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tabRatio="755" activeTab="5"/>
  </bookViews>
  <sheets>
    <sheet name="Focused 25" sheetId="1" r:id="rId1"/>
    <sheet name="Focused Midcap 30" sheetId="2" r:id="rId2"/>
    <sheet name="Focused Multicap 35" sheetId="3" r:id="rId3"/>
    <sheet name="Focused Long Term" sheetId="4" r:id="rId4"/>
    <sheet name="Focused Dynamic" sheetId="5" r:id="rId5"/>
    <sheet name="USTBF" sheetId="6" r:id="rId6"/>
    <sheet name="M50" sheetId="7" r:id="rId7"/>
    <sheet name="MCAP100" sheetId="8" r:id="rId8"/>
    <sheet name="N100" sheetId="9" r:id="rId9"/>
  </sheets>
  <definedNames/>
  <calcPr fullCalcOnLoad="1"/>
</workbook>
</file>

<file path=xl/sharedStrings.xml><?xml version="1.0" encoding="utf-8"?>
<sst xmlns="http://schemas.openxmlformats.org/spreadsheetml/2006/main" count="1864" uniqueCount="800">
  <si>
    <t>Motilal Oswal MOSt Shares M50 ETF</t>
  </si>
  <si>
    <t>Portfolio as on September 30,2017</t>
  </si>
  <si>
    <t>Sr. No.</t>
  </si>
  <si>
    <t xml:space="preserve"> Name of Instrument</t>
  </si>
  <si>
    <t>ISIN</t>
  </si>
  <si>
    <t xml:space="preserve"> Rating / Industry </t>
  </si>
  <si>
    <t xml:space="preserve"> Quantity</t>
  </si>
  <si>
    <t>Market value (Rs. In lakhs)</t>
  </si>
  <si>
    <t>% to Net Assets</t>
  </si>
  <si>
    <t>Security Type</t>
  </si>
  <si>
    <t>EQUITY &amp; EQUITY RELATED</t>
  </si>
  <si>
    <t xml:space="preserve"> Listed / awaiting listing on the stock exchanges</t>
  </si>
  <si>
    <t>HDFC Bank Limited</t>
  </si>
  <si>
    <t>INE040A01026</t>
  </si>
  <si>
    <t>Banks</t>
  </si>
  <si>
    <t>Listed</t>
  </si>
  <si>
    <t>EQUITY</t>
  </si>
  <si>
    <t>Housing Development Finance Corporation Limited</t>
  </si>
  <si>
    <t>INE001A01036</t>
  </si>
  <si>
    <t>Finance</t>
  </si>
  <si>
    <t>Reliance Industries Limited</t>
  </si>
  <si>
    <t>INE002A01018</t>
  </si>
  <si>
    <t>Petroleum Products</t>
  </si>
  <si>
    <t>ITC Limited</t>
  </si>
  <si>
    <t>INE154A01025</t>
  </si>
  <si>
    <t>Consumer Non Durables</t>
  </si>
  <si>
    <t>Infosys Limited</t>
  </si>
  <si>
    <t>INE009A01021</t>
  </si>
  <si>
    <t>Software</t>
  </si>
  <si>
    <t>ICICI Bank Limited</t>
  </si>
  <si>
    <t>INE090A01021</t>
  </si>
  <si>
    <t>Larsen &amp; Toubro Limited</t>
  </si>
  <si>
    <t>INE018A01030</t>
  </si>
  <si>
    <t>Construction Project</t>
  </si>
  <si>
    <t>Kotak Mahindra Bank Limited</t>
  </si>
  <si>
    <t>INE237A01028</t>
  </si>
  <si>
    <t>Tata Consultancy Services Limited</t>
  </si>
  <si>
    <t>INE467B01029</t>
  </si>
  <si>
    <t>Maruti Suzuki India Limited</t>
  </si>
  <si>
    <t>INE585B01010</t>
  </si>
  <si>
    <t>Auto</t>
  </si>
  <si>
    <t>State Bank of India</t>
  </si>
  <si>
    <t>INE062A01020</t>
  </si>
  <si>
    <t>Axis Bank Limited</t>
  </si>
  <si>
    <t>INE238A01034</t>
  </si>
  <si>
    <t>IndusInd Bank Limited</t>
  </si>
  <si>
    <t>INE095A01012</t>
  </si>
  <si>
    <t>Hindustan Unilever Limited</t>
  </si>
  <si>
    <t>INE030A01027</t>
  </si>
  <si>
    <t>Tata Motors Limited</t>
  </si>
  <si>
    <t>INE155A01022</t>
  </si>
  <si>
    <t>INE528G01027</t>
  </si>
  <si>
    <t>Mahindra &amp; Mahindra Limited</t>
  </si>
  <si>
    <t>INE101A01026</t>
  </si>
  <si>
    <t>Vedanta Limited</t>
  </si>
  <si>
    <t>INE205A01025</t>
  </si>
  <si>
    <t>Non - Ferrous Metals</t>
  </si>
  <si>
    <t>Sun Pharmaceutical Industries Limited</t>
  </si>
  <si>
    <t>INE044A01036</t>
  </si>
  <si>
    <t>Pharmaceuticals</t>
  </si>
  <si>
    <t>Bharti Airtel Limited</t>
  </si>
  <si>
    <t>INE397D01024</t>
  </si>
  <si>
    <t>Telecom - Services</t>
  </si>
  <si>
    <t>NTPC Limited</t>
  </si>
  <si>
    <t>INE733E01010</t>
  </si>
  <si>
    <t>Power</t>
  </si>
  <si>
    <t>Asian Paints Limited</t>
  </si>
  <si>
    <t>INE021A01026</t>
  </si>
  <si>
    <t>Hero MotoCorp Limited</t>
  </si>
  <si>
    <t>INE158A01026</t>
  </si>
  <si>
    <t>HCL Technologies Limited</t>
  </si>
  <si>
    <t>INE860A01027</t>
  </si>
  <si>
    <t>Oil &amp; Natural Gas Corporation Limited</t>
  </si>
  <si>
    <t>INE213A01029</t>
  </si>
  <si>
    <t>Oil</t>
  </si>
  <si>
    <t>Power Grid Corporation of India Limited</t>
  </si>
  <si>
    <t>INE752E01010</t>
  </si>
  <si>
    <t>Tata Steel Limited</t>
  </si>
  <si>
    <t>INE081A01012</t>
  </si>
  <si>
    <t>Ferrous Metals</t>
  </si>
  <si>
    <t>Bajaj Finance Limited</t>
  </si>
  <si>
    <t>INE296A01024</t>
  </si>
  <si>
    <t>Bajaj Auto Limited</t>
  </si>
  <si>
    <t>INE917I01010</t>
  </si>
  <si>
    <t>Eicher Motors Limited</t>
  </si>
  <si>
    <t>INE066A01013</t>
  </si>
  <si>
    <t>Indian Oil Corporation Limited</t>
  </si>
  <si>
    <t>INE242A01010</t>
  </si>
  <si>
    <t>UltraTech Cement Limited</t>
  </si>
  <si>
    <t>INE481G01011</t>
  </si>
  <si>
    <t>Cement</t>
  </si>
  <si>
    <t>Indiabulls Housing Finance Limited</t>
  </si>
  <si>
    <t>INE148I01020</t>
  </si>
  <si>
    <t>Bharat Petroleum Corporation Limited</t>
  </si>
  <si>
    <t>INE029A01011</t>
  </si>
  <si>
    <t>Wipro Limited</t>
  </si>
  <si>
    <t>INE075A01022</t>
  </si>
  <si>
    <t>Coal India Limited</t>
  </si>
  <si>
    <t>INE522F01014</t>
  </si>
  <si>
    <t>Minerals/Mining</t>
  </si>
  <si>
    <t>Hindalco Industries Limited</t>
  </si>
  <si>
    <t>INE038A01020</t>
  </si>
  <si>
    <t>Hindustan Petroleum Corporation Limited</t>
  </si>
  <si>
    <t>INE094A01015</t>
  </si>
  <si>
    <t>Cipla Limited</t>
  </si>
  <si>
    <t>INE059A01026</t>
  </si>
  <si>
    <t>Adani Ports and Special Economic Zone Limited</t>
  </si>
  <si>
    <t>INE742F01042</t>
  </si>
  <si>
    <t>Transportation</t>
  </si>
  <si>
    <t>Tech Mahindra Limited</t>
  </si>
  <si>
    <t>INE669C01036</t>
  </si>
  <si>
    <t>Zee Entertainment Enterprises Limited</t>
  </si>
  <si>
    <t>INE256A01028</t>
  </si>
  <si>
    <t>Media &amp; Entertainment</t>
  </si>
  <si>
    <t>INE628A01036</t>
  </si>
  <si>
    <t>Dr. Reddy's Laboratories Limited</t>
  </si>
  <si>
    <t>INE089A01023</t>
  </si>
  <si>
    <t>Bharti Infratel Limited</t>
  </si>
  <si>
    <t>INE121J01017</t>
  </si>
  <si>
    <t>Telecom -  Equipment &amp; Accessories</t>
  </si>
  <si>
    <t>GAIL (India) Limited</t>
  </si>
  <si>
    <t>INE129A01019</t>
  </si>
  <si>
    <t>Gas</t>
  </si>
  <si>
    <t>Lupin Limited</t>
  </si>
  <si>
    <t>INE326A01037</t>
  </si>
  <si>
    <t>Ambuja Cements Limited</t>
  </si>
  <si>
    <t>INE079A01024</t>
  </si>
  <si>
    <t>Aurobindo Pharma Limited</t>
  </si>
  <si>
    <t>INE406A01037</t>
  </si>
  <si>
    <t>Bosch Limited</t>
  </si>
  <si>
    <t>INE323A01026</t>
  </si>
  <si>
    <t>Auto Ancillaries</t>
  </si>
  <si>
    <t>Total</t>
  </si>
  <si>
    <t>Cash &amp; Cash Equivalents</t>
  </si>
  <si>
    <t>Net Receivable/Payable</t>
  </si>
  <si>
    <t>Grand Total</t>
  </si>
  <si>
    <t>Sector / Rating</t>
  </si>
  <si>
    <t>Percent</t>
  </si>
  <si>
    <t>Cash &amp; Equivalent</t>
  </si>
  <si>
    <t xml:space="preserve">Total Expense Ratio </t>
  </si>
  <si>
    <t>Regular Plan :</t>
  </si>
  <si>
    <t>NAV</t>
  </si>
  <si>
    <t>Regular Growth Plan</t>
  </si>
  <si>
    <t>Monthly AAUM in Crores</t>
  </si>
  <si>
    <t>Latest AUM (30 Sep. 2017 ) in Crores</t>
  </si>
  <si>
    <t>Portfolio Turnover Ratio</t>
  </si>
  <si>
    <t>Motilal Oswal MOSt Shares Midcap 100 ETF</t>
  </si>
  <si>
    <t>Vakrangee Limited</t>
  </si>
  <si>
    <t>INE051B01021</t>
  </si>
  <si>
    <t>Container Corporation of India Limited</t>
  </si>
  <si>
    <t>INE111A01017</t>
  </si>
  <si>
    <t>TVS Motor Company Limited</t>
  </si>
  <si>
    <t>INE494B01023</t>
  </si>
  <si>
    <t>Bharat Electronics Limited</t>
  </si>
  <si>
    <t>INE263A01024</t>
  </si>
  <si>
    <t>Industrial Capital Goods</t>
  </si>
  <si>
    <t>Pidilite Industries Limited</t>
  </si>
  <si>
    <t>INE318A01026</t>
  </si>
  <si>
    <t>Chemicals</t>
  </si>
  <si>
    <t>Bharat Financial Inclusion Limited</t>
  </si>
  <si>
    <t>INE180K01011</t>
  </si>
  <si>
    <t>Cadila Healthcare Limited</t>
  </si>
  <si>
    <t>INE010B01027</t>
  </si>
  <si>
    <t>Voltas Limited</t>
  </si>
  <si>
    <t>INE226A01021</t>
  </si>
  <si>
    <t>Havells India Limited</t>
  </si>
  <si>
    <t>INE176B01034</t>
  </si>
  <si>
    <t>Consumer Durables</t>
  </si>
  <si>
    <t>L&amp;T Finance Holdings Limited</t>
  </si>
  <si>
    <t>INE498L01015</t>
  </si>
  <si>
    <t>Tata Chemicals Limited</t>
  </si>
  <si>
    <t>INE092A01019</t>
  </si>
  <si>
    <t>Mahindra &amp; Mahindra Financial Services Limited</t>
  </si>
  <si>
    <t>INE774D01024</t>
  </si>
  <si>
    <t>Rajesh Exports Limited</t>
  </si>
  <si>
    <t>INE343B01030</t>
  </si>
  <si>
    <t>Power Finance Corporation Limited</t>
  </si>
  <si>
    <t>INE134E01011</t>
  </si>
  <si>
    <t>INE361B01024</t>
  </si>
  <si>
    <t>Siemens Limited</t>
  </si>
  <si>
    <t>INE003A01024</t>
  </si>
  <si>
    <t>Page Industries Limited</t>
  </si>
  <si>
    <t>INE761H01022</t>
  </si>
  <si>
    <t>Textile Products</t>
  </si>
  <si>
    <t>Indraprastha Gas Limited</t>
  </si>
  <si>
    <t>INE203G01019</t>
  </si>
  <si>
    <t>Punjab National Bank</t>
  </si>
  <si>
    <t>INE160A01022</t>
  </si>
  <si>
    <t>Exide Industries Limited</t>
  </si>
  <si>
    <t>INE302A01020</t>
  </si>
  <si>
    <t>The Ramco Cements Limited</t>
  </si>
  <si>
    <t>INE331A01037</t>
  </si>
  <si>
    <t>NMDC Limited</t>
  </si>
  <si>
    <t>INE584A01023</t>
  </si>
  <si>
    <t>Apollo Hospitals Enterprise Limited</t>
  </si>
  <si>
    <t>INE437A01024</t>
  </si>
  <si>
    <t>Healthcare Services</t>
  </si>
  <si>
    <t>Dewan Housing Finance Corporation Limited</t>
  </si>
  <si>
    <t>INE202B01012</t>
  </si>
  <si>
    <t>Karur Vysya Bank Limited</t>
  </si>
  <si>
    <t>INE036D01028</t>
  </si>
  <si>
    <t>Tata Global Beverages Limited</t>
  </si>
  <si>
    <t>INE192A01025</t>
  </si>
  <si>
    <t>Oracle Financial Services Software Limited</t>
  </si>
  <si>
    <t>INE881D01027</t>
  </si>
  <si>
    <t>Procter &amp; Gamble Hygiene and Health Care Limited</t>
  </si>
  <si>
    <t>INE179A01014</t>
  </si>
  <si>
    <t>Sun TV Network Limited</t>
  </si>
  <si>
    <t>INE424H01027</t>
  </si>
  <si>
    <t>Hindustan Zinc Limited</t>
  </si>
  <si>
    <t>INE267A01025</t>
  </si>
  <si>
    <t>IDFC Bank Limited</t>
  </si>
  <si>
    <t>INE092T01019</t>
  </si>
  <si>
    <t>ABB India Limited</t>
  </si>
  <si>
    <t>INE117A01022</t>
  </si>
  <si>
    <t>Avenue Supermarts Limited</t>
  </si>
  <si>
    <t>INE192R01011</t>
  </si>
  <si>
    <t>Retailing</t>
  </si>
  <si>
    <t>DLF Limited</t>
  </si>
  <si>
    <t>INE271C01023</t>
  </si>
  <si>
    <t>Construction</t>
  </si>
  <si>
    <t>ICICI Prudential Life Insurance Company Limited</t>
  </si>
  <si>
    <t>INE726G01019</t>
  </si>
  <si>
    <t>Biocon Limited</t>
  </si>
  <si>
    <t>INE376G01013</t>
  </si>
  <si>
    <t>The Indian Hotels Company Limited</t>
  </si>
  <si>
    <t>INE053A01029</t>
  </si>
  <si>
    <t>Hotels Resorts And Other Recreational Activities</t>
  </si>
  <si>
    <t>Apollo Tyres Limited</t>
  </si>
  <si>
    <t>INE438A01022</t>
  </si>
  <si>
    <t>Emami Limited</t>
  </si>
  <si>
    <t>INE548C01032</t>
  </si>
  <si>
    <t>Century Textiles &amp; Industries Limited</t>
  </si>
  <si>
    <t>INE055A01016</t>
  </si>
  <si>
    <t>CESC Limited</t>
  </si>
  <si>
    <t>INE486A01013</t>
  </si>
  <si>
    <t>Kansai Nerolac Paints Limited</t>
  </si>
  <si>
    <t>INE531A01024</t>
  </si>
  <si>
    <t>Oil India Limited</t>
  </si>
  <si>
    <t>INE274J01014</t>
  </si>
  <si>
    <t>Reliance Infrastructure Limited</t>
  </si>
  <si>
    <t>INE036A01016</t>
  </si>
  <si>
    <t>Natco Pharma Limited</t>
  </si>
  <si>
    <t>INE987B01026</t>
  </si>
  <si>
    <t>RBL Bank Limited</t>
  </si>
  <si>
    <t>INE976G01028</t>
  </si>
  <si>
    <t>Canara Bank</t>
  </si>
  <si>
    <t>INE476A01014</t>
  </si>
  <si>
    <t>Torrent Pharmaceuticals Limited</t>
  </si>
  <si>
    <t>INE685A01028</t>
  </si>
  <si>
    <t>PNB Housing Finance Limited</t>
  </si>
  <si>
    <t>INE572E01012</t>
  </si>
  <si>
    <t>GlaxoSmithKline Consumer Healthcare Limited</t>
  </si>
  <si>
    <t>INE264A01014</t>
  </si>
  <si>
    <t>NHPC Limited</t>
  </si>
  <si>
    <t>INE848E01016</t>
  </si>
  <si>
    <t>Amara Raja Batteries Limited</t>
  </si>
  <si>
    <t>INE885A01032</t>
  </si>
  <si>
    <t>Gujarat State Petronet Limited</t>
  </si>
  <si>
    <t>INE246F01010</t>
  </si>
  <si>
    <t>United Breweries Limited</t>
  </si>
  <si>
    <t>INE686F01025</t>
  </si>
  <si>
    <t>Steel Authority of India Limited</t>
  </si>
  <si>
    <t>INE114A01011</t>
  </si>
  <si>
    <t>Interglobe Aviation Limited</t>
  </si>
  <si>
    <t>INE646L01027</t>
  </si>
  <si>
    <t>Strides Shasun Limited</t>
  </si>
  <si>
    <t>INE939A01011</t>
  </si>
  <si>
    <t>Arvind Limited</t>
  </si>
  <si>
    <t>INE034A01011</t>
  </si>
  <si>
    <t>Indiabulls Real Estate Limited</t>
  </si>
  <si>
    <t>INE069I01010</t>
  </si>
  <si>
    <t>The South Indian Bank Limited</t>
  </si>
  <si>
    <t>INE683A01023</t>
  </si>
  <si>
    <t>Suzlon Energy Limited</t>
  </si>
  <si>
    <t>INE040H01021</t>
  </si>
  <si>
    <t>Jubilant Foodworks Limited</t>
  </si>
  <si>
    <t>INE797F01012</t>
  </si>
  <si>
    <t>Mindtree Limited</t>
  </si>
  <si>
    <t>INE018I01017</t>
  </si>
  <si>
    <t>Godrej Industries Limited</t>
  </si>
  <si>
    <t>INE233A01035</t>
  </si>
  <si>
    <t>Tata Communications Limited</t>
  </si>
  <si>
    <t>INE151A01013</t>
  </si>
  <si>
    <t>MphasiS Limited</t>
  </si>
  <si>
    <t>INE356A01018</t>
  </si>
  <si>
    <t>DCB BANK LIMITED</t>
  </si>
  <si>
    <t>INE503A01015</t>
  </si>
  <si>
    <t>Jindal Steel &amp; Power Limited</t>
  </si>
  <si>
    <t>INE749A01030</t>
  </si>
  <si>
    <t>Jubilant Life Sciences Limited</t>
  </si>
  <si>
    <t>INE700A01033</t>
  </si>
  <si>
    <t>INE042A01014</t>
  </si>
  <si>
    <t>CRISIL Limited</t>
  </si>
  <si>
    <t>INE007A01025</t>
  </si>
  <si>
    <t>INE061F01013</t>
  </si>
  <si>
    <t>SRF Limited</t>
  </si>
  <si>
    <t>INE647A01010</t>
  </si>
  <si>
    <t>Bata India Limited</t>
  </si>
  <si>
    <t>INE176A01028</t>
  </si>
  <si>
    <t>Thermax Limited</t>
  </si>
  <si>
    <t>INE152A01029</t>
  </si>
  <si>
    <t>The Great Eastern Shipping Company Limited</t>
  </si>
  <si>
    <t>INE017A01032</t>
  </si>
  <si>
    <t>Sanofi India Limited</t>
  </si>
  <si>
    <t>INE058A01010</t>
  </si>
  <si>
    <t>The India Cements Limited</t>
  </si>
  <si>
    <t>INE383A01012</t>
  </si>
  <si>
    <t>GMR Infrastructure Limited</t>
  </si>
  <si>
    <t>INE776C01039</t>
  </si>
  <si>
    <t>Bank of India</t>
  </si>
  <si>
    <t>INE084A01016</t>
  </si>
  <si>
    <t>Gujarat Pipavav Port Limited</t>
  </si>
  <si>
    <t>INE517F01014</t>
  </si>
  <si>
    <t>Torrent Power Limited</t>
  </si>
  <si>
    <t>INE813H01021</t>
  </si>
  <si>
    <t>Persistent Systems Limited</t>
  </si>
  <si>
    <t>INE262H01013</t>
  </si>
  <si>
    <t>INE483S01020</t>
  </si>
  <si>
    <t>CEAT Limited</t>
  </si>
  <si>
    <t>INE482A01020</t>
  </si>
  <si>
    <t>IPCA Laboratories Limited</t>
  </si>
  <si>
    <t>INE571A01020</t>
  </si>
  <si>
    <t>CG Power and Industrial Solutions Limited</t>
  </si>
  <si>
    <t>INE067A01029</t>
  </si>
  <si>
    <t>NCC Limited</t>
  </si>
  <si>
    <t>INE868B01028</t>
  </si>
  <si>
    <t>Union Bank of India</t>
  </si>
  <si>
    <t>INE692A01016</t>
  </si>
  <si>
    <t>IRB Infrastructure Developers Limited</t>
  </si>
  <si>
    <t>INE821I01014</t>
  </si>
  <si>
    <t>Adani Enterprises Limited</t>
  </si>
  <si>
    <t>INE423A01024</t>
  </si>
  <si>
    <t>Trading</t>
  </si>
  <si>
    <t>JSW Energy Limited</t>
  </si>
  <si>
    <t>INE121E01018</t>
  </si>
  <si>
    <t>Adani Power Limited</t>
  </si>
  <si>
    <t>INE814H01011</t>
  </si>
  <si>
    <t>Reliance Power Limited</t>
  </si>
  <si>
    <t>INE614G01033</t>
  </si>
  <si>
    <t>Dish TV India Limited</t>
  </si>
  <si>
    <t>INE836F01026</t>
  </si>
  <si>
    <t>IDBI Bank Limited</t>
  </si>
  <si>
    <t>INE008A01015</t>
  </si>
  <si>
    <t>Tata Elxsi Limited</t>
  </si>
  <si>
    <t>INE670A01012</t>
  </si>
  <si>
    <t>Ajanta Pharma Limited</t>
  </si>
  <si>
    <t>INE031B01049</t>
  </si>
  <si>
    <t>Alembic Pharmaceuticals Limited</t>
  </si>
  <si>
    <t>INE901L01018</t>
  </si>
  <si>
    <t>Reliance Communications Limited</t>
  </si>
  <si>
    <t>INE330H01018</t>
  </si>
  <si>
    <t>Motilal Oswal MOSt Shares NASDAQ 100 ETF</t>
  </si>
  <si>
    <t>Apple</t>
  </si>
  <si>
    <t>US0378331005</t>
  </si>
  <si>
    <t>Technology Hardware &amp; Equipment</t>
  </si>
  <si>
    <t>Microsoft Corporation</t>
  </si>
  <si>
    <t>US5949181045</t>
  </si>
  <si>
    <t>Software &amp; Services</t>
  </si>
  <si>
    <t>Amazon.com</t>
  </si>
  <si>
    <t>US0231351067</t>
  </si>
  <si>
    <t>Facebook</t>
  </si>
  <si>
    <t>US30303M1027</t>
  </si>
  <si>
    <t>Alphabet INC-Class C</t>
  </si>
  <si>
    <t>US02079K1079</t>
  </si>
  <si>
    <t>Alphabet INC-Class A</t>
  </si>
  <si>
    <t>US02079K3059</t>
  </si>
  <si>
    <t>Comcast Corporation</t>
  </si>
  <si>
    <t>US20030N1019</t>
  </si>
  <si>
    <t>Media</t>
  </si>
  <si>
    <t>Intel Corporation</t>
  </si>
  <si>
    <t>US4581401001</t>
  </si>
  <si>
    <t>Semiconductors &amp; Semiconductor</t>
  </si>
  <si>
    <t>Cisco Systems</t>
  </si>
  <si>
    <t>US17275R1023</t>
  </si>
  <si>
    <t>Amgen</t>
  </si>
  <si>
    <t>US0311621009</t>
  </si>
  <si>
    <t>Pharmaceuticals Biotechnology</t>
  </si>
  <si>
    <t>Celgene Corporation</t>
  </si>
  <si>
    <t>US1510201049</t>
  </si>
  <si>
    <t>NVIDIA Corporation</t>
  </si>
  <si>
    <t>US67066G1040</t>
  </si>
  <si>
    <t>Gilead Sciences</t>
  </si>
  <si>
    <t>US3755581036</t>
  </si>
  <si>
    <t>Broadcom Limited</t>
  </si>
  <si>
    <t>SG9999014823</t>
  </si>
  <si>
    <t>Charter Communications INC</t>
  </si>
  <si>
    <t>US16119P1084</t>
  </si>
  <si>
    <t>Kraft Heinz Company</t>
  </si>
  <si>
    <t>US5007541064</t>
  </si>
  <si>
    <t>Food Beverage &amp; Tobacco</t>
  </si>
  <si>
    <t>priceline.com</t>
  </si>
  <si>
    <t>US7415034039</t>
  </si>
  <si>
    <t>Texas Instruments</t>
  </si>
  <si>
    <t>US8825081040</t>
  </si>
  <si>
    <t>WALGREENS BOOTS ALLIANCE INC WBA</t>
  </si>
  <si>
    <t>US9314271084</t>
  </si>
  <si>
    <t>Food &amp; Staples Retailing</t>
  </si>
  <si>
    <t>Netflix</t>
  </si>
  <si>
    <t>US64110L1061</t>
  </si>
  <si>
    <t>Starbucks Corporation</t>
  </si>
  <si>
    <t>US8552441094</t>
  </si>
  <si>
    <t>Consumer Services</t>
  </si>
  <si>
    <t>PayPal Holdings Inc</t>
  </si>
  <si>
    <t>US70450Y1038</t>
  </si>
  <si>
    <t>QUALCOMM</t>
  </si>
  <si>
    <t>US7475251036</t>
  </si>
  <si>
    <t>Adobe Systems</t>
  </si>
  <si>
    <t>US00724F1012</t>
  </si>
  <si>
    <t>Costco Wholesale Corporation</t>
  </si>
  <si>
    <t>US22160K1051</t>
  </si>
  <si>
    <t>Baidu</t>
  </si>
  <si>
    <t>US0567521085</t>
  </si>
  <si>
    <t>Biogen Idec</t>
  </si>
  <si>
    <t>US09062X1037</t>
  </si>
  <si>
    <t>Mondelez International</t>
  </si>
  <si>
    <t>US6092071058</t>
  </si>
  <si>
    <t>Tesla Motors</t>
  </si>
  <si>
    <t>US88160R1014</t>
  </si>
  <si>
    <t>Automobiles &amp; Components</t>
  </si>
  <si>
    <t>Applied Materials</t>
  </si>
  <si>
    <t>US0382221051</t>
  </si>
  <si>
    <t>T-Mobile Us Inc.</t>
  </si>
  <si>
    <t>US8725901040</t>
  </si>
  <si>
    <t>Telecommunication Services</t>
  </si>
  <si>
    <t>CSX Corp</t>
  </si>
  <si>
    <t>US1264081035</t>
  </si>
  <si>
    <t>Automatic Data Processing</t>
  </si>
  <si>
    <t>US0530151036</t>
  </si>
  <si>
    <t>Activision Blizzard</t>
  </si>
  <si>
    <t>US00507V1098</t>
  </si>
  <si>
    <t>Regeneron Pharmaceuticals</t>
  </si>
  <si>
    <t>US75886F1075</t>
  </si>
  <si>
    <t>Micron Technology</t>
  </si>
  <si>
    <t>US5951121038</t>
  </si>
  <si>
    <t>Cognizant Technology Solution</t>
  </si>
  <si>
    <t>US1924461023</t>
  </si>
  <si>
    <t>Marriott International -Cl A</t>
  </si>
  <si>
    <t>US5719032022</t>
  </si>
  <si>
    <t>eBay</t>
  </si>
  <si>
    <t>US2786421030</t>
  </si>
  <si>
    <t>Intuitive Surgical</t>
  </si>
  <si>
    <t>US46120E6023</t>
  </si>
  <si>
    <t>Health Care Equipment &amp; Services</t>
  </si>
  <si>
    <t>Vertex Pharmaceuticals</t>
  </si>
  <si>
    <t>US92532F1003</t>
  </si>
  <si>
    <t>Express Scripts Holding</t>
  </si>
  <si>
    <t>US30219G1085</t>
  </si>
  <si>
    <t>Electronic Arts Inc Com</t>
  </si>
  <si>
    <t>US2855121099</t>
  </si>
  <si>
    <t>Intuit</t>
  </si>
  <si>
    <t>US4612021034</t>
  </si>
  <si>
    <t>JD.Com Inc-ADR</t>
  </si>
  <si>
    <t>US47215P1066</t>
  </si>
  <si>
    <t>Alexion Pharmaceuticals</t>
  </si>
  <si>
    <t>US0153511094</t>
  </si>
  <si>
    <t>Analog Devices</t>
  </si>
  <si>
    <t>US0326541051</t>
  </si>
  <si>
    <t>Monster Beverage Corporation</t>
  </si>
  <si>
    <t>US61174X1090</t>
  </si>
  <si>
    <t>Lam Research Corp Com</t>
  </si>
  <si>
    <t>US5128071082</t>
  </si>
  <si>
    <t>ILLUMINA</t>
  </si>
  <si>
    <t>US4523271090</t>
  </si>
  <si>
    <t>Twenty-First Century Fox</t>
  </si>
  <si>
    <t>US90130A1016</t>
  </si>
  <si>
    <t>Fiserv</t>
  </si>
  <si>
    <t>US3377381088</t>
  </si>
  <si>
    <t>Sirius Xm Holdings</t>
  </si>
  <si>
    <t>US82968B1035</t>
  </si>
  <si>
    <t>PACCAR</t>
  </si>
  <si>
    <t>US6937181088</t>
  </si>
  <si>
    <t>Capital Goods</t>
  </si>
  <si>
    <t>Ross Stores</t>
  </si>
  <si>
    <t>US7782961038</t>
  </si>
  <si>
    <t>Western Digital Corporation</t>
  </si>
  <si>
    <t>US9581021055</t>
  </si>
  <si>
    <t>Autodesk</t>
  </si>
  <si>
    <t>US0527691069</t>
  </si>
  <si>
    <t>Incyte Genomics Inc</t>
  </si>
  <si>
    <t>US45337C1027</t>
  </si>
  <si>
    <t>Cerner Corporation</t>
  </si>
  <si>
    <t>US1567821046</t>
  </si>
  <si>
    <t>Ctrip.Com International Limited</t>
  </si>
  <si>
    <t>US22943F1003</t>
  </si>
  <si>
    <t>American Airlines Group Inc Com Usd1</t>
  </si>
  <si>
    <t>US02376R1023</t>
  </si>
  <si>
    <t>Paychex</t>
  </si>
  <si>
    <t>US7043261079</t>
  </si>
  <si>
    <t>Twenty-First Century Fox - B</t>
  </si>
  <si>
    <t>US90130A2006</t>
  </si>
  <si>
    <t>Dollar Tree</t>
  </si>
  <si>
    <t>US2567461080</t>
  </si>
  <si>
    <t>Microchip Technology INC Com</t>
  </si>
  <si>
    <t>US5950171042</t>
  </si>
  <si>
    <t>Symantec Corporation</t>
  </si>
  <si>
    <t>US8715031089</t>
  </si>
  <si>
    <t>LIBERTY GLOBAL INC-C W/I COM SER C</t>
  </si>
  <si>
    <t>GB00B8W67B19</t>
  </si>
  <si>
    <t>Netease INC</t>
  </si>
  <si>
    <t>US64110W1027</t>
  </si>
  <si>
    <t>Expedia Inc  New</t>
  </si>
  <si>
    <t>US30212P3038</t>
  </si>
  <si>
    <t>O'Reilly Automotive</t>
  </si>
  <si>
    <t>US67103H1077</t>
  </si>
  <si>
    <t>Check Point Software Technologies</t>
  </si>
  <si>
    <t>IL0010824113</t>
  </si>
  <si>
    <t>Skyworks Solutions Inc.</t>
  </si>
  <si>
    <t>US83088M1027</t>
  </si>
  <si>
    <t>Xilinx</t>
  </si>
  <si>
    <t>US9839191015</t>
  </si>
  <si>
    <t>Mylan</t>
  </si>
  <si>
    <t>NL0011031208</t>
  </si>
  <si>
    <t>KLA-Tencor Corporation</t>
  </si>
  <si>
    <t>US4824801009</t>
  </si>
  <si>
    <t>Biomarin Pharmaceutical Inc</t>
  </si>
  <si>
    <t>US09061G1013</t>
  </si>
  <si>
    <t>Cintas Corp Com</t>
  </si>
  <si>
    <t>US1729081059</t>
  </si>
  <si>
    <t>Commercial &amp; Professional Services</t>
  </si>
  <si>
    <t>Wynn Resorts Limited</t>
  </si>
  <si>
    <t>US9831341071</t>
  </si>
  <si>
    <t>Ulta Salon Cosmetics &amp; Fragrance Inc.</t>
  </si>
  <si>
    <t>US90384S3031</t>
  </si>
  <si>
    <t>CA</t>
  </si>
  <si>
    <t>US12673P1057</t>
  </si>
  <si>
    <t>Verisk Analytics</t>
  </si>
  <si>
    <t>US92345Y1064</t>
  </si>
  <si>
    <t>Dentsply Sirona Inc</t>
  </si>
  <si>
    <t>US24906P1093</t>
  </si>
  <si>
    <t>IDEXX Laboratories Inc Com</t>
  </si>
  <si>
    <t>US45168D1046</t>
  </si>
  <si>
    <t>Maxim Integrated Products</t>
  </si>
  <si>
    <t>US57772K1016</t>
  </si>
  <si>
    <t>Fastenal Company</t>
  </si>
  <si>
    <t>US3119001044</t>
  </si>
  <si>
    <t>Henry Schein</t>
  </si>
  <si>
    <t>US8064071025</t>
  </si>
  <si>
    <t>Vodafone Group</t>
  </si>
  <si>
    <t>US92857W3088</t>
  </si>
  <si>
    <t>DISH NETWORK CORPORATION</t>
  </si>
  <si>
    <t>US25470M1099</t>
  </si>
  <si>
    <t>Norwegian Cruise Line Holdings Limited</t>
  </si>
  <si>
    <t>BMG667211046</t>
  </si>
  <si>
    <t>J.B. Hunt Transport Services Inc.</t>
  </si>
  <si>
    <t>US4456581077</t>
  </si>
  <si>
    <t>Hasbro Inc Com</t>
  </si>
  <si>
    <t>US4180561072</t>
  </si>
  <si>
    <t>Consumer Durables &amp; Apparel</t>
  </si>
  <si>
    <t>Shire Plc</t>
  </si>
  <si>
    <t>US82481R1068</t>
  </si>
  <si>
    <t>Citrix Systems</t>
  </si>
  <si>
    <t>US1773761002</t>
  </si>
  <si>
    <t>MercadoLibre Inc</t>
  </si>
  <si>
    <t>US58733R1023</t>
  </si>
  <si>
    <t>Hologic Inc Com</t>
  </si>
  <si>
    <t>US4364401012</t>
  </si>
  <si>
    <t>Liberty Interactive Corporation</t>
  </si>
  <si>
    <t>US53071M1045</t>
  </si>
  <si>
    <t>Viacom</t>
  </si>
  <si>
    <t>US92553P2011</t>
  </si>
  <si>
    <t>Seagate Technology</t>
  </si>
  <si>
    <t>IE00B58JVZ52</t>
  </si>
  <si>
    <t>Akamai Technologies</t>
  </si>
  <si>
    <t>US00971T1016</t>
  </si>
  <si>
    <t>TRACTOR SUPPLY COMPANY</t>
  </si>
  <si>
    <t>US8923561067</t>
  </si>
  <si>
    <t>Liberty Global</t>
  </si>
  <si>
    <t>GB00B8W67662</t>
  </si>
  <si>
    <t>Mattel</t>
  </si>
  <si>
    <t>US5770811025</t>
  </si>
  <si>
    <t>Liberty Ventures - Ser A</t>
  </si>
  <si>
    <t>US53071M8560</t>
  </si>
  <si>
    <t>Discovery Communications C</t>
  </si>
  <si>
    <t>US25470F3029</t>
  </si>
  <si>
    <t>Discovery Communications</t>
  </si>
  <si>
    <t>US25470F1049</t>
  </si>
  <si>
    <t>Liberty Lilac Group-C</t>
  </si>
  <si>
    <t>GB00BTC0MD78</t>
  </si>
  <si>
    <t>Liberty Lilac Group-A</t>
  </si>
  <si>
    <t>GB00BTC0M714</t>
  </si>
  <si>
    <t>Motilal Oswal MOSt Focused 25 Fund</t>
  </si>
  <si>
    <t>Max Financial Services Limited</t>
  </si>
  <si>
    <t>INE180A01020</t>
  </si>
  <si>
    <t>Bajaj Finserv Limited</t>
  </si>
  <si>
    <t>INE918I01018</t>
  </si>
  <si>
    <t>Britannia Industries Limited</t>
  </si>
  <si>
    <t>INE216A01022</t>
  </si>
  <si>
    <t>INE765G01017</t>
  </si>
  <si>
    <t>United Spirits Limited</t>
  </si>
  <si>
    <t>INE854D01016</t>
  </si>
  <si>
    <t>Bayer Cropscience Limited</t>
  </si>
  <si>
    <t>INE462A01022</t>
  </si>
  <si>
    <t>Pesticides</t>
  </si>
  <si>
    <t>CBLO / Reverse Repo Investments</t>
  </si>
  <si>
    <t>Deposits</t>
  </si>
  <si>
    <t>Direct Plan :</t>
  </si>
  <si>
    <t>Direct Dividend Plan</t>
  </si>
  <si>
    <t>Direct Growth Plan</t>
  </si>
  <si>
    <t>Regular Dividend Plan</t>
  </si>
  <si>
    <t>Motilal Oswal MOSt Ultra Short Fund</t>
  </si>
  <si>
    <t>Commercial Paper**</t>
  </si>
  <si>
    <t>Godrej Consumer Products Limited</t>
  </si>
  <si>
    <t>INE102D14286</t>
  </si>
  <si>
    <t>CRISIL A1+</t>
  </si>
  <si>
    <t>Unlisted</t>
  </si>
  <si>
    <t>COMMERCIAL PAPERS</t>
  </si>
  <si>
    <t>Infrastructure Leasing &amp; Financial Services</t>
  </si>
  <si>
    <t>INE871D14IW0</t>
  </si>
  <si>
    <t>INE296A14LO7</t>
  </si>
  <si>
    <t>INE134E14873</t>
  </si>
  <si>
    <t>INE001A14RH2</t>
  </si>
  <si>
    <t>INE001A14QV5</t>
  </si>
  <si>
    <t>INE001A14QG6</t>
  </si>
  <si>
    <t>Aditya Birla Finance Limited</t>
  </si>
  <si>
    <t>INE860H14ZQ0</t>
  </si>
  <si>
    <t>ICRA A1+</t>
  </si>
  <si>
    <t xml:space="preserve">LIC Housing Finance Limited </t>
  </si>
  <si>
    <t>INE115A14607</t>
  </si>
  <si>
    <t>CRISIL A1</t>
  </si>
  <si>
    <t>INE296A14LE8</t>
  </si>
  <si>
    <t>Kotak Mahindra Investments Limited</t>
  </si>
  <si>
    <t>INE975F14LU2</t>
  </si>
  <si>
    <t>INE155A14MH7</t>
  </si>
  <si>
    <t>ICICI Home Finance Company Limited</t>
  </si>
  <si>
    <t>INE071G14AN6</t>
  </si>
  <si>
    <t>INE774D14LV2</t>
  </si>
  <si>
    <t>Kotak Mahindra Prime Limited</t>
  </si>
  <si>
    <t>INE916D14C60</t>
  </si>
  <si>
    <t>INE975F14MB0</t>
  </si>
  <si>
    <t>INE155A14MY2</t>
  </si>
  <si>
    <t>INE155A14NB8</t>
  </si>
  <si>
    <t>MONEY MARKET INSTRUMENT</t>
  </si>
  <si>
    <t>Certificate of Deposit**</t>
  </si>
  <si>
    <t>INE092T16934</t>
  </si>
  <si>
    <t>CERTIFICATE OF DEPOSIT</t>
  </si>
  <si>
    <t>INE237A16X50</t>
  </si>
  <si>
    <t>INE095A16WF3</t>
  </si>
  <si>
    <t>INE090A165L1</t>
  </si>
  <si>
    <t>Indusind Bank Limited</t>
  </si>
  <si>
    <t>INE095A16UT8</t>
  </si>
  <si>
    <t>INE237A16Z33</t>
  </si>
  <si>
    <t>INE238A16P67</t>
  </si>
  <si>
    <t>INE092T16736</t>
  </si>
  <si>
    <t>National Bank for Agriculture and Rural Development</t>
  </si>
  <si>
    <t>INE261F16223</t>
  </si>
  <si>
    <t>INE261F16249</t>
  </si>
  <si>
    <t>Small Industries Development Bank of India</t>
  </si>
  <si>
    <t>INE556F16127</t>
  </si>
  <si>
    <t>INE095A16WC0</t>
  </si>
  <si>
    <t>INE556F16234</t>
  </si>
  <si>
    <t>CARE A1+</t>
  </si>
  <si>
    <t>Direct Plan - Daily Dividend</t>
  </si>
  <si>
    <t>Direct Plan - Fortnightly Dividend</t>
  </si>
  <si>
    <t>Direct Plan - Monthly Dividend</t>
  </si>
  <si>
    <t>Direct Plan - Quarterly Dividend</t>
  </si>
  <si>
    <t>Direct Plan - Weekly Dividend</t>
  </si>
  <si>
    <t>Regular Plan - Daily Dividend</t>
  </si>
  <si>
    <t>Regular Plan - Fortnightly Dividend</t>
  </si>
  <si>
    <t>Regular Plan - Monthly Dividend</t>
  </si>
  <si>
    <t>Regular Plan - Quarterly Dividend</t>
  </si>
  <si>
    <t>Regular Plan - Weekly Dividend</t>
  </si>
  <si>
    <t>Motilal Oswal MOSt Focused Midcap30 Fund</t>
  </si>
  <si>
    <t>AU Small Finance Bank Limited</t>
  </si>
  <si>
    <t>INE949L01017</t>
  </si>
  <si>
    <t>Timken India Limited</t>
  </si>
  <si>
    <t>INE325A01013</t>
  </si>
  <si>
    <t>Industrial Products</t>
  </si>
  <si>
    <t>Astral Poly Technik Limited</t>
  </si>
  <si>
    <t>INE006I01046</t>
  </si>
  <si>
    <t>Cera Sanitaryware Limited</t>
  </si>
  <si>
    <t>INE739E01017</t>
  </si>
  <si>
    <t>Kajaria Ceramics Limited</t>
  </si>
  <si>
    <t>INE217B01036</t>
  </si>
  <si>
    <t>WABCO India Limited</t>
  </si>
  <si>
    <t>INE342J01019</t>
  </si>
  <si>
    <t>Alkem Laboratories Limited</t>
  </si>
  <si>
    <t>INE540L01014</t>
  </si>
  <si>
    <t>Triveni Turbine Limited</t>
  </si>
  <si>
    <t>INE152M01016</t>
  </si>
  <si>
    <t>Motilal Oswal MOSt Focused Multicap35 Fn</t>
  </si>
  <si>
    <t>Petronet LNG Limited</t>
  </si>
  <si>
    <t>INE347G01014</t>
  </si>
  <si>
    <t>Manpasand Beverages Limited</t>
  </si>
  <si>
    <t>INE122R01018</t>
  </si>
  <si>
    <t>Eris Lifesciences Limited</t>
  </si>
  <si>
    <t>INE406M01024</t>
  </si>
  <si>
    <t>Motilal Oswal MOSt Focused Long Term Fn</t>
  </si>
  <si>
    <t>Can Fin Homes Limited</t>
  </si>
  <si>
    <t>INE477A01012</t>
  </si>
  <si>
    <t>Syngene International Limited</t>
  </si>
  <si>
    <t>INE398R01022</t>
  </si>
  <si>
    <t>Motilal Oswal MOSt Focused Dynamic Fund</t>
  </si>
  <si>
    <t>BONDS &amp; NCDs</t>
  </si>
  <si>
    <t>Listed / awaiting listing on the stock exchanges</t>
  </si>
  <si>
    <t>INE860H08DO4</t>
  </si>
  <si>
    <t>CARE AA+</t>
  </si>
  <si>
    <t>Fixed rates bonds - Corporate</t>
  </si>
  <si>
    <t>Tata Sons Limited</t>
  </si>
  <si>
    <t>INE895D08790</t>
  </si>
  <si>
    <t>CRISIL AAA</t>
  </si>
  <si>
    <t>INE062A08132</t>
  </si>
  <si>
    <t>INE860H07EI6</t>
  </si>
  <si>
    <t>ICRA AA+</t>
  </si>
  <si>
    <t>INE860H07DB3</t>
  </si>
  <si>
    <t>Shriram Transport Finance Company Limited</t>
  </si>
  <si>
    <t>INE721A07GT7</t>
  </si>
  <si>
    <t>CRISIL AA+</t>
  </si>
  <si>
    <t>Fixed Deposit</t>
  </si>
  <si>
    <t>IDIA00176225</t>
  </si>
  <si>
    <t>Unrated</t>
  </si>
  <si>
    <t>TERM DEPOSITS</t>
  </si>
  <si>
    <t>IDIA00177287</t>
  </si>
  <si>
    <t>IDIA00179615</t>
  </si>
  <si>
    <t>IDIA00175866</t>
  </si>
  <si>
    <t>IDIA00175719</t>
  </si>
  <si>
    <t>INDIGO261017</t>
  </si>
  <si>
    <t>EQUITY  FUTURE</t>
  </si>
  <si>
    <t>RBLBANK261017</t>
  </si>
  <si>
    <t>MFSL261017</t>
  </si>
  <si>
    <t>MCDOWELL-N261017</t>
  </si>
  <si>
    <t>BAJFINANCE261017</t>
  </si>
  <si>
    <t>IOC261017</t>
  </si>
  <si>
    <t>PETRONET261017</t>
  </si>
  <si>
    <t>EICHERMOT261017</t>
  </si>
  <si>
    <t>INDUSINDBK261017</t>
  </si>
  <si>
    <t>BPCL261017</t>
  </si>
  <si>
    <t>LUPIN261017</t>
  </si>
  <si>
    <t>HDFC261017</t>
  </si>
  <si>
    <t>MARUTI261017</t>
  </si>
  <si>
    <t>Direct Plan - Annual Dividend</t>
  </si>
  <si>
    <t>Regular Plan - Annual Dividend</t>
  </si>
  <si>
    <t>Yes Bank Limited</t>
  </si>
  <si>
    <t>UPL Limited</t>
  </si>
  <si>
    <t>Divi's Laboratories Limited</t>
  </si>
  <si>
    <t>Escorts Limited</t>
  </si>
  <si>
    <t>Fortis Healthcare Limited</t>
  </si>
  <si>
    <t>Infibeam Incorporation Limited</t>
  </si>
  <si>
    <t>ICICI Lombard General Insurance Company Limited</t>
  </si>
  <si>
    <t>DERIVATIVES</t>
  </si>
  <si>
    <t>EQUITY FUTURE</t>
  </si>
  <si>
    <t>Dividend History</t>
  </si>
  <si>
    <t>Record Date (November 21, 2014)</t>
  </si>
  <si>
    <t>Dividend per Unit (Rs.)</t>
  </si>
  <si>
    <t>Cum Dividend NAV</t>
  </si>
  <si>
    <t>EX Dividend NAV</t>
  </si>
  <si>
    <t>Direct Plan</t>
  </si>
  <si>
    <t>Regular Plan</t>
  </si>
  <si>
    <t>Record Date (January 01, 2016)</t>
  </si>
  <si>
    <t>Record Date (March 24, 2017)</t>
  </si>
  <si>
    <t>Quarterly Dividend (Direct Plan)</t>
  </si>
  <si>
    <t>Record Date Dividend Option</t>
  </si>
  <si>
    <t>10.0212</t>
  </si>
  <si>
    <t>Quarterly Dividend (Regular Plan)</t>
  </si>
  <si>
    <t>10.0299</t>
  </si>
  <si>
    <t>Monthly Dividend (Direct Plan)</t>
  </si>
  <si>
    <t>Monthly Dividend (Regular Plan)</t>
  </si>
  <si>
    <t>Record Date (March 4, 2015)</t>
  </si>
  <si>
    <t>Record Date (February 19, 2016)</t>
  </si>
  <si>
    <t>Record Date (June 30, 2017)</t>
  </si>
  <si>
    <t>24.5332</t>
  </si>
  <si>
    <t>23.7803</t>
  </si>
  <si>
    <t>Quarterly Dividend</t>
  </si>
  <si>
    <t>Record Date (May 26, 2017)</t>
  </si>
  <si>
    <t>94.0947</t>
  </si>
  <si>
    <t>18.7767</t>
  </si>
  <si>
    <t>383.0351</t>
  </si>
  <si>
    <t>18.2853</t>
  </si>
  <si>
    <t>21.7296</t>
  </si>
  <si>
    <t>17.0998</t>
  </si>
  <si>
    <t>20.4198</t>
  </si>
  <si>
    <t>23.1233</t>
  </si>
  <si>
    <t>26.3072</t>
  </si>
  <si>
    <t>22.0520</t>
  </si>
  <si>
    <t>25.1599</t>
  </si>
  <si>
    <t>26.0538</t>
  </si>
  <si>
    <t>26.3750</t>
  </si>
  <si>
    <t>25.1883</t>
  </si>
  <si>
    <t>25.5093</t>
  </si>
  <si>
    <t>16.8482</t>
  </si>
  <si>
    <t>17.4254</t>
  </si>
  <si>
    <t>16.2020</t>
  </si>
  <si>
    <t>16.7750</t>
  </si>
  <si>
    <t>11.7700</t>
  </si>
  <si>
    <t>11.7134</t>
  </si>
  <si>
    <t>11.6227</t>
  </si>
  <si>
    <t>11.5380</t>
  </si>
  <si>
    <t>13.3593</t>
  </si>
  <si>
    <t>10.0010</t>
  </si>
  <si>
    <t>10.0085</t>
  </si>
  <si>
    <t>10.0493</t>
  </si>
  <si>
    <t>10.1668</t>
  </si>
  <si>
    <t>10.0110</t>
  </si>
  <si>
    <t>10.0109</t>
  </si>
  <si>
    <t>10.0059</t>
  </si>
  <si>
    <t>13.0517</t>
  </si>
  <si>
    <t>10.0466</t>
  </si>
  <si>
    <t>10.1643</t>
  </si>
  <si>
    <t>10.0106</t>
  </si>
  <si>
    <t>IND A1+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</si>
</sst>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"/>
    <numFmt numFmtId="165" formatCode="#,###.00;\(#,###.00\)"/>
    <numFmt numFmtId="166" formatCode="0.00\%;\-0.00\%"/>
    <numFmt numFmtId="167" formatCode="#,##0.00%"/>
    <numFmt numFmtId="168" formatCode="#,###.00########;\(#,###.00####\)"/>
    <numFmt numFmtId="169" formatCode="#,##0.00####;\(#,##0.00####\)"/>
    <numFmt numFmtId="170" formatCode="#,##0.00;\(#,##0.00\)"/>
    <numFmt numFmtId="171" formatCode="0.0000000000000"/>
    <numFmt numFmtId="172" formatCode="#,##0.0000"/>
    <numFmt numFmtId="173" formatCode="#,##0.000000"/>
    <numFmt numFmtId="174" formatCode="#,##0.000000000"/>
  </numFmts>
  <fonts count="51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4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left"/>
    </xf>
    <xf numFmtId="164" fontId="8" fillId="33" borderId="10" xfId="0" applyNumberFormat="1" applyFont="1" applyFill="1" applyBorder="1" applyAlignment="1">
      <alignment horizontal="right"/>
    </xf>
    <xf numFmtId="165" fontId="8" fillId="33" borderId="10" xfId="0" applyNumberFormat="1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/>
    </xf>
    <xf numFmtId="49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right" vertical="center"/>
    </xf>
    <xf numFmtId="165" fontId="8" fillId="35" borderId="10" xfId="0" applyNumberFormat="1" applyFont="1" applyFill="1" applyBorder="1" applyAlignment="1">
      <alignment horizontal="right" vertical="center"/>
    </xf>
    <xf numFmtId="166" fontId="8" fillId="35" borderId="1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8" fillId="33" borderId="10" xfId="0" applyFont="1" applyFill="1" applyBorder="1" applyAlignment="1">
      <alignment horizontal="right" vertical="center"/>
    </xf>
    <xf numFmtId="165" fontId="8" fillId="33" borderId="10" xfId="0" applyNumberFormat="1" applyFont="1" applyFill="1" applyBorder="1" applyAlignment="1">
      <alignment horizontal="right" vertical="center"/>
    </xf>
    <xf numFmtId="166" fontId="8" fillId="33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right" vertical="center"/>
    </xf>
    <xf numFmtId="165" fontId="9" fillId="34" borderId="10" xfId="0" applyNumberFormat="1" applyFont="1" applyFill="1" applyBorder="1" applyAlignment="1">
      <alignment horizontal="right" vertical="center"/>
    </xf>
    <xf numFmtId="166" fontId="9" fillId="34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 vertical="center"/>
    </xf>
    <xf numFmtId="49" fontId="6" fillId="36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left"/>
    </xf>
    <xf numFmtId="167" fontId="10" fillId="33" borderId="10" xfId="0" applyNumberFormat="1" applyFont="1" applyFill="1" applyBorder="1" applyAlignment="1">
      <alignment horizontal="right"/>
    </xf>
    <xf numFmtId="168" fontId="10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left" vertical="center"/>
    </xf>
    <xf numFmtId="165" fontId="10" fillId="33" borderId="10" xfId="0" applyNumberFormat="1" applyFont="1" applyFill="1" applyBorder="1" applyAlignment="1">
      <alignment horizontal="right" vertical="center"/>
    </xf>
    <xf numFmtId="169" fontId="10" fillId="33" borderId="10" xfId="0" applyNumberFormat="1" applyFont="1" applyFill="1" applyBorder="1" applyAlignment="1">
      <alignment horizontal="right" vertical="center"/>
    </xf>
    <xf numFmtId="170" fontId="8" fillId="33" borderId="10" xfId="0" applyNumberFormat="1" applyFont="1" applyFill="1" applyBorder="1" applyAlignment="1">
      <alignment horizontal="right"/>
    </xf>
    <xf numFmtId="170" fontId="8" fillId="35" borderId="10" xfId="0" applyNumberFormat="1" applyFont="1" applyFill="1" applyBorder="1" applyAlignment="1">
      <alignment horizontal="right" vertical="center"/>
    </xf>
    <xf numFmtId="170" fontId="8" fillId="33" borderId="10" xfId="0" applyNumberFormat="1" applyFont="1" applyFill="1" applyBorder="1" applyAlignment="1">
      <alignment horizontal="right" vertical="center"/>
    </xf>
    <xf numFmtId="170" fontId="9" fillId="34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/>
    </xf>
    <xf numFmtId="166" fontId="2" fillId="33" borderId="0" xfId="0" applyNumberFormat="1" applyFont="1" applyFill="1" applyAlignment="1">
      <alignment vertical="center"/>
    </xf>
    <xf numFmtId="49" fontId="4" fillId="37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171" fontId="2" fillId="33" borderId="0" xfId="0" applyNumberFormat="1" applyFont="1" applyFill="1" applyAlignment="1">
      <alignment vertical="center"/>
    </xf>
    <xf numFmtId="0" fontId="49" fillId="0" borderId="0" xfId="0" applyFont="1" applyAlignment="1">
      <alignment/>
    </xf>
    <xf numFmtId="0" fontId="31" fillId="38" borderId="0" xfId="0" applyFont="1" applyFill="1" applyBorder="1" applyAlignment="1">
      <alignment/>
    </xf>
    <xf numFmtId="15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5" fontId="0" fillId="0" borderId="11" xfId="0" applyNumberFormat="1" applyFont="1" applyBorder="1" applyAlignment="1">
      <alignment horizontal="center" vertical="center"/>
    </xf>
    <xf numFmtId="173" fontId="0" fillId="0" borderId="11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5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  <xf numFmtId="173" fontId="0" fillId="0" borderId="0" xfId="0" applyNumberFormat="1" applyAlignment="1">
      <alignment/>
    </xf>
    <xf numFmtId="173" fontId="31" fillId="38" borderId="0" xfId="0" applyNumberFormat="1" applyFont="1" applyFill="1" applyBorder="1" applyAlignment="1">
      <alignment/>
    </xf>
    <xf numFmtId="15" fontId="0" fillId="0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31" fillId="38" borderId="0" xfId="0" applyFont="1" applyFill="1" applyBorder="1" applyAlignment="1">
      <alignment/>
    </xf>
    <xf numFmtId="15" fontId="0" fillId="0" borderId="11" xfId="0" applyNumberFormat="1" applyBorder="1" applyAlignment="1">
      <alignment/>
    </xf>
    <xf numFmtId="172" fontId="5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72" fontId="0" fillId="0" borderId="11" xfId="0" applyNumberFormat="1" applyFont="1" applyBorder="1" applyAlignment="1">
      <alignment horizontal="center"/>
    </xf>
    <xf numFmtId="15" fontId="0" fillId="0" borderId="11" xfId="0" applyNumberFormat="1" applyFill="1" applyBorder="1" applyAlignment="1">
      <alignment/>
    </xf>
    <xf numFmtId="172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3" fillId="34" borderId="0" xfId="0" applyNumberFormat="1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left"/>
    </xf>
    <xf numFmtId="49" fontId="4" fillId="35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/>
    </xf>
    <xf numFmtId="49" fontId="6" fillId="36" borderId="10" xfId="0" applyNumberFormat="1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left"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 vertical="center"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49" fontId="10" fillId="33" borderId="10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 horizontal="right" vertic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vertical="center"/>
    </xf>
    <xf numFmtId="49" fontId="4" fillId="35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70</xdr:row>
      <xdr:rowOff>0</xdr:rowOff>
    </xdr:from>
    <xdr:to>
      <xdr:col>7</xdr:col>
      <xdr:colOff>1047750</xdr:colOff>
      <xdr:row>87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5811500"/>
          <a:ext cx="78295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71</xdr:row>
      <xdr:rowOff>0</xdr:rowOff>
    </xdr:from>
    <xdr:to>
      <xdr:col>7</xdr:col>
      <xdr:colOff>276225</xdr:colOff>
      <xdr:row>88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040100"/>
          <a:ext cx="70199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65</xdr:row>
      <xdr:rowOff>0</xdr:rowOff>
    </xdr:from>
    <xdr:to>
      <xdr:col>7</xdr:col>
      <xdr:colOff>619125</xdr:colOff>
      <xdr:row>83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5144750"/>
          <a:ext cx="74009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62</xdr:row>
      <xdr:rowOff>0</xdr:rowOff>
    </xdr:from>
    <xdr:to>
      <xdr:col>7</xdr:col>
      <xdr:colOff>1485900</xdr:colOff>
      <xdr:row>80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4458950"/>
          <a:ext cx="82677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106</xdr:row>
      <xdr:rowOff>0</xdr:rowOff>
    </xdr:from>
    <xdr:to>
      <xdr:col>8</xdr:col>
      <xdr:colOff>114300</xdr:colOff>
      <xdr:row>125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4507825"/>
          <a:ext cx="68580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102</xdr:row>
      <xdr:rowOff>0</xdr:rowOff>
    </xdr:from>
    <xdr:to>
      <xdr:col>7</xdr:col>
      <xdr:colOff>885825</xdr:colOff>
      <xdr:row>120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2355175"/>
          <a:ext cx="74485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76</xdr:row>
      <xdr:rowOff>0</xdr:rowOff>
    </xdr:from>
    <xdr:to>
      <xdr:col>6</xdr:col>
      <xdr:colOff>457200</xdr:colOff>
      <xdr:row>93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097500"/>
          <a:ext cx="68199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127</xdr:row>
      <xdr:rowOff>0</xdr:rowOff>
    </xdr:from>
    <xdr:to>
      <xdr:col>6</xdr:col>
      <xdr:colOff>962025</xdr:colOff>
      <xdr:row>146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689425"/>
          <a:ext cx="79438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134</xdr:row>
      <xdr:rowOff>0</xdr:rowOff>
    </xdr:from>
    <xdr:to>
      <xdr:col>6</xdr:col>
      <xdr:colOff>457200</xdr:colOff>
      <xdr:row>151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1299150"/>
          <a:ext cx="68008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20.71093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20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78" t="s">
        <v>581</v>
      </c>
      <c r="C1" s="78"/>
      <c r="D1" s="78"/>
      <c r="E1" s="78"/>
      <c r="F1" s="78"/>
      <c r="G1" s="78"/>
      <c r="H1" s="78"/>
      <c r="I1" s="78"/>
      <c r="J1" s="3"/>
      <c r="K1" s="3"/>
    </row>
    <row r="2" spans="1:11" s="1" customFormat="1" ht="18" customHeight="1">
      <c r="A2" s="4"/>
      <c r="B2" s="79" t="s">
        <v>1</v>
      </c>
      <c r="C2" s="79"/>
      <c r="D2" s="79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80"/>
      <c r="C3" s="80"/>
      <c r="D3" s="80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81" t="s">
        <v>3</v>
      </c>
      <c r="C4" s="81"/>
      <c r="D4" s="81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136</v>
      </c>
      <c r="M4" s="31" t="s">
        <v>137</v>
      </c>
    </row>
    <row r="5" spans="1:14" s="1" customFormat="1" ht="18" customHeight="1">
      <c r="A5" s="9"/>
      <c r="B5" s="82"/>
      <c r="C5" s="82"/>
      <c r="D5" s="82"/>
      <c r="E5" s="9"/>
      <c r="F5" s="9"/>
      <c r="G5" s="9"/>
      <c r="H5" s="9"/>
      <c r="I5" s="9"/>
      <c r="J5" s="7"/>
      <c r="K5" s="7"/>
      <c r="L5" s="11" t="s">
        <v>19</v>
      </c>
      <c r="M5" s="14">
        <v>28.37367888464632</v>
      </c>
      <c r="N5" s="50"/>
    </row>
    <row r="6" spans="1:13" s="1" customFormat="1" ht="18" customHeight="1">
      <c r="A6" s="9"/>
      <c r="B6" s="83" t="s">
        <v>10</v>
      </c>
      <c r="C6" s="83"/>
      <c r="D6" s="83"/>
      <c r="E6" s="9"/>
      <c r="F6" s="9"/>
      <c r="G6" s="9"/>
      <c r="H6" s="9"/>
      <c r="I6" s="9"/>
      <c r="J6" s="7"/>
      <c r="K6" s="7"/>
      <c r="L6" s="11" t="s">
        <v>14</v>
      </c>
      <c r="M6" s="14">
        <v>19.56262632064186</v>
      </c>
    </row>
    <row r="7" spans="1:13" s="1" customFormat="1" ht="18" customHeight="1">
      <c r="A7" s="9"/>
      <c r="B7" s="83" t="s">
        <v>11</v>
      </c>
      <c r="C7" s="83"/>
      <c r="D7" s="83"/>
      <c r="E7" s="9"/>
      <c r="F7" s="9"/>
      <c r="G7" s="9"/>
      <c r="H7" s="9"/>
      <c r="I7" s="9"/>
      <c r="J7" s="7"/>
      <c r="K7" s="7"/>
      <c r="L7" s="11" t="s">
        <v>40</v>
      </c>
      <c r="M7" s="14">
        <v>13.314776111425449</v>
      </c>
    </row>
    <row r="8" spans="1:13" s="1" customFormat="1" ht="18" customHeight="1">
      <c r="A8" s="10">
        <v>1</v>
      </c>
      <c r="B8" s="84" t="s">
        <v>12</v>
      </c>
      <c r="C8" s="84"/>
      <c r="D8" s="84"/>
      <c r="E8" s="11" t="s">
        <v>13</v>
      </c>
      <c r="F8" s="11" t="s">
        <v>14</v>
      </c>
      <c r="G8" s="12">
        <v>402426</v>
      </c>
      <c r="H8" s="42">
        <v>7266.606282000001</v>
      </c>
      <c r="I8" s="14">
        <v>9.00363232159777</v>
      </c>
      <c r="J8" s="15" t="s">
        <v>15</v>
      </c>
      <c r="K8" s="15" t="s">
        <v>16</v>
      </c>
      <c r="L8" s="11" t="s">
        <v>25</v>
      </c>
      <c r="M8" s="14">
        <v>10.025089838656147</v>
      </c>
    </row>
    <row r="9" spans="1:13" s="1" customFormat="1" ht="18" customHeight="1">
      <c r="A9" s="10">
        <v>2</v>
      </c>
      <c r="B9" s="84" t="s">
        <v>17</v>
      </c>
      <c r="C9" s="84"/>
      <c r="D9" s="84"/>
      <c r="E9" s="11" t="s">
        <v>18</v>
      </c>
      <c r="F9" s="11" t="s">
        <v>19</v>
      </c>
      <c r="G9" s="12">
        <v>406699</v>
      </c>
      <c r="H9" s="42">
        <v>7085.3066285</v>
      </c>
      <c r="I9" s="14">
        <v>8.778994387905044</v>
      </c>
      <c r="J9" s="16"/>
      <c r="K9" s="16"/>
      <c r="L9" s="11" t="s">
        <v>108</v>
      </c>
      <c r="M9" s="14">
        <v>8.153516950205447</v>
      </c>
    </row>
    <row r="10" spans="1:13" s="1" customFormat="1" ht="18" customHeight="1">
      <c r="A10" s="10">
        <v>3</v>
      </c>
      <c r="B10" s="84" t="s">
        <v>38</v>
      </c>
      <c r="C10" s="84"/>
      <c r="D10" s="84"/>
      <c r="E10" s="11" t="s">
        <v>39</v>
      </c>
      <c r="F10" s="11" t="s">
        <v>40</v>
      </c>
      <c r="G10" s="12">
        <v>83257</v>
      </c>
      <c r="H10" s="42">
        <v>6642.409974</v>
      </c>
      <c r="I10" s="14">
        <v>8.230226713033</v>
      </c>
      <c r="J10" s="16"/>
      <c r="K10" s="16"/>
      <c r="L10" s="11" t="s">
        <v>22</v>
      </c>
      <c r="M10" s="14">
        <v>7.112673505457754</v>
      </c>
    </row>
    <row r="11" spans="1:13" s="1" customFormat="1" ht="18" customHeight="1">
      <c r="A11" s="10">
        <v>4</v>
      </c>
      <c r="B11" s="84" t="s">
        <v>34</v>
      </c>
      <c r="C11" s="84"/>
      <c r="D11" s="84"/>
      <c r="E11" s="11" t="s">
        <v>35</v>
      </c>
      <c r="F11" s="11" t="s">
        <v>14</v>
      </c>
      <c r="G11" s="12">
        <v>606562</v>
      </c>
      <c r="H11" s="42">
        <v>6079.267645</v>
      </c>
      <c r="I11" s="14">
        <v>7.5324695650223985</v>
      </c>
      <c r="J11" s="16"/>
      <c r="K11" s="16"/>
      <c r="L11" s="11" t="s">
        <v>155</v>
      </c>
      <c r="M11" s="14">
        <v>5.076183330487291</v>
      </c>
    </row>
    <row r="12" spans="1:13" s="1" customFormat="1" ht="18" customHeight="1">
      <c r="A12" s="10">
        <v>5</v>
      </c>
      <c r="B12" s="84" t="s">
        <v>582</v>
      </c>
      <c r="C12" s="84"/>
      <c r="D12" s="84"/>
      <c r="E12" s="11" t="s">
        <v>583</v>
      </c>
      <c r="F12" s="11" t="s">
        <v>19</v>
      </c>
      <c r="G12" s="12">
        <v>915647</v>
      </c>
      <c r="H12" s="42">
        <v>5410.558123</v>
      </c>
      <c r="I12" s="14">
        <v>6.7039102028682285</v>
      </c>
      <c r="J12" s="16"/>
      <c r="K12" s="16"/>
      <c r="L12" s="11" t="s">
        <v>167</v>
      </c>
      <c r="M12" s="14">
        <v>2.905335524456394</v>
      </c>
    </row>
    <row r="13" spans="1:13" s="1" customFormat="1" ht="18" customHeight="1">
      <c r="A13" s="10">
        <v>6</v>
      </c>
      <c r="B13" s="84" t="s">
        <v>584</v>
      </c>
      <c r="C13" s="84"/>
      <c r="D13" s="84"/>
      <c r="E13" s="11" t="s">
        <v>585</v>
      </c>
      <c r="F13" s="11" t="s">
        <v>19</v>
      </c>
      <c r="G13" s="12">
        <v>91318</v>
      </c>
      <c r="H13" s="42">
        <v>4706.940651</v>
      </c>
      <c r="I13" s="14">
        <v>5.832098415207086</v>
      </c>
      <c r="J13" s="16"/>
      <c r="K13" s="16"/>
      <c r="L13" s="11" t="s">
        <v>131</v>
      </c>
      <c r="M13" s="14">
        <v>2.4639101743572716</v>
      </c>
    </row>
    <row r="14" spans="1:13" s="1" customFormat="1" ht="18" customHeight="1">
      <c r="A14" s="10">
        <v>7</v>
      </c>
      <c r="B14" s="84" t="s">
        <v>84</v>
      </c>
      <c r="C14" s="84"/>
      <c r="D14" s="84"/>
      <c r="E14" s="11" t="s">
        <v>85</v>
      </c>
      <c r="F14" s="11" t="s">
        <v>40</v>
      </c>
      <c r="G14" s="12">
        <v>13147</v>
      </c>
      <c r="H14" s="42">
        <v>4103.612551</v>
      </c>
      <c r="I14" s="14">
        <v>5.084549398392448</v>
      </c>
      <c r="J14" s="16"/>
      <c r="K14" s="16"/>
      <c r="L14" s="11" t="s">
        <v>593</v>
      </c>
      <c r="M14" s="14">
        <v>1.7873606113236333</v>
      </c>
    </row>
    <row r="15" spans="1:13" s="1" customFormat="1" ht="18" customHeight="1">
      <c r="A15" s="10">
        <v>8</v>
      </c>
      <c r="B15" s="84" t="s">
        <v>213</v>
      </c>
      <c r="C15" s="84"/>
      <c r="D15" s="84"/>
      <c r="E15" s="11" t="s">
        <v>214</v>
      </c>
      <c r="F15" s="11" t="s">
        <v>155</v>
      </c>
      <c r="G15" s="12">
        <v>292863</v>
      </c>
      <c r="H15" s="42">
        <v>4096.860507</v>
      </c>
      <c r="I15" s="14">
        <v>5.076183330487291</v>
      </c>
      <c r="J15" s="16"/>
      <c r="K15" s="16"/>
      <c r="L15" s="11" t="s">
        <v>138</v>
      </c>
      <c r="M15" s="14">
        <v>1.224848748342465</v>
      </c>
    </row>
    <row r="16" spans="1:11" s="1" customFormat="1" ht="20.25" customHeight="1">
      <c r="A16" s="10">
        <v>9</v>
      </c>
      <c r="B16" s="84" t="s">
        <v>149</v>
      </c>
      <c r="C16" s="84"/>
      <c r="D16" s="84"/>
      <c r="E16" s="11" t="s">
        <v>150</v>
      </c>
      <c r="F16" s="11" t="s">
        <v>108</v>
      </c>
      <c r="G16" s="12">
        <v>293125</v>
      </c>
      <c r="H16" s="42">
        <v>3947.3678125</v>
      </c>
      <c r="I16" s="14">
        <v>4.8909555633827155</v>
      </c>
      <c r="J16" s="16"/>
      <c r="K16" s="16"/>
    </row>
    <row r="17" spans="1:11" s="1" customFormat="1" ht="18" customHeight="1">
      <c r="A17" s="10">
        <v>10</v>
      </c>
      <c r="B17" s="84" t="s">
        <v>586</v>
      </c>
      <c r="C17" s="84"/>
      <c r="D17" s="84"/>
      <c r="E17" s="11" t="s">
        <v>587</v>
      </c>
      <c r="F17" s="11" t="s">
        <v>25</v>
      </c>
      <c r="G17" s="12">
        <v>89124</v>
      </c>
      <c r="H17" s="42">
        <v>3871.76937</v>
      </c>
      <c r="I17" s="14">
        <v>4.797285897800103</v>
      </c>
      <c r="J17" s="16"/>
      <c r="K17" s="16"/>
    </row>
    <row r="18" spans="1:11" s="1" customFormat="1" ht="18" customHeight="1">
      <c r="A18" s="10">
        <v>11</v>
      </c>
      <c r="B18" s="84" t="s">
        <v>86</v>
      </c>
      <c r="C18" s="84"/>
      <c r="D18" s="84"/>
      <c r="E18" s="11" t="s">
        <v>87</v>
      </c>
      <c r="F18" s="11" t="s">
        <v>22</v>
      </c>
      <c r="G18" s="12">
        <v>918461</v>
      </c>
      <c r="H18" s="42">
        <v>3678.436305</v>
      </c>
      <c r="I18" s="14">
        <v>4.557738058641757</v>
      </c>
      <c r="J18" s="16"/>
      <c r="K18" s="16"/>
    </row>
    <row r="19" spans="1:11" s="1" customFormat="1" ht="18" customHeight="1">
      <c r="A19" s="10">
        <v>12</v>
      </c>
      <c r="B19" s="84" t="s">
        <v>221</v>
      </c>
      <c r="C19" s="84"/>
      <c r="D19" s="84"/>
      <c r="E19" s="11" t="s">
        <v>222</v>
      </c>
      <c r="F19" s="11" t="s">
        <v>19</v>
      </c>
      <c r="G19" s="12">
        <v>807402</v>
      </c>
      <c r="H19" s="42">
        <v>3139.178976</v>
      </c>
      <c r="I19" s="14">
        <v>3.889575435180265</v>
      </c>
      <c r="J19" s="16"/>
      <c r="K19" s="16"/>
    </row>
    <row r="20" spans="1:11" s="1" customFormat="1" ht="18" customHeight="1">
      <c r="A20" s="10">
        <v>13</v>
      </c>
      <c r="B20" s="84" t="s">
        <v>264</v>
      </c>
      <c r="C20" s="84"/>
      <c r="D20" s="84"/>
      <c r="E20" s="11" t="s">
        <v>265</v>
      </c>
      <c r="F20" s="11" t="s">
        <v>108</v>
      </c>
      <c r="G20" s="12">
        <v>240074</v>
      </c>
      <c r="H20" s="42">
        <v>2633.131632</v>
      </c>
      <c r="I20" s="14">
        <v>3.2625613868227306</v>
      </c>
      <c r="J20" s="16"/>
      <c r="K20" s="16"/>
    </row>
    <row r="21" spans="1:11" s="1" customFormat="1" ht="18" customHeight="1">
      <c r="A21" s="10">
        <v>14</v>
      </c>
      <c r="B21" s="84" t="s">
        <v>738</v>
      </c>
      <c r="C21" s="84"/>
      <c r="D21" s="84"/>
      <c r="E21" s="11" t="s">
        <v>588</v>
      </c>
      <c r="F21" s="11" t="s">
        <v>19</v>
      </c>
      <c r="G21" s="12">
        <v>376022</v>
      </c>
      <c r="H21" s="42">
        <v>2557.701644</v>
      </c>
      <c r="I21" s="14">
        <v>3.1691004434856977</v>
      </c>
      <c r="J21" s="16"/>
      <c r="K21" s="16"/>
    </row>
    <row r="22" spans="1:11" s="1" customFormat="1" ht="18" customHeight="1">
      <c r="A22" s="10">
        <v>15</v>
      </c>
      <c r="B22" s="84" t="s">
        <v>244</v>
      </c>
      <c r="C22" s="84"/>
      <c r="D22" s="84"/>
      <c r="E22" s="11" t="s">
        <v>245</v>
      </c>
      <c r="F22" s="11" t="s">
        <v>14</v>
      </c>
      <c r="G22" s="12">
        <v>481829</v>
      </c>
      <c r="H22" s="42">
        <v>2442.6321155</v>
      </c>
      <c r="I22" s="14">
        <v>3.0265244340216944</v>
      </c>
      <c r="J22" s="16"/>
      <c r="K22" s="16"/>
    </row>
    <row r="23" spans="1:11" s="1" customFormat="1" ht="18" customHeight="1">
      <c r="A23" s="10">
        <v>16</v>
      </c>
      <c r="B23" s="84" t="s">
        <v>165</v>
      </c>
      <c r="C23" s="84"/>
      <c r="D23" s="84"/>
      <c r="E23" s="11" t="s">
        <v>166</v>
      </c>
      <c r="F23" s="11" t="s">
        <v>167</v>
      </c>
      <c r="G23" s="12">
        <v>485320</v>
      </c>
      <c r="H23" s="42">
        <v>2344.82358</v>
      </c>
      <c r="I23" s="14">
        <v>2.905335524456394</v>
      </c>
      <c r="J23" s="16"/>
      <c r="K23" s="16"/>
    </row>
    <row r="24" spans="1:11" s="1" customFormat="1" ht="18" customHeight="1">
      <c r="A24" s="10">
        <v>17</v>
      </c>
      <c r="B24" s="84" t="s">
        <v>589</v>
      </c>
      <c r="C24" s="84"/>
      <c r="D24" s="84"/>
      <c r="E24" s="11" t="s">
        <v>590</v>
      </c>
      <c r="F24" s="11" t="s">
        <v>25</v>
      </c>
      <c r="G24" s="12">
        <v>92646</v>
      </c>
      <c r="H24" s="42">
        <v>2221.326819</v>
      </c>
      <c r="I24" s="14">
        <v>2.7523178177304146</v>
      </c>
      <c r="J24" s="16"/>
      <c r="K24" s="16"/>
    </row>
    <row r="25" spans="1:11" s="1" customFormat="1" ht="18" customHeight="1">
      <c r="A25" s="10">
        <v>18</v>
      </c>
      <c r="B25" s="84" t="s">
        <v>102</v>
      </c>
      <c r="C25" s="84"/>
      <c r="D25" s="84"/>
      <c r="E25" s="11" t="s">
        <v>103</v>
      </c>
      <c r="F25" s="11" t="s">
        <v>22</v>
      </c>
      <c r="G25" s="12">
        <v>483136</v>
      </c>
      <c r="H25" s="42">
        <v>2062.024448</v>
      </c>
      <c r="I25" s="14">
        <v>2.554935446815997</v>
      </c>
      <c r="J25" s="16"/>
      <c r="K25" s="16"/>
    </row>
    <row r="26" spans="1:11" s="1" customFormat="1" ht="18" customHeight="1">
      <c r="A26" s="10">
        <v>19</v>
      </c>
      <c r="B26" s="84" t="s">
        <v>280</v>
      </c>
      <c r="C26" s="84"/>
      <c r="D26" s="84"/>
      <c r="E26" s="11" t="s">
        <v>281</v>
      </c>
      <c r="F26" s="11" t="s">
        <v>25</v>
      </c>
      <c r="G26" s="12">
        <v>339635</v>
      </c>
      <c r="H26" s="42">
        <v>1997.9028875</v>
      </c>
      <c r="I26" s="14">
        <v>2.475486123125628</v>
      </c>
      <c r="J26" s="16"/>
      <c r="K26" s="16"/>
    </row>
    <row r="27" spans="1:11" s="1" customFormat="1" ht="18" customHeight="1">
      <c r="A27" s="10">
        <v>20</v>
      </c>
      <c r="B27" s="84" t="s">
        <v>129</v>
      </c>
      <c r="C27" s="84"/>
      <c r="D27" s="84"/>
      <c r="E27" s="11" t="s">
        <v>130</v>
      </c>
      <c r="F27" s="11" t="s">
        <v>131</v>
      </c>
      <c r="G27" s="12">
        <v>9679</v>
      </c>
      <c r="H27" s="42">
        <v>1988.5602290000002</v>
      </c>
      <c r="I27" s="14">
        <v>2.4639101743572716</v>
      </c>
      <c r="J27" s="16"/>
      <c r="K27" s="16"/>
    </row>
    <row r="28" spans="1:11" s="1" customFormat="1" ht="18" customHeight="1">
      <c r="A28" s="10">
        <v>21</v>
      </c>
      <c r="B28" s="84" t="s">
        <v>591</v>
      </c>
      <c r="C28" s="84"/>
      <c r="D28" s="84"/>
      <c r="E28" s="11" t="s">
        <v>592</v>
      </c>
      <c r="F28" s="11" t="s">
        <v>593</v>
      </c>
      <c r="G28" s="12">
        <v>36989</v>
      </c>
      <c r="H28" s="42">
        <v>1442.534011</v>
      </c>
      <c r="I28" s="14">
        <v>1.7873606113236333</v>
      </c>
      <c r="J28" s="16"/>
      <c r="K28" s="16"/>
    </row>
    <row r="29" spans="1:11" s="1" customFormat="1" ht="18" customHeight="1">
      <c r="A29" s="17"/>
      <c r="B29" s="85" t="s">
        <v>132</v>
      </c>
      <c r="C29" s="85"/>
      <c r="D29" s="85"/>
      <c r="E29" s="18"/>
      <c r="F29" s="18"/>
      <c r="G29" s="19"/>
      <c r="H29" s="43">
        <v>79718.952191</v>
      </c>
      <c r="I29" s="21">
        <v>98.77515125165758</v>
      </c>
      <c r="J29" s="22" t="s">
        <v>15</v>
      </c>
      <c r="K29" s="23"/>
    </row>
    <row r="30" spans="1:11" s="1" customFormat="1" ht="18" customHeight="1">
      <c r="A30" s="9"/>
      <c r="B30" s="82"/>
      <c r="C30" s="82"/>
      <c r="D30" s="82"/>
      <c r="E30" s="9"/>
      <c r="F30" s="9"/>
      <c r="G30" s="9"/>
      <c r="H30" s="9"/>
      <c r="I30" s="9"/>
      <c r="J30" s="7"/>
      <c r="K30" s="7"/>
    </row>
    <row r="31" spans="1:11" s="1" customFormat="1" ht="18" customHeight="1">
      <c r="A31" s="9"/>
      <c r="B31" s="83"/>
      <c r="C31" s="83"/>
      <c r="D31" s="83"/>
      <c r="E31" s="9"/>
      <c r="F31" s="9"/>
      <c r="G31" s="9"/>
      <c r="H31" s="9"/>
      <c r="I31" s="9"/>
      <c r="J31" s="7"/>
      <c r="K31" s="7"/>
    </row>
    <row r="32" spans="1:11" s="1" customFormat="1" ht="18" customHeight="1">
      <c r="A32" s="9"/>
      <c r="B32" s="83"/>
      <c r="C32" s="83"/>
      <c r="D32" s="83"/>
      <c r="E32" s="9"/>
      <c r="F32" s="9"/>
      <c r="G32" s="9"/>
      <c r="H32" s="9"/>
      <c r="I32" s="9"/>
      <c r="J32" s="7"/>
      <c r="K32" s="7"/>
    </row>
    <row r="33" spans="1:11" s="1" customFormat="1" ht="18" customHeight="1">
      <c r="A33" s="46">
        <v>22</v>
      </c>
      <c r="B33" s="79" t="s">
        <v>594</v>
      </c>
      <c r="C33" s="79"/>
      <c r="D33" s="79"/>
      <c r="E33" s="11"/>
      <c r="F33" s="11"/>
      <c r="G33" s="12"/>
      <c r="H33" s="42">
        <v>916.4064698999999</v>
      </c>
      <c r="I33" s="14">
        <v>1.1354663500279831</v>
      </c>
      <c r="J33" s="15"/>
      <c r="K33" s="15" t="s">
        <v>595</v>
      </c>
    </row>
    <row r="34" spans="1:11" s="1" customFormat="1" ht="18" customHeight="1">
      <c r="A34" s="17"/>
      <c r="B34" s="85" t="s">
        <v>132</v>
      </c>
      <c r="C34" s="85"/>
      <c r="D34" s="85"/>
      <c r="E34" s="18"/>
      <c r="F34" s="18"/>
      <c r="G34" s="19"/>
      <c r="H34" s="43">
        <v>916.4064698999999</v>
      </c>
      <c r="I34" s="21">
        <v>1.1354663500279831</v>
      </c>
      <c r="J34" s="22"/>
      <c r="K34" s="23"/>
    </row>
    <row r="35" spans="1:11" s="1" customFormat="1" ht="18" customHeight="1">
      <c r="A35" s="17"/>
      <c r="B35" s="86"/>
      <c r="C35" s="86"/>
      <c r="D35" s="86"/>
      <c r="E35" s="17"/>
      <c r="F35" s="17"/>
      <c r="G35" s="24"/>
      <c r="H35" s="17"/>
      <c r="I35" s="17"/>
      <c r="J35" s="23"/>
      <c r="K35" s="23"/>
    </row>
    <row r="36" spans="1:11" s="1" customFormat="1" ht="18" customHeight="1">
      <c r="A36" s="17"/>
      <c r="B36" s="87" t="s">
        <v>133</v>
      </c>
      <c r="C36" s="87"/>
      <c r="D36" s="87"/>
      <c r="E36" s="17"/>
      <c r="F36" s="17"/>
      <c r="G36" s="24"/>
      <c r="H36" s="17"/>
      <c r="I36" s="17"/>
      <c r="J36" s="23"/>
      <c r="K36" s="23"/>
    </row>
    <row r="37" spans="1:11" s="1" customFormat="1" ht="18" customHeight="1">
      <c r="A37" s="17"/>
      <c r="B37" s="87" t="s">
        <v>134</v>
      </c>
      <c r="C37" s="87"/>
      <c r="D37" s="87"/>
      <c r="E37" s="17"/>
      <c r="F37" s="17"/>
      <c r="G37" s="24"/>
      <c r="H37" s="44">
        <v>72.13829640002223</v>
      </c>
      <c r="I37" s="26">
        <v>0.08938239831448187</v>
      </c>
      <c r="J37" s="23"/>
      <c r="K37" s="23"/>
    </row>
    <row r="38" spans="1:11" s="1" customFormat="1" ht="18" customHeight="1">
      <c r="A38" s="17"/>
      <c r="B38" s="85" t="s">
        <v>132</v>
      </c>
      <c r="C38" s="85"/>
      <c r="D38" s="85"/>
      <c r="E38" s="18"/>
      <c r="F38" s="18"/>
      <c r="G38" s="19"/>
      <c r="H38" s="43">
        <v>72.13829640002223</v>
      </c>
      <c r="I38" s="21">
        <v>0.08938239831448187</v>
      </c>
      <c r="J38" s="23"/>
      <c r="K38" s="23"/>
    </row>
    <row r="39" spans="1:11" s="1" customFormat="1" ht="18" customHeight="1">
      <c r="A39" s="17"/>
      <c r="B39" s="90" t="s">
        <v>135</v>
      </c>
      <c r="C39" s="90"/>
      <c r="D39" s="90"/>
      <c r="E39" s="27"/>
      <c r="F39" s="27"/>
      <c r="G39" s="28"/>
      <c r="H39" s="45">
        <v>80707.4969573</v>
      </c>
      <c r="I39" s="30">
        <v>100.00000000000004</v>
      </c>
      <c r="J39" s="23"/>
      <c r="K39" s="23"/>
    </row>
    <row r="40" s="1" customFormat="1" ht="37.5" customHeight="1"/>
    <row r="41" spans="2:3" s="1" customFormat="1" ht="18" customHeight="1">
      <c r="B41" s="33" t="s">
        <v>139</v>
      </c>
      <c r="C41" s="34"/>
    </row>
    <row r="42" spans="2:3" s="1" customFormat="1" ht="18" customHeight="1">
      <c r="B42" s="35" t="s">
        <v>596</v>
      </c>
      <c r="C42" s="36">
        <v>0.0131</v>
      </c>
    </row>
    <row r="43" spans="2:3" s="1" customFormat="1" ht="18" customHeight="1">
      <c r="B43" s="35" t="s">
        <v>140</v>
      </c>
      <c r="C43" s="36">
        <v>0.0249</v>
      </c>
    </row>
    <row r="44" s="1" customFormat="1" ht="37.5" customHeight="1"/>
    <row r="45" spans="2:5" s="1" customFormat="1" ht="18" customHeight="1">
      <c r="B45" s="91" t="s">
        <v>141</v>
      </c>
      <c r="C45" s="91"/>
      <c r="D45" s="35" t="s">
        <v>597</v>
      </c>
      <c r="E45" s="37" t="s">
        <v>767</v>
      </c>
    </row>
    <row r="46" spans="2:5" s="1" customFormat="1" ht="18" customHeight="1">
      <c r="B46" s="91"/>
      <c r="C46" s="91"/>
      <c r="D46" s="35" t="s">
        <v>598</v>
      </c>
      <c r="E46" s="37" t="s">
        <v>768</v>
      </c>
    </row>
    <row r="47" spans="2:5" s="1" customFormat="1" ht="18" customHeight="1">
      <c r="B47" s="91"/>
      <c r="C47" s="91"/>
      <c r="D47" s="35" t="s">
        <v>599</v>
      </c>
      <c r="E47" s="37" t="s">
        <v>769</v>
      </c>
    </row>
    <row r="48" spans="2:5" s="1" customFormat="1" ht="18" customHeight="1">
      <c r="B48" s="91"/>
      <c r="C48" s="91"/>
      <c r="D48" s="35" t="s">
        <v>142</v>
      </c>
      <c r="E48" s="37" t="s">
        <v>770</v>
      </c>
    </row>
    <row r="49" spans="2:5" s="1" customFormat="1" ht="18" customHeight="1">
      <c r="B49" s="88"/>
      <c r="C49" s="88"/>
      <c r="D49" s="38"/>
      <c r="E49" s="39"/>
    </row>
    <row r="50" spans="2:5" s="1" customFormat="1" ht="18" customHeight="1">
      <c r="B50" s="89" t="s">
        <v>143</v>
      </c>
      <c r="C50" s="89"/>
      <c r="D50" s="38"/>
      <c r="E50" s="40">
        <v>801.121127555</v>
      </c>
    </row>
    <row r="51" spans="2:5" s="1" customFormat="1" ht="18" customHeight="1">
      <c r="B51" s="88"/>
      <c r="C51" s="88"/>
      <c r="D51" s="38"/>
      <c r="E51" s="39"/>
    </row>
    <row r="52" spans="2:5" s="1" customFormat="1" ht="18" customHeight="1">
      <c r="B52" s="89" t="s">
        <v>144</v>
      </c>
      <c r="C52" s="89"/>
      <c r="D52" s="38"/>
      <c r="E52" s="38">
        <v>807.074969573</v>
      </c>
    </row>
    <row r="53" spans="2:5" s="1" customFormat="1" ht="18" customHeight="1">
      <c r="B53" s="88"/>
      <c r="C53" s="88"/>
      <c r="D53" s="38"/>
      <c r="E53" s="39"/>
    </row>
    <row r="54" spans="2:5" s="1" customFormat="1" ht="18" customHeight="1">
      <c r="B54" s="89" t="s">
        <v>145</v>
      </c>
      <c r="C54" s="89"/>
      <c r="D54" s="38"/>
      <c r="E54" s="41">
        <v>0.5591</v>
      </c>
    </row>
    <row r="55" s="1" customFormat="1" ht="27.75" customHeight="1"/>
    <row r="57" ht="12.75">
      <c r="B57" s="51" t="s">
        <v>741</v>
      </c>
    </row>
    <row r="58" spans="2:5" ht="15">
      <c r="B58" s="52" t="s">
        <v>742</v>
      </c>
      <c r="C58" s="52" t="s">
        <v>743</v>
      </c>
      <c r="D58" s="52" t="s">
        <v>744</v>
      </c>
      <c r="E58" s="52" t="s">
        <v>745</v>
      </c>
    </row>
    <row r="59" spans="2:5" ht="12.75">
      <c r="B59" s="53" t="s">
        <v>746</v>
      </c>
      <c r="C59" s="54">
        <v>1.12</v>
      </c>
      <c r="D59" s="55">
        <v>15.2579</v>
      </c>
      <c r="E59" s="55">
        <v>14.1379</v>
      </c>
    </row>
    <row r="60" spans="2:5" ht="12.75">
      <c r="B60" s="56" t="s">
        <v>747</v>
      </c>
      <c r="C60" s="57">
        <v>1.09</v>
      </c>
      <c r="D60" s="55">
        <v>14.9024</v>
      </c>
      <c r="E60" s="55">
        <v>13.8124</v>
      </c>
    </row>
    <row r="62" spans="2:5" ht="15">
      <c r="B62" s="52" t="s">
        <v>748</v>
      </c>
      <c r="C62" s="52" t="s">
        <v>743</v>
      </c>
      <c r="D62" s="52" t="s">
        <v>744</v>
      </c>
      <c r="E62" s="52" t="s">
        <v>745</v>
      </c>
    </row>
    <row r="63" spans="2:5" ht="12.75">
      <c r="B63" s="53" t="s">
        <v>746</v>
      </c>
      <c r="C63" s="54">
        <v>1</v>
      </c>
      <c r="D63" s="55">
        <v>15.5745</v>
      </c>
      <c r="E63" s="55">
        <v>14.5745</v>
      </c>
    </row>
    <row r="64" spans="2:5" ht="12.75">
      <c r="B64" s="56" t="s">
        <v>747</v>
      </c>
      <c r="C64" s="57">
        <v>1</v>
      </c>
      <c r="D64" s="55">
        <v>14.9854</v>
      </c>
      <c r="E64" s="55">
        <v>13.9854</v>
      </c>
    </row>
    <row r="66" spans="2:5" ht="15">
      <c r="B66" s="52" t="s">
        <v>749</v>
      </c>
      <c r="C66" s="52" t="s">
        <v>743</v>
      </c>
      <c r="D66" s="52" t="s">
        <v>744</v>
      </c>
      <c r="E66" s="52" t="s">
        <v>745</v>
      </c>
    </row>
    <row r="67" spans="2:5" ht="12.75">
      <c r="B67" s="53" t="s">
        <v>746</v>
      </c>
      <c r="C67" s="54">
        <v>0.5</v>
      </c>
      <c r="D67" s="58">
        <v>16.8789</v>
      </c>
      <c r="E67" s="55">
        <v>16.3789</v>
      </c>
    </row>
    <row r="68" spans="2:5" ht="12.75">
      <c r="B68" s="56" t="s">
        <v>747</v>
      </c>
      <c r="C68" s="54">
        <v>0.5</v>
      </c>
      <c r="D68" s="58">
        <v>15.9292</v>
      </c>
      <c r="E68" s="55">
        <v>15.4292</v>
      </c>
    </row>
  </sheetData>
  <sheetProtection/>
  <mergeCells count="46">
    <mergeCell ref="B51:C51"/>
    <mergeCell ref="B52:C52"/>
    <mergeCell ref="B53:C53"/>
    <mergeCell ref="B54:C54"/>
    <mergeCell ref="B37:D37"/>
    <mergeCell ref="B38:D38"/>
    <mergeCell ref="B39:D39"/>
    <mergeCell ref="B45:C48"/>
    <mergeCell ref="B49:C49"/>
    <mergeCell ref="B50:C50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1:I1"/>
    <mergeCell ref="B2:D2"/>
    <mergeCell ref="B3:D3"/>
    <mergeCell ref="B4:D4"/>
    <mergeCell ref="B5:D5"/>
    <mergeCell ref="B6:D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20.14062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20.14062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78" t="s">
        <v>662</v>
      </c>
      <c r="C1" s="78"/>
      <c r="D1" s="78"/>
      <c r="E1" s="78"/>
      <c r="F1" s="78"/>
      <c r="G1" s="78"/>
      <c r="H1" s="78"/>
      <c r="I1" s="78"/>
      <c r="J1" s="3"/>
      <c r="K1" s="3"/>
    </row>
    <row r="2" spans="1:11" s="1" customFormat="1" ht="18" customHeight="1">
      <c r="A2" s="4"/>
      <c r="B2" s="79" t="s">
        <v>1</v>
      </c>
      <c r="C2" s="79"/>
      <c r="D2" s="79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80"/>
      <c r="C3" s="80"/>
      <c r="D3" s="80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81" t="s">
        <v>3</v>
      </c>
      <c r="C4" s="81"/>
      <c r="D4" s="81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136</v>
      </c>
      <c r="M4" s="31" t="s">
        <v>137</v>
      </c>
    </row>
    <row r="5" spans="1:13" s="1" customFormat="1" ht="18" customHeight="1">
      <c r="A5" s="9"/>
      <c r="B5" s="82"/>
      <c r="C5" s="82"/>
      <c r="D5" s="82"/>
      <c r="E5" s="9"/>
      <c r="F5" s="9"/>
      <c r="G5" s="9"/>
      <c r="H5" s="9"/>
      <c r="I5" s="9"/>
      <c r="J5" s="7"/>
      <c r="K5" s="7"/>
      <c r="L5" s="11" t="s">
        <v>14</v>
      </c>
      <c r="M5" s="14">
        <v>21.30230350951738</v>
      </c>
    </row>
    <row r="6" spans="1:13" s="1" customFormat="1" ht="18" customHeight="1">
      <c r="A6" s="9"/>
      <c r="B6" s="83" t="s">
        <v>10</v>
      </c>
      <c r="C6" s="83"/>
      <c r="D6" s="83"/>
      <c r="E6" s="9"/>
      <c r="F6" s="9"/>
      <c r="G6" s="9"/>
      <c r="H6" s="9"/>
      <c r="I6" s="9"/>
      <c r="J6" s="7"/>
      <c r="K6" s="7"/>
      <c r="L6" s="11" t="s">
        <v>19</v>
      </c>
      <c r="M6" s="14">
        <v>18.400509197944587</v>
      </c>
    </row>
    <row r="7" spans="1:13" s="1" customFormat="1" ht="18" customHeight="1">
      <c r="A7" s="9"/>
      <c r="B7" s="83" t="s">
        <v>11</v>
      </c>
      <c r="C7" s="83"/>
      <c r="D7" s="83"/>
      <c r="E7" s="9"/>
      <c r="F7" s="9"/>
      <c r="G7" s="9"/>
      <c r="H7" s="9"/>
      <c r="I7" s="9"/>
      <c r="J7" s="7"/>
      <c r="K7" s="7"/>
      <c r="L7" s="11" t="s">
        <v>667</v>
      </c>
      <c r="M7" s="14">
        <v>8.670213478553489</v>
      </c>
    </row>
    <row r="8" spans="1:13" s="1" customFormat="1" ht="18" customHeight="1">
      <c r="A8" s="10">
        <v>1</v>
      </c>
      <c r="B8" s="84" t="s">
        <v>244</v>
      </c>
      <c r="C8" s="84"/>
      <c r="D8" s="84"/>
      <c r="E8" s="11" t="s">
        <v>245</v>
      </c>
      <c r="F8" s="11" t="s">
        <v>14</v>
      </c>
      <c r="G8" s="12">
        <v>3002877</v>
      </c>
      <c r="H8" s="42">
        <v>15223.0849515</v>
      </c>
      <c r="I8" s="14">
        <v>11.45273124321508</v>
      </c>
      <c r="J8" s="15" t="s">
        <v>15</v>
      </c>
      <c r="K8" s="15" t="s">
        <v>16</v>
      </c>
      <c r="L8" s="11" t="s">
        <v>220</v>
      </c>
      <c r="M8" s="14">
        <v>8.106680254112675</v>
      </c>
    </row>
    <row r="9" spans="1:13" s="1" customFormat="1" ht="18" customHeight="1">
      <c r="A9" s="10">
        <v>2</v>
      </c>
      <c r="B9" s="84" t="s">
        <v>582</v>
      </c>
      <c r="C9" s="84"/>
      <c r="D9" s="84"/>
      <c r="E9" s="11" t="s">
        <v>583</v>
      </c>
      <c r="F9" s="11" t="s">
        <v>19</v>
      </c>
      <c r="G9" s="12">
        <v>1799960</v>
      </c>
      <c r="H9" s="42">
        <v>10635.96364</v>
      </c>
      <c r="I9" s="14">
        <v>8.00171801376731</v>
      </c>
      <c r="J9" s="16"/>
      <c r="K9" s="16"/>
      <c r="L9" s="11" t="s">
        <v>59</v>
      </c>
      <c r="M9" s="14">
        <v>7.833318258137345</v>
      </c>
    </row>
    <row r="10" spans="1:13" s="1" customFormat="1" ht="18" customHeight="1">
      <c r="A10" s="10">
        <v>3</v>
      </c>
      <c r="B10" s="84" t="s">
        <v>80</v>
      </c>
      <c r="C10" s="84"/>
      <c r="D10" s="84"/>
      <c r="E10" s="11" t="s">
        <v>81</v>
      </c>
      <c r="F10" s="11" t="s">
        <v>19</v>
      </c>
      <c r="G10" s="12">
        <v>469801</v>
      </c>
      <c r="H10" s="42">
        <v>8635.1772805</v>
      </c>
      <c r="I10" s="14">
        <v>6.496473280295179</v>
      </c>
      <c r="J10" s="16"/>
      <c r="K10" s="16"/>
      <c r="L10" s="11" t="s">
        <v>131</v>
      </c>
      <c r="M10" s="14">
        <v>7.7497833015889555</v>
      </c>
    </row>
    <row r="11" spans="1:13" s="1" customFormat="1" ht="18" customHeight="1">
      <c r="A11" s="10">
        <v>4</v>
      </c>
      <c r="B11" s="84" t="s">
        <v>151</v>
      </c>
      <c r="C11" s="84"/>
      <c r="D11" s="84"/>
      <c r="E11" s="11" t="s">
        <v>152</v>
      </c>
      <c r="F11" s="11" t="s">
        <v>40</v>
      </c>
      <c r="G11" s="12">
        <v>1200000</v>
      </c>
      <c r="H11" s="42">
        <v>7884.6</v>
      </c>
      <c r="I11" s="14">
        <v>5.931794051464971</v>
      </c>
      <c r="J11" s="16"/>
      <c r="K11" s="16"/>
      <c r="L11" s="11" t="s">
        <v>40</v>
      </c>
      <c r="M11" s="14">
        <v>5.931794051464971</v>
      </c>
    </row>
    <row r="12" spans="1:13" s="1" customFormat="1" ht="18" customHeight="1">
      <c r="A12" s="10">
        <v>5</v>
      </c>
      <c r="B12" s="84" t="s">
        <v>286</v>
      </c>
      <c r="C12" s="84"/>
      <c r="D12" s="84"/>
      <c r="E12" s="11" t="s">
        <v>287</v>
      </c>
      <c r="F12" s="11" t="s">
        <v>14</v>
      </c>
      <c r="G12" s="12">
        <v>4000000</v>
      </c>
      <c r="H12" s="42">
        <v>7264</v>
      </c>
      <c r="I12" s="14">
        <v>5.464900183882702</v>
      </c>
      <c r="J12" s="16"/>
      <c r="K12" s="16"/>
      <c r="L12" s="11" t="s">
        <v>90</v>
      </c>
      <c r="M12" s="14">
        <v>5.464355499448074</v>
      </c>
    </row>
    <row r="13" spans="1:13" s="1" customFormat="1" ht="18" customHeight="1">
      <c r="A13" s="10">
        <v>6</v>
      </c>
      <c r="B13" s="84" t="s">
        <v>190</v>
      </c>
      <c r="C13" s="84"/>
      <c r="D13" s="84"/>
      <c r="E13" s="11" t="s">
        <v>191</v>
      </c>
      <c r="F13" s="11" t="s">
        <v>90</v>
      </c>
      <c r="G13" s="12">
        <v>1049000</v>
      </c>
      <c r="H13" s="42">
        <v>7263.276</v>
      </c>
      <c r="I13" s="14">
        <v>5.464355499448074</v>
      </c>
      <c r="J13" s="16"/>
      <c r="K13" s="16"/>
      <c r="L13" s="11" t="s">
        <v>28</v>
      </c>
      <c r="M13" s="14">
        <v>5.0968537516336045</v>
      </c>
    </row>
    <row r="14" spans="1:13" s="1" customFormat="1" ht="18" customHeight="1">
      <c r="A14" s="10">
        <v>7</v>
      </c>
      <c r="B14" s="84" t="s">
        <v>344</v>
      </c>
      <c r="C14" s="84"/>
      <c r="D14" s="84"/>
      <c r="E14" s="11" t="s">
        <v>345</v>
      </c>
      <c r="F14" s="11" t="s">
        <v>28</v>
      </c>
      <c r="G14" s="12">
        <v>833000</v>
      </c>
      <c r="H14" s="42">
        <v>6774.789</v>
      </c>
      <c r="I14" s="14">
        <v>5.0968537516336045</v>
      </c>
      <c r="J14" s="16"/>
      <c r="K14" s="16"/>
      <c r="L14" s="11" t="s">
        <v>183</v>
      </c>
      <c r="M14" s="14">
        <v>4.16152073770011</v>
      </c>
    </row>
    <row r="15" spans="1:13" s="1" customFormat="1" ht="18" customHeight="1">
      <c r="A15" s="10">
        <v>8</v>
      </c>
      <c r="B15" s="84" t="s">
        <v>256</v>
      </c>
      <c r="C15" s="84"/>
      <c r="D15" s="84"/>
      <c r="E15" s="11" t="s">
        <v>257</v>
      </c>
      <c r="F15" s="11" t="s">
        <v>131</v>
      </c>
      <c r="G15" s="12">
        <v>870000</v>
      </c>
      <c r="H15" s="42">
        <v>6168.3</v>
      </c>
      <c r="I15" s="14">
        <v>4.640575964240593</v>
      </c>
      <c r="J15" s="16"/>
      <c r="K15" s="16"/>
      <c r="L15" s="11" t="s">
        <v>167</v>
      </c>
      <c r="M15" s="14">
        <v>4.109295764410729</v>
      </c>
    </row>
    <row r="16" spans="1:13" s="1" customFormat="1" ht="18" customHeight="1">
      <c r="A16" s="10">
        <v>9</v>
      </c>
      <c r="B16" s="84" t="s">
        <v>663</v>
      </c>
      <c r="C16" s="84"/>
      <c r="D16" s="84"/>
      <c r="E16" s="11" t="s">
        <v>664</v>
      </c>
      <c r="F16" s="11" t="s">
        <v>14</v>
      </c>
      <c r="G16" s="12">
        <v>1025000</v>
      </c>
      <c r="H16" s="42">
        <v>5828.15</v>
      </c>
      <c r="I16" s="14">
        <v>4.384672082419598</v>
      </c>
      <c r="J16" s="16"/>
      <c r="K16" s="16"/>
      <c r="L16" s="11" t="s">
        <v>593</v>
      </c>
      <c r="M16" s="14">
        <v>2.028038359729179</v>
      </c>
    </row>
    <row r="17" spans="1:13" s="1" customFormat="1" ht="18" customHeight="1">
      <c r="A17" s="10">
        <v>10</v>
      </c>
      <c r="B17" s="84" t="s">
        <v>665</v>
      </c>
      <c r="C17" s="84"/>
      <c r="D17" s="84"/>
      <c r="E17" s="11" t="s">
        <v>666</v>
      </c>
      <c r="F17" s="11" t="s">
        <v>667</v>
      </c>
      <c r="G17" s="12">
        <v>751000</v>
      </c>
      <c r="H17" s="42">
        <v>5799.222</v>
      </c>
      <c r="I17" s="14">
        <v>4.362908779484665</v>
      </c>
      <c r="J17" s="16"/>
      <c r="K17" s="16"/>
      <c r="L17" s="11" t="s">
        <v>155</v>
      </c>
      <c r="M17" s="14">
        <v>0.8372319828527498</v>
      </c>
    </row>
    <row r="18" spans="1:13" s="1" customFormat="1" ht="18" customHeight="1">
      <c r="A18" s="10">
        <v>11</v>
      </c>
      <c r="B18" s="84" t="s">
        <v>668</v>
      </c>
      <c r="C18" s="84"/>
      <c r="D18" s="84"/>
      <c r="E18" s="11" t="s">
        <v>669</v>
      </c>
      <c r="F18" s="11" t="s">
        <v>667</v>
      </c>
      <c r="G18" s="12">
        <v>775000</v>
      </c>
      <c r="H18" s="42">
        <v>5725.3125</v>
      </c>
      <c r="I18" s="14">
        <v>4.307304699068823</v>
      </c>
      <c r="J18" s="16"/>
      <c r="K18" s="16"/>
      <c r="L18" s="11" t="s">
        <v>138</v>
      </c>
      <c r="M18" s="14">
        <v>0.30810185290616404</v>
      </c>
    </row>
    <row r="19" spans="1:11" s="1" customFormat="1" ht="20.25" customHeight="1">
      <c r="A19" s="10">
        <v>12</v>
      </c>
      <c r="B19" s="84" t="s">
        <v>181</v>
      </c>
      <c r="C19" s="84"/>
      <c r="D19" s="84"/>
      <c r="E19" s="11" t="s">
        <v>182</v>
      </c>
      <c r="F19" s="11" t="s">
        <v>183</v>
      </c>
      <c r="G19" s="12">
        <v>30000</v>
      </c>
      <c r="H19" s="42">
        <v>5531.535</v>
      </c>
      <c r="I19" s="14">
        <v>4.16152073770011</v>
      </c>
      <c r="J19" s="16"/>
      <c r="K19" s="16"/>
    </row>
    <row r="20" spans="1:11" s="1" customFormat="1" ht="18" customHeight="1">
      <c r="A20" s="10">
        <v>13</v>
      </c>
      <c r="B20" s="84" t="s">
        <v>165</v>
      </c>
      <c r="C20" s="84"/>
      <c r="D20" s="84"/>
      <c r="E20" s="11" t="s">
        <v>166</v>
      </c>
      <c r="F20" s="11" t="s">
        <v>167</v>
      </c>
      <c r="G20" s="12">
        <v>1130522</v>
      </c>
      <c r="H20" s="42">
        <v>5462.117042999999</v>
      </c>
      <c r="I20" s="14">
        <v>4.109295764410729</v>
      </c>
      <c r="J20" s="16"/>
      <c r="K20" s="16"/>
    </row>
    <row r="21" spans="1:11" s="1" customFormat="1" ht="18" customHeight="1">
      <c r="A21" s="10">
        <v>14</v>
      </c>
      <c r="B21" s="84" t="s">
        <v>670</v>
      </c>
      <c r="C21" s="84"/>
      <c r="D21" s="84"/>
      <c r="E21" s="11" t="s">
        <v>671</v>
      </c>
      <c r="F21" s="11" t="s">
        <v>220</v>
      </c>
      <c r="G21" s="12">
        <v>167000</v>
      </c>
      <c r="H21" s="42">
        <v>5459.4805</v>
      </c>
      <c r="I21" s="14">
        <v>4.107312223066359</v>
      </c>
      <c r="J21" s="16"/>
      <c r="K21" s="16"/>
    </row>
    <row r="22" spans="1:11" s="1" customFormat="1" ht="18" customHeight="1">
      <c r="A22" s="10">
        <v>15</v>
      </c>
      <c r="B22" s="84" t="s">
        <v>672</v>
      </c>
      <c r="C22" s="84"/>
      <c r="D22" s="84"/>
      <c r="E22" s="11" t="s">
        <v>673</v>
      </c>
      <c r="F22" s="11" t="s">
        <v>220</v>
      </c>
      <c r="G22" s="12">
        <v>750000</v>
      </c>
      <c r="H22" s="42">
        <v>5316</v>
      </c>
      <c r="I22" s="14">
        <v>3.9993680310463167</v>
      </c>
      <c r="J22" s="16"/>
      <c r="K22" s="16"/>
    </row>
    <row r="23" spans="1:11" s="1" customFormat="1" ht="18" customHeight="1">
      <c r="A23" s="10">
        <v>16</v>
      </c>
      <c r="B23" s="84" t="s">
        <v>250</v>
      </c>
      <c r="C23" s="84"/>
      <c r="D23" s="84"/>
      <c r="E23" s="11" t="s">
        <v>251</v>
      </c>
      <c r="F23" s="11" t="s">
        <v>19</v>
      </c>
      <c r="G23" s="12">
        <v>350000</v>
      </c>
      <c r="H23" s="42">
        <v>5187</v>
      </c>
      <c r="I23" s="14">
        <v>3.9023179038821</v>
      </c>
      <c r="J23" s="16"/>
      <c r="K23" s="16"/>
    </row>
    <row r="24" spans="1:11" s="1" customFormat="1" ht="18" customHeight="1">
      <c r="A24" s="10">
        <v>17</v>
      </c>
      <c r="B24" s="84" t="s">
        <v>290</v>
      </c>
      <c r="C24" s="84"/>
      <c r="D24" s="84"/>
      <c r="E24" s="11" t="s">
        <v>291</v>
      </c>
      <c r="F24" s="11" t="s">
        <v>59</v>
      </c>
      <c r="G24" s="12">
        <v>700000</v>
      </c>
      <c r="H24" s="42">
        <v>4614.75</v>
      </c>
      <c r="I24" s="14">
        <v>3.471799025822232</v>
      </c>
      <c r="J24" s="16"/>
      <c r="K24" s="16"/>
    </row>
    <row r="25" spans="1:11" s="1" customFormat="1" ht="18" customHeight="1">
      <c r="A25" s="10">
        <v>18</v>
      </c>
      <c r="B25" s="84" t="s">
        <v>674</v>
      </c>
      <c r="C25" s="84"/>
      <c r="D25" s="84"/>
      <c r="E25" s="11" t="s">
        <v>675</v>
      </c>
      <c r="F25" s="11" t="s">
        <v>131</v>
      </c>
      <c r="G25" s="12">
        <v>69000</v>
      </c>
      <c r="H25" s="42">
        <v>4132.7895</v>
      </c>
      <c r="I25" s="14">
        <v>3.1092073373483617</v>
      </c>
      <c r="J25" s="16"/>
      <c r="K25" s="16"/>
    </row>
    <row r="26" spans="1:11" s="1" customFormat="1" ht="18" customHeight="1">
      <c r="A26" s="10">
        <v>19</v>
      </c>
      <c r="B26" s="84" t="s">
        <v>346</v>
      </c>
      <c r="C26" s="84"/>
      <c r="D26" s="84"/>
      <c r="E26" s="11" t="s">
        <v>347</v>
      </c>
      <c r="F26" s="11" t="s">
        <v>59</v>
      </c>
      <c r="G26" s="12">
        <v>300000</v>
      </c>
      <c r="H26" s="42">
        <v>3404.4</v>
      </c>
      <c r="I26" s="14">
        <v>2.5612205652547178</v>
      </c>
      <c r="J26" s="16"/>
      <c r="K26" s="16"/>
    </row>
    <row r="27" spans="1:11" s="1" customFormat="1" ht="18" customHeight="1">
      <c r="A27" s="10">
        <v>20</v>
      </c>
      <c r="B27" s="84" t="s">
        <v>591</v>
      </c>
      <c r="C27" s="84"/>
      <c r="D27" s="84"/>
      <c r="E27" s="11" t="s">
        <v>592</v>
      </c>
      <c r="F27" s="11" t="s">
        <v>593</v>
      </c>
      <c r="G27" s="12">
        <v>69122</v>
      </c>
      <c r="H27" s="42">
        <v>2695.688878</v>
      </c>
      <c r="I27" s="14">
        <v>2.028038359729179</v>
      </c>
      <c r="J27" s="16"/>
      <c r="K27" s="16"/>
    </row>
    <row r="28" spans="1:11" s="1" customFormat="1" ht="18" customHeight="1">
      <c r="A28" s="10">
        <v>21</v>
      </c>
      <c r="B28" s="84" t="s">
        <v>676</v>
      </c>
      <c r="C28" s="84"/>
      <c r="D28" s="84"/>
      <c r="E28" s="11" t="s">
        <v>677</v>
      </c>
      <c r="F28" s="11" t="s">
        <v>59</v>
      </c>
      <c r="G28" s="12">
        <v>130000</v>
      </c>
      <c r="H28" s="42">
        <v>2392.975</v>
      </c>
      <c r="I28" s="14">
        <v>1.8002986670603949</v>
      </c>
      <c r="J28" s="16"/>
      <c r="K28" s="16"/>
    </row>
    <row r="29" spans="1:11" s="1" customFormat="1" ht="18" customHeight="1">
      <c r="A29" s="10">
        <v>22</v>
      </c>
      <c r="B29" s="84" t="s">
        <v>678</v>
      </c>
      <c r="C29" s="84"/>
      <c r="D29" s="84"/>
      <c r="E29" s="11" t="s">
        <v>679</v>
      </c>
      <c r="F29" s="11" t="s">
        <v>155</v>
      </c>
      <c r="G29" s="12">
        <v>858024</v>
      </c>
      <c r="H29" s="42">
        <v>1112.8571279999999</v>
      </c>
      <c r="I29" s="14">
        <v>0.8372319828527498</v>
      </c>
      <c r="J29" s="16"/>
      <c r="K29" s="16"/>
    </row>
    <row r="30" spans="1:11" s="1" customFormat="1" ht="18" customHeight="1">
      <c r="A30" s="17"/>
      <c r="B30" s="85" t="s">
        <v>132</v>
      </c>
      <c r="C30" s="85"/>
      <c r="D30" s="85"/>
      <c r="E30" s="18"/>
      <c r="F30" s="18"/>
      <c r="G30" s="19"/>
      <c r="H30" s="43">
        <v>132511.468421</v>
      </c>
      <c r="I30" s="21">
        <v>99.69189814709387</v>
      </c>
      <c r="J30" s="22" t="s">
        <v>15</v>
      </c>
      <c r="K30" s="23"/>
    </row>
    <row r="31" spans="1:11" s="1" customFormat="1" ht="18" customHeight="1">
      <c r="A31" s="9"/>
      <c r="B31" s="82"/>
      <c r="C31" s="82"/>
      <c r="D31" s="82"/>
      <c r="E31" s="9"/>
      <c r="F31" s="9"/>
      <c r="G31" s="9"/>
      <c r="H31" s="9"/>
      <c r="I31" s="9"/>
      <c r="J31" s="7"/>
      <c r="K31" s="7"/>
    </row>
    <row r="32" spans="1:11" s="1" customFormat="1" ht="18" customHeight="1">
      <c r="A32" s="9"/>
      <c r="B32" s="83"/>
      <c r="C32" s="83"/>
      <c r="D32" s="83"/>
      <c r="E32" s="9"/>
      <c r="F32" s="9"/>
      <c r="G32" s="9"/>
      <c r="H32" s="9"/>
      <c r="I32" s="9"/>
      <c r="J32" s="7"/>
      <c r="K32" s="7"/>
    </row>
    <row r="33" spans="1:11" s="1" customFormat="1" ht="18" customHeight="1">
      <c r="A33" s="9"/>
      <c r="B33" s="83"/>
      <c r="C33" s="83"/>
      <c r="D33" s="83"/>
      <c r="E33" s="9"/>
      <c r="F33" s="9"/>
      <c r="G33" s="9"/>
      <c r="H33" s="9"/>
      <c r="I33" s="9"/>
      <c r="J33" s="7"/>
      <c r="K33" s="7"/>
    </row>
    <row r="34" spans="1:11" s="1" customFormat="1" ht="18" customHeight="1">
      <c r="A34" s="46">
        <v>23</v>
      </c>
      <c r="B34" s="79" t="s">
        <v>594</v>
      </c>
      <c r="C34" s="79"/>
      <c r="D34" s="79"/>
      <c r="E34" s="11"/>
      <c r="F34" s="11"/>
      <c r="G34" s="12"/>
      <c r="H34" s="42">
        <v>1126.270547</v>
      </c>
      <c r="I34" s="14">
        <v>0.8473232543229585</v>
      </c>
      <c r="J34" s="15"/>
      <c r="K34" s="15" t="s">
        <v>595</v>
      </c>
    </row>
    <row r="35" spans="1:11" s="1" customFormat="1" ht="18" customHeight="1">
      <c r="A35" s="17"/>
      <c r="B35" s="85" t="s">
        <v>132</v>
      </c>
      <c r="C35" s="85"/>
      <c r="D35" s="85"/>
      <c r="E35" s="18"/>
      <c r="F35" s="18"/>
      <c r="G35" s="19"/>
      <c r="H35" s="43">
        <v>1126.270547</v>
      </c>
      <c r="I35" s="21">
        <v>0.8473232543229585</v>
      </c>
      <c r="J35" s="22"/>
      <c r="K35" s="23"/>
    </row>
    <row r="36" spans="1:11" s="1" customFormat="1" ht="18" customHeight="1">
      <c r="A36" s="17"/>
      <c r="B36" s="86"/>
      <c r="C36" s="86"/>
      <c r="D36" s="86"/>
      <c r="E36" s="17"/>
      <c r="F36" s="17"/>
      <c r="G36" s="24"/>
      <c r="H36" s="17"/>
      <c r="I36" s="17"/>
      <c r="J36" s="23"/>
      <c r="K36" s="23"/>
    </row>
    <row r="37" spans="1:11" s="1" customFormat="1" ht="18" customHeight="1">
      <c r="A37" s="17"/>
      <c r="B37" s="87" t="s">
        <v>133</v>
      </c>
      <c r="C37" s="87"/>
      <c r="D37" s="87"/>
      <c r="E37" s="17"/>
      <c r="F37" s="17"/>
      <c r="G37" s="24"/>
      <c r="H37" s="17"/>
      <c r="I37" s="17"/>
      <c r="J37" s="23"/>
      <c r="K37" s="23"/>
    </row>
    <row r="38" spans="1:11" s="1" customFormat="1" ht="18" customHeight="1">
      <c r="A38" s="17"/>
      <c r="B38" s="87" t="s">
        <v>134</v>
      </c>
      <c r="C38" s="87"/>
      <c r="D38" s="87"/>
      <c r="E38" s="17"/>
      <c r="F38" s="17"/>
      <c r="G38" s="24"/>
      <c r="H38" s="44">
        <v>-716.7384815999831</v>
      </c>
      <c r="I38" s="26">
        <v>-0.539221401416789</v>
      </c>
      <c r="J38" s="23"/>
      <c r="K38" s="23"/>
    </row>
    <row r="39" spans="1:11" s="1" customFormat="1" ht="18" customHeight="1">
      <c r="A39" s="17"/>
      <c r="B39" s="85" t="s">
        <v>132</v>
      </c>
      <c r="C39" s="85"/>
      <c r="D39" s="85"/>
      <c r="E39" s="18"/>
      <c r="F39" s="18"/>
      <c r="G39" s="19"/>
      <c r="H39" s="43">
        <v>-716.7384815999831</v>
      </c>
      <c r="I39" s="21">
        <v>-0.539221401416789</v>
      </c>
      <c r="J39" s="23"/>
      <c r="K39" s="23"/>
    </row>
    <row r="40" spans="1:11" s="1" customFormat="1" ht="18" customHeight="1">
      <c r="A40" s="17"/>
      <c r="B40" s="90" t="s">
        <v>135</v>
      </c>
      <c r="C40" s="90"/>
      <c r="D40" s="90"/>
      <c r="E40" s="27"/>
      <c r="F40" s="27"/>
      <c r="G40" s="28"/>
      <c r="H40" s="45">
        <v>132921.0004864</v>
      </c>
      <c r="I40" s="30">
        <v>100.00000000000006</v>
      </c>
      <c r="J40" s="23"/>
      <c r="K40" s="23"/>
    </row>
    <row r="41" s="1" customFormat="1" ht="37.5" customHeight="1"/>
    <row r="42" spans="2:3" s="1" customFormat="1" ht="18" customHeight="1">
      <c r="B42" s="33" t="s">
        <v>139</v>
      </c>
      <c r="C42" s="34"/>
    </row>
    <row r="43" spans="2:3" s="1" customFormat="1" ht="18" customHeight="1">
      <c r="B43" s="35" t="s">
        <v>596</v>
      </c>
      <c r="C43" s="36">
        <v>0.0129</v>
      </c>
    </row>
    <row r="44" spans="2:3" s="1" customFormat="1" ht="18" customHeight="1">
      <c r="B44" s="35" t="s">
        <v>140</v>
      </c>
      <c r="C44" s="36">
        <v>0.0243</v>
      </c>
    </row>
    <row r="45" s="1" customFormat="1" ht="37.5" customHeight="1"/>
    <row r="46" spans="2:5" s="1" customFormat="1" ht="18" customHeight="1">
      <c r="B46" s="91" t="s">
        <v>141</v>
      </c>
      <c r="C46" s="91"/>
      <c r="D46" s="35" t="s">
        <v>597</v>
      </c>
      <c r="E46" s="37" t="s">
        <v>771</v>
      </c>
    </row>
    <row r="47" spans="2:5" s="1" customFormat="1" ht="18" customHeight="1">
      <c r="B47" s="91"/>
      <c r="C47" s="91"/>
      <c r="D47" s="35" t="s">
        <v>598</v>
      </c>
      <c r="E47" s="37" t="s">
        <v>772</v>
      </c>
    </row>
    <row r="48" spans="2:5" s="1" customFormat="1" ht="18" customHeight="1">
      <c r="B48" s="91"/>
      <c r="C48" s="91"/>
      <c r="D48" s="35" t="s">
        <v>599</v>
      </c>
      <c r="E48" s="37" t="s">
        <v>773</v>
      </c>
    </row>
    <row r="49" spans="2:5" s="1" customFormat="1" ht="18" customHeight="1">
      <c r="B49" s="91"/>
      <c r="C49" s="91"/>
      <c r="D49" s="35" t="s">
        <v>142</v>
      </c>
      <c r="E49" s="37" t="s">
        <v>774</v>
      </c>
    </row>
    <row r="50" spans="2:5" s="1" customFormat="1" ht="18" customHeight="1">
      <c r="B50" s="88"/>
      <c r="C50" s="88"/>
      <c r="D50" s="38"/>
      <c r="E50" s="39"/>
    </row>
    <row r="51" spans="2:5" s="1" customFormat="1" ht="18" customHeight="1">
      <c r="B51" s="89" t="s">
        <v>143</v>
      </c>
      <c r="C51" s="89"/>
      <c r="D51" s="38"/>
      <c r="E51" s="40">
        <v>1361.032444324</v>
      </c>
    </row>
    <row r="52" spans="2:5" s="1" customFormat="1" ht="18" customHeight="1">
      <c r="B52" s="88"/>
      <c r="C52" s="88"/>
      <c r="D52" s="38"/>
      <c r="E52" s="39"/>
    </row>
    <row r="53" spans="2:5" s="1" customFormat="1" ht="18" customHeight="1">
      <c r="B53" s="89" t="s">
        <v>144</v>
      </c>
      <c r="C53" s="89"/>
      <c r="D53" s="38"/>
      <c r="E53" s="38">
        <v>1329.210004864</v>
      </c>
    </row>
    <row r="54" spans="2:5" s="1" customFormat="1" ht="18" customHeight="1">
      <c r="B54" s="88"/>
      <c r="C54" s="88"/>
      <c r="D54" s="38"/>
      <c r="E54" s="39"/>
    </row>
    <row r="55" spans="2:5" s="1" customFormat="1" ht="18" customHeight="1">
      <c r="B55" s="89" t="s">
        <v>145</v>
      </c>
      <c r="C55" s="89"/>
      <c r="D55" s="38"/>
      <c r="E55" s="41">
        <v>0.6169</v>
      </c>
    </row>
    <row r="56" s="1" customFormat="1" ht="27.75" customHeight="1"/>
    <row r="58" spans="2:5" ht="12.75">
      <c r="B58" s="68" t="s">
        <v>741</v>
      </c>
      <c r="C58" s="69"/>
      <c r="D58" s="69"/>
      <c r="E58" s="69"/>
    </row>
    <row r="59" spans="2:5" ht="12.75">
      <c r="B59" s="68"/>
      <c r="C59" s="69"/>
      <c r="D59" s="69"/>
      <c r="E59" s="69"/>
    </row>
    <row r="60" spans="2:5" ht="15">
      <c r="B60" s="70" t="s">
        <v>757</v>
      </c>
      <c r="C60" s="70" t="s">
        <v>743</v>
      </c>
      <c r="D60" s="70" t="s">
        <v>744</v>
      </c>
      <c r="E60" s="70" t="s">
        <v>745</v>
      </c>
    </row>
    <row r="61" spans="2:5" ht="12.75">
      <c r="B61" s="71" t="s">
        <v>746</v>
      </c>
      <c r="C61" s="72">
        <v>1</v>
      </c>
      <c r="D61" s="55">
        <v>20.5495</v>
      </c>
      <c r="E61" s="55">
        <v>19.5495</v>
      </c>
    </row>
    <row r="62" spans="2:5" ht="12.75">
      <c r="B62" s="73" t="s">
        <v>747</v>
      </c>
      <c r="C62" s="58">
        <v>1</v>
      </c>
      <c r="D62" s="55">
        <v>20.2964</v>
      </c>
      <c r="E62" s="55">
        <v>19.2964</v>
      </c>
    </row>
    <row r="63" spans="2:5" ht="12.75">
      <c r="B63" s="69"/>
      <c r="C63" s="69"/>
      <c r="D63" s="69"/>
      <c r="E63" s="69"/>
    </row>
    <row r="64" spans="2:5" ht="15">
      <c r="B64" s="70" t="s">
        <v>758</v>
      </c>
      <c r="C64" s="70" t="s">
        <v>743</v>
      </c>
      <c r="D64" s="70" t="s">
        <v>744</v>
      </c>
      <c r="E64" s="70" t="s">
        <v>745</v>
      </c>
    </row>
    <row r="65" spans="2:5" ht="12.75">
      <c r="B65" s="71" t="s">
        <v>746</v>
      </c>
      <c r="C65" s="74">
        <v>1</v>
      </c>
      <c r="D65" s="55">
        <v>17.8511</v>
      </c>
      <c r="E65" s="55">
        <v>16.8511</v>
      </c>
    </row>
    <row r="66" spans="2:5" ht="12.75">
      <c r="B66" s="73" t="s">
        <v>747</v>
      </c>
      <c r="C66" s="58">
        <v>1</v>
      </c>
      <c r="D66" s="55">
        <v>17.4182</v>
      </c>
      <c r="E66" s="55">
        <v>16.4182</v>
      </c>
    </row>
    <row r="67" spans="2:5" ht="12.75">
      <c r="B67" s="69"/>
      <c r="C67" s="69"/>
      <c r="D67" s="69"/>
      <c r="E67" s="69"/>
    </row>
    <row r="68" spans="2:5" ht="15">
      <c r="B68" s="70" t="s">
        <v>749</v>
      </c>
      <c r="C68" s="70" t="s">
        <v>743</v>
      </c>
      <c r="D68" s="70" t="s">
        <v>744</v>
      </c>
      <c r="E68" s="70" t="s">
        <v>745</v>
      </c>
    </row>
    <row r="69" spans="2:5" ht="12.75">
      <c r="B69" s="71" t="s">
        <v>746</v>
      </c>
      <c r="C69" s="74">
        <v>0.48</v>
      </c>
      <c r="D69" s="58">
        <v>22.4293</v>
      </c>
      <c r="E69" s="55">
        <v>21.9493</v>
      </c>
    </row>
    <row r="70" spans="2:5" ht="12.75">
      <c r="B70" s="73" t="s">
        <v>747</v>
      </c>
      <c r="C70" s="74">
        <v>0.4751</v>
      </c>
      <c r="D70" s="58">
        <v>21.5575</v>
      </c>
      <c r="E70" s="55">
        <v>21.0824</v>
      </c>
    </row>
  </sheetData>
  <sheetProtection/>
  <mergeCells count="47">
    <mergeCell ref="B51:C51"/>
    <mergeCell ref="B52:C52"/>
    <mergeCell ref="B53:C53"/>
    <mergeCell ref="B54:C54"/>
    <mergeCell ref="B55:C55"/>
    <mergeCell ref="B37:D37"/>
    <mergeCell ref="B38:D38"/>
    <mergeCell ref="B39:D39"/>
    <mergeCell ref="B40:D40"/>
    <mergeCell ref="B46:C49"/>
    <mergeCell ref="B50:C50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1:I1"/>
    <mergeCell ref="B2:D2"/>
    <mergeCell ref="B3:D3"/>
    <mergeCell ref="B4:D4"/>
    <mergeCell ref="B5:D5"/>
    <mergeCell ref="B6:D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20.71093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20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78" t="s">
        <v>680</v>
      </c>
      <c r="C1" s="78"/>
      <c r="D1" s="78"/>
      <c r="E1" s="78"/>
      <c r="F1" s="78"/>
      <c r="G1" s="78"/>
      <c r="H1" s="78"/>
      <c r="I1" s="78"/>
      <c r="J1" s="3"/>
      <c r="K1" s="3"/>
    </row>
    <row r="2" spans="1:11" s="1" customFormat="1" ht="18" customHeight="1">
      <c r="A2" s="4"/>
      <c r="B2" s="79" t="s">
        <v>1</v>
      </c>
      <c r="C2" s="79"/>
      <c r="D2" s="79"/>
      <c r="E2" s="4"/>
      <c r="F2" s="4"/>
      <c r="G2" s="4"/>
      <c r="H2" s="4"/>
      <c r="I2" s="4"/>
      <c r="J2" s="5"/>
      <c r="K2" s="5"/>
    </row>
    <row r="3" spans="1:13" s="1" customFormat="1" ht="18" customHeight="1">
      <c r="A3" s="4"/>
      <c r="B3" s="80"/>
      <c r="C3" s="80"/>
      <c r="D3" s="80"/>
      <c r="E3" s="4"/>
      <c r="F3" s="4"/>
      <c r="G3" s="4"/>
      <c r="H3" s="4"/>
      <c r="I3" s="4"/>
      <c r="J3" s="5"/>
      <c r="K3" s="5"/>
      <c r="M3" s="50"/>
    </row>
    <row r="4" spans="1:13" s="1" customFormat="1" ht="20.25" customHeight="1">
      <c r="A4" s="6" t="s">
        <v>2</v>
      </c>
      <c r="B4" s="81" t="s">
        <v>3</v>
      </c>
      <c r="C4" s="81"/>
      <c r="D4" s="81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136</v>
      </c>
      <c r="M4" s="31" t="s">
        <v>137</v>
      </c>
    </row>
    <row r="5" spans="1:13" s="1" customFormat="1" ht="18" customHeight="1">
      <c r="A5" s="9"/>
      <c r="B5" s="82"/>
      <c r="C5" s="82"/>
      <c r="D5" s="82"/>
      <c r="E5" s="9"/>
      <c r="F5" s="9"/>
      <c r="G5" s="9"/>
      <c r="H5" s="9"/>
      <c r="I5" s="9"/>
      <c r="J5" s="7"/>
      <c r="K5" s="7"/>
      <c r="L5" s="11" t="s">
        <v>19</v>
      </c>
      <c r="M5" s="14">
        <v>26.935894142625315</v>
      </c>
    </row>
    <row r="6" spans="1:13" s="1" customFormat="1" ht="18" customHeight="1">
      <c r="A6" s="9"/>
      <c r="B6" s="83" t="s">
        <v>10</v>
      </c>
      <c r="C6" s="83"/>
      <c r="D6" s="83"/>
      <c r="E6" s="9"/>
      <c r="F6" s="9"/>
      <c r="G6" s="9"/>
      <c r="H6" s="9"/>
      <c r="I6" s="9"/>
      <c r="J6" s="7"/>
      <c r="K6" s="7"/>
      <c r="L6" s="11" t="s">
        <v>14</v>
      </c>
      <c r="M6" s="14">
        <v>20.612272025764845</v>
      </c>
    </row>
    <row r="7" spans="1:13" s="1" customFormat="1" ht="18" customHeight="1">
      <c r="A7" s="9"/>
      <c r="B7" s="83" t="s">
        <v>11</v>
      </c>
      <c r="C7" s="83"/>
      <c r="D7" s="83"/>
      <c r="E7" s="9"/>
      <c r="F7" s="9"/>
      <c r="G7" s="9"/>
      <c r="H7" s="9"/>
      <c r="I7" s="9"/>
      <c r="J7" s="7"/>
      <c r="K7" s="7"/>
      <c r="L7" s="11" t="s">
        <v>40</v>
      </c>
      <c r="M7" s="14">
        <v>12.901161044206924</v>
      </c>
    </row>
    <row r="8" spans="1:13" s="1" customFormat="1" ht="18" customHeight="1">
      <c r="A8" s="10">
        <v>1</v>
      </c>
      <c r="B8" s="84" t="s">
        <v>17</v>
      </c>
      <c r="C8" s="84"/>
      <c r="D8" s="84"/>
      <c r="E8" s="11" t="s">
        <v>18</v>
      </c>
      <c r="F8" s="11" t="s">
        <v>19</v>
      </c>
      <c r="G8" s="12">
        <v>4868103</v>
      </c>
      <c r="H8" s="42">
        <v>84809.6564145</v>
      </c>
      <c r="I8" s="14">
        <v>9.239537533028242</v>
      </c>
      <c r="J8" s="15" t="s">
        <v>15</v>
      </c>
      <c r="K8" s="15" t="s">
        <v>16</v>
      </c>
      <c r="L8" s="11" t="s">
        <v>22</v>
      </c>
      <c r="M8" s="14">
        <v>12.50165929904799</v>
      </c>
    </row>
    <row r="9" spans="1:13" s="1" customFormat="1" ht="18" customHeight="1">
      <c r="A9" s="10">
        <v>2</v>
      </c>
      <c r="B9" s="84" t="s">
        <v>12</v>
      </c>
      <c r="C9" s="84"/>
      <c r="D9" s="84"/>
      <c r="E9" s="11" t="s">
        <v>13</v>
      </c>
      <c r="F9" s="11" t="s">
        <v>14</v>
      </c>
      <c r="G9" s="12">
        <v>4502320</v>
      </c>
      <c r="H9" s="42">
        <v>81298.39224</v>
      </c>
      <c r="I9" s="14">
        <v>8.857004947704345</v>
      </c>
      <c r="J9" s="16"/>
      <c r="K9" s="16"/>
      <c r="L9" s="11" t="s">
        <v>59</v>
      </c>
      <c r="M9" s="14">
        <v>9.418937941115772</v>
      </c>
    </row>
    <row r="10" spans="1:13" s="1" customFormat="1" ht="18" customHeight="1">
      <c r="A10" s="10">
        <v>3</v>
      </c>
      <c r="B10" s="84" t="s">
        <v>38</v>
      </c>
      <c r="C10" s="84"/>
      <c r="D10" s="84"/>
      <c r="E10" s="11" t="s">
        <v>39</v>
      </c>
      <c r="F10" s="11" t="s">
        <v>40</v>
      </c>
      <c r="G10" s="12">
        <v>890173</v>
      </c>
      <c r="H10" s="42">
        <v>71019.782286</v>
      </c>
      <c r="I10" s="14">
        <v>7.737207904863082</v>
      </c>
      <c r="J10" s="16"/>
      <c r="K10" s="16"/>
      <c r="L10" s="11" t="s">
        <v>25</v>
      </c>
      <c r="M10" s="14">
        <v>8.714289983148252</v>
      </c>
    </row>
    <row r="11" spans="1:13" s="1" customFormat="1" ht="18" customHeight="1">
      <c r="A11" s="10">
        <v>4</v>
      </c>
      <c r="B11" s="84" t="s">
        <v>102</v>
      </c>
      <c r="C11" s="84"/>
      <c r="D11" s="84"/>
      <c r="E11" s="11" t="s">
        <v>103</v>
      </c>
      <c r="F11" s="11" t="s">
        <v>22</v>
      </c>
      <c r="G11" s="12">
        <v>14644224</v>
      </c>
      <c r="H11" s="42">
        <v>62501.548032</v>
      </c>
      <c r="I11" s="14">
        <v>6.809193944751062</v>
      </c>
      <c r="J11" s="16"/>
      <c r="K11" s="16"/>
      <c r="L11" s="11" t="s">
        <v>122</v>
      </c>
      <c r="M11" s="14">
        <v>3.673462741769111</v>
      </c>
    </row>
    <row r="12" spans="1:13" s="1" customFormat="1" ht="18" customHeight="1">
      <c r="A12" s="10">
        <v>5</v>
      </c>
      <c r="B12" s="84" t="s">
        <v>45</v>
      </c>
      <c r="C12" s="84"/>
      <c r="D12" s="84"/>
      <c r="E12" s="11" t="s">
        <v>46</v>
      </c>
      <c r="F12" s="11" t="s">
        <v>14</v>
      </c>
      <c r="G12" s="12">
        <v>3362516</v>
      </c>
      <c r="H12" s="42">
        <v>56564.244152</v>
      </c>
      <c r="I12" s="14">
        <v>6.162357907871716</v>
      </c>
      <c r="J12" s="16"/>
      <c r="K12" s="16"/>
      <c r="L12" s="11" t="s">
        <v>108</v>
      </c>
      <c r="M12" s="14">
        <v>3.368288390799671</v>
      </c>
    </row>
    <row r="13" spans="1:13" s="1" customFormat="1" ht="18" customHeight="1">
      <c r="A13" s="10">
        <v>6</v>
      </c>
      <c r="B13" s="84" t="s">
        <v>93</v>
      </c>
      <c r="C13" s="84"/>
      <c r="D13" s="84"/>
      <c r="E13" s="11" t="s">
        <v>94</v>
      </c>
      <c r="F13" s="11" t="s">
        <v>22</v>
      </c>
      <c r="G13" s="12">
        <v>11086591</v>
      </c>
      <c r="H13" s="42">
        <v>52251.103383</v>
      </c>
      <c r="I13" s="14">
        <v>5.692465354296929</v>
      </c>
      <c r="J13" s="16"/>
      <c r="K13" s="16"/>
      <c r="L13" s="11" t="s">
        <v>217</v>
      </c>
      <c r="M13" s="14">
        <v>0.3912453406087964</v>
      </c>
    </row>
    <row r="14" spans="1:13" s="1" customFormat="1" ht="18" customHeight="1">
      <c r="A14" s="10">
        <v>7</v>
      </c>
      <c r="B14" s="84" t="s">
        <v>80</v>
      </c>
      <c r="C14" s="84"/>
      <c r="D14" s="84"/>
      <c r="E14" s="11" t="s">
        <v>81</v>
      </c>
      <c r="F14" s="11" t="s">
        <v>19</v>
      </c>
      <c r="G14" s="12">
        <v>2714615</v>
      </c>
      <c r="H14" s="42">
        <v>49895.9810075</v>
      </c>
      <c r="I14" s="14">
        <v>5.435887949043031</v>
      </c>
      <c r="J14" s="16"/>
      <c r="K14" s="16"/>
      <c r="L14" s="11" t="s">
        <v>138</v>
      </c>
      <c r="M14" s="14">
        <v>1.4827890909133439</v>
      </c>
    </row>
    <row r="15" spans="1:11" s="1" customFormat="1" ht="20.25" customHeight="1">
      <c r="A15" s="10">
        <v>8</v>
      </c>
      <c r="B15" s="84" t="s">
        <v>250</v>
      </c>
      <c r="C15" s="84"/>
      <c r="D15" s="84"/>
      <c r="E15" s="11" t="s">
        <v>251</v>
      </c>
      <c r="F15" s="11" t="s">
        <v>19</v>
      </c>
      <c r="G15" s="12">
        <v>3266955</v>
      </c>
      <c r="H15" s="42">
        <v>48416.2731</v>
      </c>
      <c r="I15" s="14">
        <v>5.274682051893242</v>
      </c>
      <c r="J15" s="16"/>
      <c r="K15" s="16"/>
    </row>
    <row r="16" spans="1:11" s="1" customFormat="1" ht="18" customHeight="1">
      <c r="A16" s="10">
        <v>9</v>
      </c>
      <c r="B16" s="84" t="s">
        <v>84</v>
      </c>
      <c r="C16" s="84"/>
      <c r="D16" s="84"/>
      <c r="E16" s="11" t="s">
        <v>85</v>
      </c>
      <c r="F16" s="11" t="s">
        <v>40</v>
      </c>
      <c r="G16" s="12">
        <v>151858</v>
      </c>
      <c r="H16" s="42">
        <v>47399.893114</v>
      </c>
      <c r="I16" s="14">
        <v>5.1639531393438425</v>
      </c>
      <c r="J16" s="16"/>
      <c r="K16" s="16"/>
    </row>
    <row r="17" spans="1:11" s="1" customFormat="1" ht="18" customHeight="1">
      <c r="A17" s="10">
        <v>10</v>
      </c>
      <c r="B17" s="84" t="s">
        <v>582</v>
      </c>
      <c r="C17" s="84"/>
      <c r="D17" s="84"/>
      <c r="E17" s="11" t="s">
        <v>583</v>
      </c>
      <c r="F17" s="11" t="s">
        <v>19</v>
      </c>
      <c r="G17" s="12">
        <v>7139286</v>
      </c>
      <c r="H17" s="42">
        <v>42186.040974</v>
      </c>
      <c r="I17" s="14">
        <v>4.5959331216262225</v>
      </c>
      <c r="J17" s="16"/>
      <c r="K17" s="16"/>
    </row>
    <row r="18" spans="1:11" s="1" customFormat="1" ht="18" customHeight="1">
      <c r="A18" s="10">
        <v>11</v>
      </c>
      <c r="B18" s="84" t="s">
        <v>290</v>
      </c>
      <c r="C18" s="84"/>
      <c r="D18" s="84"/>
      <c r="E18" s="11" t="s">
        <v>291</v>
      </c>
      <c r="F18" s="11" t="s">
        <v>59</v>
      </c>
      <c r="G18" s="12">
        <v>5264586</v>
      </c>
      <c r="H18" s="42">
        <v>34706.783205</v>
      </c>
      <c r="I18" s="14">
        <v>3.781109836196031</v>
      </c>
      <c r="J18" s="16"/>
      <c r="K18" s="16"/>
    </row>
    <row r="19" spans="1:11" s="1" customFormat="1" ht="18" customHeight="1">
      <c r="A19" s="10">
        <v>12</v>
      </c>
      <c r="B19" s="84" t="s">
        <v>681</v>
      </c>
      <c r="C19" s="84"/>
      <c r="D19" s="84"/>
      <c r="E19" s="11" t="s">
        <v>682</v>
      </c>
      <c r="F19" s="11" t="s">
        <v>122</v>
      </c>
      <c r="G19" s="12">
        <v>14584209</v>
      </c>
      <c r="H19" s="42">
        <v>33718.691208000004</v>
      </c>
      <c r="I19" s="14">
        <v>3.673462741769111</v>
      </c>
      <c r="J19" s="16"/>
      <c r="K19" s="16"/>
    </row>
    <row r="20" spans="1:11" s="1" customFormat="1" ht="18" customHeight="1">
      <c r="A20" s="10">
        <v>13</v>
      </c>
      <c r="B20" s="84" t="s">
        <v>586</v>
      </c>
      <c r="C20" s="84"/>
      <c r="D20" s="84"/>
      <c r="E20" s="11" t="s">
        <v>587</v>
      </c>
      <c r="F20" s="11" t="s">
        <v>25</v>
      </c>
      <c r="G20" s="12">
        <v>767703</v>
      </c>
      <c r="H20" s="42">
        <v>33350.9375775</v>
      </c>
      <c r="I20" s="14">
        <v>3.6333980414087494</v>
      </c>
      <c r="J20" s="16"/>
      <c r="K20" s="16"/>
    </row>
    <row r="21" spans="1:11" s="1" customFormat="1" ht="18" customHeight="1">
      <c r="A21" s="10">
        <v>14</v>
      </c>
      <c r="B21" s="84" t="s">
        <v>244</v>
      </c>
      <c r="C21" s="84"/>
      <c r="D21" s="84"/>
      <c r="E21" s="11" t="s">
        <v>245</v>
      </c>
      <c r="F21" s="11" t="s">
        <v>14</v>
      </c>
      <c r="G21" s="12">
        <v>6236811</v>
      </c>
      <c r="H21" s="42">
        <v>31617.5133645</v>
      </c>
      <c r="I21" s="14">
        <v>3.444551172387179</v>
      </c>
      <c r="J21" s="16"/>
      <c r="K21" s="16"/>
    </row>
    <row r="22" spans="1:11" s="1" customFormat="1" ht="18" customHeight="1">
      <c r="A22" s="10">
        <v>15</v>
      </c>
      <c r="B22" s="84" t="s">
        <v>264</v>
      </c>
      <c r="C22" s="84"/>
      <c r="D22" s="84"/>
      <c r="E22" s="11" t="s">
        <v>265</v>
      </c>
      <c r="F22" s="11" t="s">
        <v>108</v>
      </c>
      <c r="G22" s="12">
        <v>2818882</v>
      </c>
      <c r="H22" s="42">
        <v>30917.497776</v>
      </c>
      <c r="I22" s="14">
        <v>3.368288390799671</v>
      </c>
      <c r="J22" s="16"/>
      <c r="K22" s="16"/>
    </row>
    <row r="23" spans="1:11" s="1" customFormat="1" ht="18" customHeight="1">
      <c r="A23" s="10">
        <v>16</v>
      </c>
      <c r="B23" s="84" t="s">
        <v>589</v>
      </c>
      <c r="C23" s="84"/>
      <c r="D23" s="84"/>
      <c r="E23" s="11" t="s">
        <v>590</v>
      </c>
      <c r="F23" s="11" t="s">
        <v>25</v>
      </c>
      <c r="G23" s="12">
        <v>1005880</v>
      </c>
      <c r="H23" s="42">
        <v>24117.48182</v>
      </c>
      <c r="I23" s="14">
        <v>2.627464700351245</v>
      </c>
      <c r="J23" s="16"/>
      <c r="K23" s="16"/>
    </row>
    <row r="24" spans="1:11" s="1" customFormat="1" ht="18" customHeight="1">
      <c r="A24" s="10">
        <v>17</v>
      </c>
      <c r="B24" s="84" t="s">
        <v>683</v>
      </c>
      <c r="C24" s="84"/>
      <c r="D24" s="84"/>
      <c r="E24" s="11" t="s">
        <v>684</v>
      </c>
      <c r="F24" s="11" t="s">
        <v>25</v>
      </c>
      <c r="G24" s="12">
        <v>4820204</v>
      </c>
      <c r="H24" s="42">
        <v>22519.993088000003</v>
      </c>
      <c r="I24" s="14">
        <v>2.4534272413882565</v>
      </c>
      <c r="J24" s="16"/>
      <c r="K24" s="16"/>
    </row>
    <row r="25" spans="1:11" s="1" customFormat="1" ht="18" customHeight="1">
      <c r="A25" s="10">
        <v>18</v>
      </c>
      <c r="B25" s="84" t="s">
        <v>738</v>
      </c>
      <c r="C25" s="84"/>
      <c r="D25" s="84"/>
      <c r="E25" s="11" t="s">
        <v>588</v>
      </c>
      <c r="F25" s="11" t="s">
        <v>19</v>
      </c>
      <c r="G25" s="12">
        <v>3225000</v>
      </c>
      <c r="H25" s="42">
        <v>21936.45</v>
      </c>
      <c r="I25" s="14">
        <v>2.389853487034579</v>
      </c>
      <c r="J25" s="16"/>
      <c r="K25" s="16"/>
    </row>
    <row r="26" spans="1:11" s="1" customFormat="1" ht="18" customHeight="1">
      <c r="A26" s="10">
        <v>19</v>
      </c>
      <c r="B26" s="84" t="s">
        <v>676</v>
      </c>
      <c r="C26" s="84"/>
      <c r="D26" s="84"/>
      <c r="E26" s="11" t="s">
        <v>677</v>
      </c>
      <c r="F26" s="11" t="s">
        <v>59</v>
      </c>
      <c r="G26" s="12">
        <v>1190022</v>
      </c>
      <c r="H26" s="42">
        <v>21905.329965</v>
      </c>
      <c r="I26" s="14">
        <v>2.386463133346476</v>
      </c>
      <c r="J26" s="16"/>
      <c r="K26" s="16"/>
    </row>
    <row r="27" spans="1:11" s="1" customFormat="1" ht="18" customHeight="1">
      <c r="A27" s="10">
        <v>20</v>
      </c>
      <c r="B27" s="84" t="s">
        <v>663</v>
      </c>
      <c r="C27" s="84"/>
      <c r="D27" s="84"/>
      <c r="E27" s="11" t="s">
        <v>664</v>
      </c>
      <c r="F27" s="11" t="s">
        <v>14</v>
      </c>
      <c r="G27" s="12">
        <v>3468126</v>
      </c>
      <c r="H27" s="42">
        <v>19719.764435999998</v>
      </c>
      <c r="I27" s="14">
        <v>2.148357997801608</v>
      </c>
      <c r="J27" s="16"/>
      <c r="K27" s="16"/>
    </row>
    <row r="28" spans="1:11" s="1" customFormat="1" ht="18" customHeight="1">
      <c r="A28" s="10">
        <v>21</v>
      </c>
      <c r="B28" s="84" t="s">
        <v>346</v>
      </c>
      <c r="C28" s="84"/>
      <c r="D28" s="84"/>
      <c r="E28" s="11" t="s">
        <v>347</v>
      </c>
      <c r="F28" s="11" t="s">
        <v>59</v>
      </c>
      <c r="G28" s="12">
        <v>1315355</v>
      </c>
      <c r="H28" s="42">
        <v>14926.64854</v>
      </c>
      <c r="I28" s="14">
        <v>1.6261748397328926</v>
      </c>
      <c r="J28" s="16"/>
      <c r="K28" s="16"/>
    </row>
    <row r="29" spans="1:11" s="1" customFormat="1" ht="18" customHeight="1">
      <c r="A29" s="10">
        <v>22</v>
      </c>
      <c r="B29" s="84" t="s">
        <v>685</v>
      </c>
      <c r="C29" s="84"/>
      <c r="D29" s="84"/>
      <c r="E29" s="11" t="s">
        <v>686</v>
      </c>
      <c r="F29" s="11" t="s">
        <v>59</v>
      </c>
      <c r="G29" s="12">
        <v>2586495</v>
      </c>
      <c r="H29" s="42">
        <v>14917.6099125</v>
      </c>
      <c r="I29" s="14">
        <v>1.6251901318403719</v>
      </c>
      <c r="J29" s="16"/>
      <c r="K29" s="16"/>
    </row>
    <row r="30" spans="1:11" s="1" customFormat="1" ht="18" customHeight="1">
      <c r="A30" s="10">
        <v>23</v>
      </c>
      <c r="B30" s="84" t="s">
        <v>215</v>
      </c>
      <c r="C30" s="84"/>
      <c r="D30" s="84"/>
      <c r="E30" s="11" t="s">
        <v>216</v>
      </c>
      <c r="F30" s="11" t="s">
        <v>217</v>
      </c>
      <c r="G30" s="12">
        <v>333000</v>
      </c>
      <c r="H30" s="42">
        <v>3591.2385</v>
      </c>
      <c r="I30" s="14">
        <v>0.3912453406087964</v>
      </c>
      <c r="J30" s="16"/>
      <c r="K30" s="16"/>
    </row>
    <row r="31" spans="1:11" s="1" customFormat="1" ht="18" customHeight="1">
      <c r="A31" s="17"/>
      <c r="B31" s="85" t="s">
        <v>132</v>
      </c>
      <c r="C31" s="85"/>
      <c r="D31" s="85"/>
      <c r="E31" s="18"/>
      <c r="F31" s="18"/>
      <c r="G31" s="19"/>
      <c r="H31" s="43">
        <v>904288.8540954998</v>
      </c>
      <c r="I31" s="21">
        <v>98.5172109090867</v>
      </c>
      <c r="J31" s="22" t="s">
        <v>15</v>
      </c>
      <c r="K31" s="23"/>
    </row>
    <row r="32" spans="1:11" s="1" customFormat="1" ht="18" customHeight="1">
      <c r="A32" s="9"/>
      <c r="B32" s="82"/>
      <c r="C32" s="82"/>
      <c r="D32" s="82"/>
      <c r="E32" s="9"/>
      <c r="F32" s="9"/>
      <c r="G32" s="9"/>
      <c r="H32" s="9"/>
      <c r="I32" s="9"/>
      <c r="J32" s="7"/>
      <c r="K32" s="7"/>
    </row>
    <row r="33" spans="1:11" s="1" customFormat="1" ht="18" customHeight="1">
      <c r="A33" s="9"/>
      <c r="B33" s="83"/>
      <c r="C33" s="83"/>
      <c r="D33" s="83"/>
      <c r="E33" s="9"/>
      <c r="F33" s="9"/>
      <c r="G33" s="9"/>
      <c r="H33" s="9"/>
      <c r="I33" s="9"/>
      <c r="J33" s="7"/>
      <c r="K33" s="7"/>
    </row>
    <row r="34" spans="1:11" s="1" customFormat="1" ht="18" customHeight="1">
      <c r="A34" s="9"/>
      <c r="B34" s="83"/>
      <c r="C34" s="83"/>
      <c r="D34" s="83"/>
      <c r="E34" s="9"/>
      <c r="F34" s="9"/>
      <c r="G34" s="9"/>
      <c r="H34" s="9"/>
      <c r="I34" s="9"/>
      <c r="J34" s="7"/>
      <c r="K34" s="7"/>
    </row>
    <row r="35" spans="1:11" s="1" customFormat="1" ht="18" customHeight="1">
      <c r="A35" s="46">
        <v>24</v>
      </c>
      <c r="B35" s="79" t="s">
        <v>594</v>
      </c>
      <c r="C35" s="79"/>
      <c r="D35" s="79"/>
      <c r="E35" s="11"/>
      <c r="F35" s="11"/>
      <c r="G35" s="12"/>
      <c r="H35" s="42">
        <v>8333.6025654</v>
      </c>
      <c r="I35" s="14">
        <v>0.9078993707040794</v>
      </c>
      <c r="J35" s="15"/>
      <c r="K35" s="15" t="s">
        <v>595</v>
      </c>
    </row>
    <row r="36" spans="1:11" s="1" customFormat="1" ht="18" customHeight="1">
      <c r="A36" s="46">
        <v>25</v>
      </c>
      <c r="B36" s="79" t="s">
        <v>594</v>
      </c>
      <c r="C36" s="79"/>
      <c r="D36" s="79"/>
      <c r="E36" s="11"/>
      <c r="F36" s="11"/>
      <c r="G36" s="12"/>
      <c r="H36" s="42">
        <v>4697.8377076</v>
      </c>
      <c r="I36" s="14">
        <v>0.5118031325501798</v>
      </c>
      <c r="J36" s="16"/>
      <c r="K36" s="16"/>
    </row>
    <row r="37" spans="1:11" s="1" customFormat="1" ht="18" customHeight="1">
      <c r="A37" s="17"/>
      <c r="B37" s="85" t="s">
        <v>132</v>
      </c>
      <c r="C37" s="85"/>
      <c r="D37" s="85"/>
      <c r="E37" s="18"/>
      <c r="F37" s="18"/>
      <c r="G37" s="19"/>
      <c r="H37" s="43">
        <v>13031.440273</v>
      </c>
      <c r="I37" s="21">
        <v>1.4197025032542592</v>
      </c>
      <c r="J37" s="22"/>
      <c r="K37" s="23"/>
    </row>
    <row r="38" spans="1:11" s="1" customFormat="1" ht="18" customHeight="1">
      <c r="A38" s="17"/>
      <c r="B38" s="86"/>
      <c r="C38" s="86"/>
      <c r="D38" s="86"/>
      <c r="E38" s="17"/>
      <c r="F38" s="17"/>
      <c r="G38" s="24"/>
      <c r="H38" s="17"/>
      <c r="I38" s="17"/>
      <c r="J38" s="23"/>
      <c r="K38" s="23"/>
    </row>
    <row r="39" spans="1:11" s="1" customFormat="1" ht="18" customHeight="1">
      <c r="A39" s="17"/>
      <c r="B39" s="87" t="s">
        <v>133</v>
      </c>
      <c r="C39" s="87"/>
      <c r="D39" s="87"/>
      <c r="E39" s="17"/>
      <c r="F39" s="17"/>
      <c r="G39" s="24"/>
      <c r="H39" s="17"/>
      <c r="I39" s="17"/>
      <c r="J39" s="23"/>
      <c r="K39" s="23"/>
    </row>
    <row r="40" spans="1:11" s="1" customFormat="1" ht="18" customHeight="1">
      <c r="A40" s="17"/>
      <c r="B40" s="87" t="s">
        <v>134</v>
      </c>
      <c r="C40" s="87"/>
      <c r="D40" s="87"/>
      <c r="E40" s="17"/>
      <c r="F40" s="17"/>
      <c r="G40" s="24"/>
      <c r="H40" s="44">
        <v>579.0713880001567</v>
      </c>
      <c r="I40" s="26">
        <v>0.06308658765908469</v>
      </c>
      <c r="J40" s="23"/>
      <c r="K40" s="23"/>
    </row>
    <row r="41" spans="1:11" s="1" customFormat="1" ht="18" customHeight="1">
      <c r="A41" s="17"/>
      <c r="B41" s="85" t="s">
        <v>132</v>
      </c>
      <c r="C41" s="85"/>
      <c r="D41" s="85"/>
      <c r="E41" s="18"/>
      <c r="F41" s="18"/>
      <c r="G41" s="19"/>
      <c r="H41" s="43">
        <v>579.0713880001567</v>
      </c>
      <c r="I41" s="21">
        <v>0.06308658765908469</v>
      </c>
      <c r="J41" s="23"/>
      <c r="K41" s="23"/>
    </row>
    <row r="42" spans="1:11" s="1" customFormat="1" ht="18" customHeight="1">
      <c r="A42" s="17"/>
      <c r="B42" s="90" t="s">
        <v>135</v>
      </c>
      <c r="C42" s="90"/>
      <c r="D42" s="90"/>
      <c r="E42" s="27"/>
      <c r="F42" s="27"/>
      <c r="G42" s="28"/>
      <c r="H42" s="45">
        <v>917899.3657564999</v>
      </c>
      <c r="I42" s="30">
        <v>100.00000000000003</v>
      </c>
      <c r="J42" s="23"/>
      <c r="K42" s="23"/>
    </row>
    <row r="43" s="1" customFormat="1" ht="37.5" customHeight="1"/>
    <row r="44" spans="2:3" s="1" customFormat="1" ht="18" customHeight="1">
      <c r="B44" s="33" t="s">
        <v>139</v>
      </c>
      <c r="C44" s="34"/>
    </row>
    <row r="45" spans="2:3" s="1" customFormat="1" ht="18" customHeight="1">
      <c r="B45" s="35" t="s">
        <v>596</v>
      </c>
      <c r="C45" s="36">
        <v>0.0132</v>
      </c>
    </row>
    <row r="46" spans="2:3" s="1" customFormat="1" ht="18" customHeight="1">
      <c r="B46" s="35" t="s">
        <v>140</v>
      </c>
      <c r="C46" s="36">
        <v>0.0208</v>
      </c>
    </row>
    <row r="47" s="1" customFormat="1" ht="37.5" customHeight="1"/>
    <row r="48" spans="2:5" s="1" customFormat="1" ht="18" customHeight="1">
      <c r="B48" s="91" t="s">
        <v>141</v>
      </c>
      <c r="C48" s="91"/>
      <c r="D48" s="35" t="s">
        <v>597</v>
      </c>
      <c r="E48" s="37" t="s">
        <v>775</v>
      </c>
    </row>
    <row r="49" spans="2:5" s="1" customFormat="1" ht="18" customHeight="1">
      <c r="B49" s="91"/>
      <c r="C49" s="91"/>
      <c r="D49" s="35" t="s">
        <v>598</v>
      </c>
      <c r="E49" s="37" t="s">
        <v>776</v>
      </c>
    </row>
    <row r="50" spans="2:5" s="1" customFormat="1" ht="18" customHeight="1">
      <c r="B50" s="91"/>
      <c r="C50" s="91"/>
      <c r="D50" s="35" t="s">
        <v>599</v>
      </c>
      <c r="E50" s="37" t="s">
        <v>777</v>
      </c>
    </row>
    <row r="51" spans="2:5" s="1" customFormat="1" ht="18" customHeight="1">
      <c r="B51" s="91"/>
      <c r="C51" s="91"/>
      <c r="D51" s="35" t="s">
        <v>142</v>
      </c>
      <c r="E51" s="37" t="s">
        <v>778</v>
      </c>
    </row>
    <row r="52" spans="2:5" s="1" customFormat="1" ht="18" customHeight="1">
      <c r="B52" s="88"/>
      <c r="C52" s="88"/>
      <c r="D52" s="38"/>
      <c r="E52" s="39"/>
    </row>
    <row r="53" spans="2:5" s="1" customFormat="1" ht="18" customHeight="1">
      <c r="B53" s="89" t="s">
        <v>143</v>
      </c>
      <c r="C53" s="89"/>
      <c r="D53" s="38"/>
      <c r="E53" s="40">
        <v>9007.379787872</v>
      </c>
    </row>
    <row r="54" spans="2:5" s="1" customFormat="1" ht="18" customHeight="1">
      <c r="B54" s="88"/>
      <c r="C54" s="88"/>
      <c r="D54" s="38"/>
      <c r="E54" s="39"/>
    </row>
    <row r="55" spans="2:5" s="1" customFormat="1" ht="18" customHeight="1">
      <c r="B55" s="89" t="s">
        <v>144</v>
      </c>
      <c r="C55" s="89"/>
      <c r="D55" s="38"/>
      <c r="E55" s="38">
        <v>9178.993657565</v>
      </c>
    </row>
    <row r="56" spans="2:5" s="1" customFormat="1" ht="18" customHeight="1">
      <c r="B56" s="88"/>
      <c r="C56" s="88"/>
      <c r="D56" s="38"/>
      <c r="E56" s="39"/>
    </row>
    <row r="57" spans="2:5" s="1" customFormat="1" ht="18" customHeight="1">
      <c r="B57" s="89" t="s">
        <v>145</v>
      </c>
      <c r="C57" s="89"/>
      <c r="D57" s="38"/>
      <c r="E57" s="41">
        <v>0.3356</v>
      </c>
    </row>
    <row r="58" s="1" customFormat="1" ht="27.75" customHeight="1"/>
    <row r="60" spans="2:5" ht="12.75">
      <c r="B60" s="68" t="s">
        <v>741</v>
      </c>
      <c r="C60" s="69"/>
      <c r="D60" s="69"/>
      <c r="E60" s="69"/>
    </row>
    <row r="61" spans="2:5" ht="12.75">
      <c r="B61" s="68"/>
      <c r="C61" s="69"/>
      <c r="D61" s="69"/>
      <c r="E61" s="69"/>
    </row>
    <row r="62" spans="2:5" ht="15">
      <c r="B62" s="70" t="s">
        <v>759</v>
      </c>
      <c r="C62" s="70" t="s">
        <v>743</v>
      </c>
      <c r="D62" s="70" t="s">
        <v>744</v>
      </c>
      <c r="E62" s="70" t="s">
        <v>745</v>
      </c>
    </row>
    <row r="63" spans="2:5" ht="12.75">
      <c r="B63" s="71" t="s">
        <v>746</v>
      </c>
      <c r="C63" s="74">
        <v>0.3</v>
      </c>
      <c r="D63" s="58" t="s">
        <v>760</v>
      </c>
      <c r="E63" s="58">
        <v>24.2332</v>
      </c>
    </row>
    <row r="64" spans="2:5" ht="12.75">
      <c r="B64" s="73" t="s">
        <v>747</v>
      </c>
      <c r="C64" s="74">
        <v>0.3</v>
      </c>
      <c r="D64" s="58" t="s">
        <v>761</v>
      </c>
      <c r="E64" s="58">
        <v>23.4803</v>
      </c>
    </row>
  </sheetData>
  <sheetProtection/>
  <mergeCells count="49">
    <mergeCell ref="B57:C57"/>
    <mergeCell ref="B48:C51"/>
    <mergeCell ref="B52:C52"/>
    <mergeCell ref="B53:C53"/>
    <mergeCell ref="B54:C54"/>
    <mergeCell ref="B55:C55"/>
    <mergeCell ref="B56:C56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1:I1"/>
    <mergeCell ref="B2:D2"/>
    <mergeCell ref="B3:D3"/>
    <mergeCell ref="B4:D4"/>
    <mergeCell ref="B5:D5"/>
    <mergeCell ref="B6:D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20.71093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20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78" t="s">
        <v>687</v>
      </c>
      <c r="C1" s="78"/>
      <c r="D1" s="78"/>
      <c r="E1" s="78"/>
      <c r="F1" s="78"/>
      <c r="G1" s="78"/>
      <c r="H1" s="78"/>
      <c r="I1" s="78"/>
      <c r="J1" s="3"/>
      <c r="K1" s="3"/>
    </row>
    <row r="2" spans="1:11" s="1" customFormat="1" ht="18" customHeight="1">
      <c r="A2" s="4"/>
      <c r="B2" s="79" t="s">
        <v>1</v>
      </c>
      <c r="C2" s="79"/>
      <c r="D2" s="79"/>
      <c r="E2" s="4"/>
      <c r="F2" s="4"/>
      <c r="G2" s="4"/>
      <c r="H2" s="4"/>
      <c r="I2" s="4"/>
      <c r="J2" s="5"/>
      <c r="K2" s="5"/>
    </row>
    <row r="3" spans="1:13" s="1" customFormat="1" ht="18" customHeight="1">
      <c r="A3" s="4"/>
      <c r="B3" s="80"/>
      <c r="C3" s="80"/>
      <c r="D3" s="80"/>
      <c r="E3" s="4"/>
      <c r="F3" s="4"/>
      <c r="G3" s="4"/>
      <c r="H3" s="4"/>
      <c r="I3" s="4"/>
      <c r="J3" s="5"/>
      <c r="K3" s="5"/>
      <c r="M3" s="50"/>
    </row>
    <row r="4" spans="1:13" s="1" customFormat="1" ht="20.25" customHeight="1">
      <c r="A4" s="6" t="s">
        <v>2</v>
      </c>
      <c r="B4" s="81" t="s">
        <v>3</v>
      </c>
      <c r="C4" s="81"/>
      <c r="D4" s="81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136</v>
      </c>
      <c r="M4" s="31" t="s">
        <v>137</v>
      </c>
    </row>
    <row r="5" spans="1:13" s="1" customFormat="1" ht="18" customHeight="1">
      <c r="A5" s="9"/>
      <c r="B5" s="82"/>
      <c r="C5" s="82"/>
      <c r="D5" s="82"/>
      <c r="E5" s="9"/>
      <c r="F5" s="9"/>
      <c r="G5" s="9"/>
      <c r="H5" s="9"/>
      <c r="I5" s="9"/>
      <c r="J5" s="7"/>
      <c r="K5" s="7"/>
      <c r="L5" s="11" t="s">
        <v>19</v>
      </c>
      <c r="M5" s="14">
        <v>28.043278631982933</v>
      </c>
    </row>
    <row r="6" spans="1:13" s="1" customFormat="1" ht="18" customHeight="1">
      <c r="A6" s="9"/>
      <c r="B6" s="83" t="s">
        <v>10</v>
      </c>
      <c r="C6" s="83"/>
      <c r="D6" s="83"/>
      <c r="E6" s="9"/>
      <c r="F6" s="9"/>
      <c r="G6" s="9"/>
      <c r="H6" s="9"/>
      <c r="I6" s="9"/>
      <c r="J6" s="7"/>
      <c r="K6" s="7"/>
      <c r="L6" s="11" t="s">
        <v>14</v>
      </c>
      <c r="M6" s="14">
        <v>17.899364408373884</v>
      </c>
    </row>
    <row r="7" spans="1:13" s="1" customFormat="1" ht="18" customHeight="1">
      <c r="A7" s="9"/>
      <c r="B7" s="83" t="s">
        <v>11</v>
      </c>
      <c r="C7" s="83"/>
      <c r="D7" s="83"/>
      <c r="E7" s="9"/>
      <c r="F7" s="9"/>
      <c r="G7" s="9"/>
      <c r="H7" s="9"/>
      <c r="I7" s="9"/>
      <c r="J7" s="7"/>
      <c r="K7" s="7"/>
      <c r="L7" s="11" t="s">
        <v>40</v>
      </c>
      <c r="M7" s="14">
        <v>12.88424856471556</v>
      </c>
    </row>
    <row r="8" spans="1:13" s="1" customFormat="1" ht="18" customHeight="1">
      <c r="A8" s="10">
        <v>1</v>
      </c>
      <c r="B8" s="84" t="s">
        <v>17</v>
      </c>
      <c r="C8" s="84"/>
      <c r="D8" s="84"/>
      <c r="E8" s="11" t="s">
        <v>18</v>
      </c>
      <c r="F8" s="11" t="s">
        <v>19</v>
      </c>
      <c r="G8" s="12">
        <v>347339</v>
      </c>
      <c r="H8" s="42">
        <v>6051.1663885</v>
      </c>
      <c r="I8" s="14">
        <v>9.161469021474685</v>
      </c>
      <c r="J8" s="15" t="s">
        <v>15</v>
      </c>
      <c r="K8" s="15" t="s">
        <v>16</v>
      </c>
      <c r="L8" s="11" t="s">
        <v>59</v>
      </c>
      <c r="M8" s="14">
        <v>12.563945204960687</v>
      </c>
    </row>
    <row r="9" spans="1:13" s="1" customFormat="1" ht="18" customHeight="1">
      <c r="A9" s="10">
        <v>2</v>
      </c>
      <c r="B9" s="84" t="s">
        <v>12</v>
      </c>
      <c r="C9" s="84"/>
      <c r="D9" s="84"/>
      <c r="E9" s="11" t="s">
        <v>13</v>
      </c>
      <c r="F9" s="11" t="s">
        <v>14</v>
      </c>
      <c r="G9" s="12">
        <v>326043</v>
      </c>
      <c r="H9" s="42">
        <v>5887.358451</v>
      </c>
      <c r="I9" s="14">
        <v>8.913463719929851</v>
      </c>
      <c r="J9" s="16"/>
      <c r="K9" s="16"/>
      <c r="L9" s="11" t="s">
        <v>22</v>
      </c>
      <c r="M9" s="14">
        <v>10.405233078679338</v>
      </c>
    </row>
    <row r="10" spans="1:13" s="1" customFormat="1" ht="18" customHeight="1">
      <c r="A10" s="10">
        <v>3</v>
      </c>
      <c r="B10" s="84" t="s">
        <v>45</v>
      </c>
      <c r="C10" s="84"/>
      <c r="D10" s="84"/>
      <c r="E10" s="11" t="s">
        <v>46</v>
      </c>
      <c r="F10" s="11" t="s">
        <v>14</v>
      </c>
      <c r="G10" s="12">
        <v>331631</v>
      </c>
      <c r="H10" s="42">
        <v>5578.696682000001</v>
      </c>
      <c r="I10" s="14">
        <v>8.446149643063418</v>
      </c>
      <c r="J10" s="16"/>
      <c r="K10" s="16"/>
      <c r="L10" s="11" t="s">
        <v>122</v>
      </c>
      <c r="M10" s="14">
        <v>4.191485580824723</v>
      </c>
    </row>
    <row r="11" spans="1:13" s="1" customFormat="1" ht="18" customHeight="1">
      <c r="A11" s="10">
        <v>4</v>
      </c>
      <c r="B11" s="84" t="s">
        <v>38</v>
      </c>
      <c r="C11" s="84"/>
      <c r="D11" s="84"/>
      <c r="E11" s="11" t="s">
        <v>39</v>
      </c>
      <c r="F11" s="11" t="s">
        <v>40</v>
      </c>
      <c r="G11" s="12">
        <v>69832</v>
      </c>
      <c r="H11" s="42">
        <v>5571.336624</v>
      </c>
      <c r="I11" s="14">
        <v>8.43500651146958</v>
      </c>
      <c r="J11" s="16"/>
      <c r="K11" s="16"/>
      <c r="L11" s="11" t="s">
        <v>108</v>
      </c>
      <c r="M11" s="14">
        <v>4.1914752250612075</v>
      </c>
    </row>
    <row r="12" spans="1:13" s="1" customFormat="1" ht="18" customHeight="1">
      <c r="A12" s="10">
        <v>5</v>
      </c>
      <c r="B12" s="84" t="s">
        <v>582</v>
      </c>
      <c r="C12" s="84"/>
      <c r="D12" s="84"/>
      <c r="E12" s="11" t="s">
        <v>583</v>
      </c>
      <c r="F12" s="11" t="s">
        <v>19</v>
      </c>
      <c r="G12" s="12">
        <v>669411</v>
      </c>
      <c r="H12" s="42">
        <v>3955.549599</v>
      </c>
      <c r="I12" s="14">
        <v>5.988704125375764</v>
      </c>
      <c r="J12" s="16"/>
      <c r="K12" s="16"/>
      <c r="L12" s="11" t="s">
        <v>28</v>
      </c>
      <c r="M12" s="14">
        <v>3.2873486222721757</v>
      </c>
    </row>
    <row r="13" spans="1:13" s="1" customFormat="1" ht="18" customHeight="1">
      <c r="A13" s="10">
        <v>6</v>
      </c>
      <c r="B13" s="84" t="s">
        <v>93</v>
      </c>
      <c r="C13" s="84"/>
      <c r="D13" s="84"/>
      <c r="E13" s="11" t="s">
        <v>94</v>
      </c>
      <c r="F13" s="11" t="s">
        <v>22</v>
      </c>
      <c r="G13" s="12">
        <v>789198</v>
      </c>
      <c r="H13" s="42">
        <v>3719.4901739999996</v>
      </c>
      <c r="I13" s="14">
        <v>5.63131003463077</v>
      </c>
      <c r="J13" s="16"/>
      <c r="K13" s="16"/>
      <c r="L13" s="11" t="s">
        <v>593</v>
      </c>
      <c r="M13" s="14">
        <v>2.0529774749743592</v>
      </c>
    </row>
    <row r="14" spans="1:13" s="1" customFormat="1" ht="18" customHeight="1">
      <c r="A14" s="10">
        <v>7</v>
      </c>
      <c r="B14" s="84" t="s">
        <v>86</v>
      </c>
      <c r="C14" s="84"/>
      <c r="D14" s="84"/>
      <c r="E14" s="11" t="s">
        <v>87</v>
      </c>
      <c r="F14" s="11" t="s">
        <v>22</v>
      </c>
      <c r="G14" s="12">
        <v>787312</v>
      </c>
      <c r="H14" s="42">
        <v>3153.18456</v>
      </c>
      <c r="I14" s="14">
        <v>4.7739230440485665</v>
      </c>
      <c r="J14" s="16"/>
      <c r="K14" s="16"/>
      <c r="L14" s="11" t="s">
        <v>25</v>
      </c>
      <c r="M14" s="14">
        <v>1.6998254001950515</v>
      </c>
    </row>
    <row r="15" spans="1:13" s="1" customFormat="1" ht="18" customHeight="1">
      <c r="A15" s="10">
        <v>8</v>
      </c>
      <c r="B15" s="84" t="s">
        <v>688</v>
      </c>
      <c r="C15" s="84"/>
      <c r="D15" s="84"/>
      <c r="E15" s="11" t="s">
        <v>689</v>
      </c>
      <c r="F15" s="11" t="s">
        <v>19</v>
      </c>
      <c r="G15" s="12">
        <v>114480</v>
      </c>
      <c r="H15" s="42">
        <v>3038.92884</v>
      </c>
      <c r="I15" s="14">
        <v>4.6009398252602685</v>
      </c>
      <c r="J15" s="16"/>
      <c r="K15" s="16"/>
      <c r="L15" s="11" t="s">
        <v>138</v>
      </c>
      <c r="M15" s="14">
        <v>2.780817807960059</v>
      </c>
    </row>
    <row r="16" spans="1:11" s="1" customFormat="1" ht="20.25" customHeight="1">
      <c r="A16" s="10">
        <v>9</v>
      </c>
      <c r="B16" s="84" t="s">
        <v>290</v>
      </c>
      <c r="C16" s="84"/>
      <c r="D16" s="84"/>
      <c r="E16" s="11" t="s">
        <v>291</v>
      </c>
      <c r="F16" s="11" t="s">
        <v>59</v>
      </c>
      <c r="G16" s="12">
        <v>460774</v>
      </c>
      <c r="H16" s="42">
        <v>3037.652595</v>
      </c>
      <c r="I16" s="14">
        <v>4.599007589674493</v>
      </c>
      <c r="J16" s="16"/>
      <c r="K16" s="16"/>
    </row>
    <row r="17" spans="1:11" s="1" customFormat="1" ht="18" customHeight="1">
      <c r="A17" s="10">
        <v>10</v>
      </c>
      <c r="B17" s="84" t="s">
        <v>84</v>
      </c>
      <c r="C17" s="84"/>
      <c r="D17" s="84"/>
      <c r="E17" s="11" t="s">
        <v>85</v>
      </c>
      <c r="F17" s="11" t="s">
        <v>40</v>
      </c>
      <c r="G17" s="12">
        <v>9415</v>
      </c>
      <c r="H17" s="42">
        <v>2938.732195</v>
      </c>
      <c r="I17" s="14">
        <v>4.449242053245981</v>
      </c>
      <c r="J17" s="16"/>
      <c r="K17" s="16"/>
    </row>
    <row r="18" spans="1:11" s="1" customFormat="1" ht="18" customHeight="1">
      <c r="A18" s="10">
        <v>11</v>
      </c>
      <c r="B18" s="84" t="s">
        <v>681</v>
      </c>
      <c r="C18" s="84"/>
      <c r="D18" s="84"/>
      <c r="E18" s="11" t="s">
        <v>682</v>
      </c>
      <c r="F18" s="11" t="s">
        <v>122</v>
      </c>
      <c r="G18" s="12">
        <v>1197441</v>
      </c>
      <c r="H18" s="42">
        <v>2768.483592</v>
      </c>
      <c r="I18" s="14">
        <v>4.191485580824723</v>
      </c>
      <c r="J18" s="16"/>
      <c r="K18" s="16"/>
    </row>
    <row r="19" spans="1:11" s="1" customFormat="1" ht="18" customHeight="1">
      <c r="A19" s="10">
        <v>12</v>
      </c>
      <c r="B19" s="84" t="s">
        <v>264</v>
      </c>
      <c r="C19" s="84"/>
      <c r="D19" s="84"/>
      <c r="E19" s="11" t="s">
        <v>265</v>
      </c>
      <c r="F19" s="11" t="s">
        <v>108</v>
      </c>
      <c r="G19" s="12">
        <v>252414</v>
      </c>
      <c r="H19" s="42">
        <v>2768.476752</v>
      </c>
      <c r="I19" s="14">
        <v>4.1914752250612075</v>
      </c>
      <c r="J19" s="16"/>
      <c r="K19" s="16"/>
    </row>
    <row r="20" spans="1:11" s="1" customFormat="1" ht="18" customHeight="1">
      <c r="A20" s="10">
        <v>13</v>
      </c>
      <c r="B20" s="84" t="s">
        <v>738</v>
      </c>
      <c r="C20" s="84"/>
      <c r="D20" s="84"/>
      <c r="E20" s="11" t="s">
        <v>588</v>
      </c>
      <c r="F20" s="11" t="s">
        <v>19</v>
      </c>
      <c r="G20" s="12">
        <v>406212</v>
      </c>
      <c r="H20" s="42">
        <v>2763.0540239999996</v>
      </c>
      <c r="I20" s="14">
        <v>4.183265212082834</v>
      </c>
      <c r="J20" s="16"/>
      <c r="K20" s="16"/>
    </row>
    <row r="21" spans="1:11" s="1" customFormat="1" ht="18" customHeight="1">
      <c r="A21" s="10">
        <v>14</v>
      </c>
      <c r="B21" s="84" t="s">
        <v>80</v>
      </c>
      <c r="C21" s="84"/>
      <c r="D21" s="84"/>
      <c r="E21" s="11" t="s">
        <v>81</v>
      </c>
      <c r="F21" s="11" t="s">
        <v>19</v>
      </c>
      <c r="G21" s="12">
        <v>147653</v>
      </c>
      <c r="H21" s="42">
        <v>2713.9359664999997</v>
      </c>
      <c r="I21" s="14">
        <v>4.108900447789382</v>
      </c>
      <c r="J21" s="16"/>
      <c r="K21" s="16"/>
    </row>
    <row r="22" spans="1:11" s="1" customFormat="1" ht="18" customHeight="1">
      <c r="A22" s="10">
        <v>15</v>
      </c>
      <c r="B22" s="84" t="s">
        <v>690</v>
      </c>
      <c r="C22" s="84"/>
      <c r="D22" s="84"/>
      <c r="E22" s="11" t="s">
        <v>691</v>
      </c>
      <c r="F22" s="11" t="s">
        <v>59</v>
      </c>
      <c r="G22" s="12">
        <v>464369</v>
      </c>
      <c r="H22" s="42">
        <v>2301.1805795</v>
      </c>
      <c r="I22" s="14">
        <v>3.4839885797842682</v>
      </c>
      <c r="J22" s="16"/>
      <c r="K22" s="16"/>
    </row>
    <row r="23" spans="1:11" s="1" customFormat="1" ht="18" customHeight="1">
      <c r="A23" s="10">
        <v>16</v>
      </c>
      <c r="B23" s="84" t="s">
        <v>344</v>
      </c>
      <c r="C23" s="84"/>
      <c r="D23" s="84"/>
      <c r="E23" s="11" t="s">
        <v>345</v>
      </c>
      <c r="F23" s="11" t="s">
        <v>28</v>
      </c>
      <c r="G23" s="12">
        <v>266974</v>
      </c>
      <c r="H23" s="42">
        <v>2171.2995419999997</v>
      </c>
      <c r="I23" s="14">
        <v>3.2873486222721757</v>
      </c>
      <c r="J23" s="16"/>
      <c r="K23" s="16"/>
    </row>
    <row r="24" spans="1:11" s="1" customFormat="1" ht="18" customHeight="1">
      <c r="A24" s="10">
        <v>17</v>
      </c>
      <c r="B24" s="84" t="s">
        <v>685</v>
      </c>
      <c r="C24" s="84"/>
      <c r="D24" s="84"/>
      <c r="E24" s="11" t="s">
        <v>686</v>
      </c>
      <c r="F24" s="11" t="s">
        <v>59</v>
      </c>
      <c r="G24" s="12">
        <v>359920</v>
      </c>
      <c r="H24" s="42">
        <v>2075.8386</v>
      </c>
      <c r="I24" s="14">
        <v>3.1428207070332457</v>
      </c>
      <c r="J24" s="16"/>
      <c r="K24" s="16"/>
    </row>
    <row r="25" spans="1:11" s="1" customFormat="1" ht="18" customHeight="1">
      <c r="A25" s="10">
        <v>18</v>
      </c>
      <c r="B25" s="84" t="s">
        <v>591</v>
      </c>
      <c r="C25" s="84"/>
      <c r="D25" s="84"/>
      <c r="E25" s="11" t="s">
        <v>592</v>
      </c>
      <c r="F25" s="11" t="s">
        <v>593</v>
      </c>
      <c r="G25" s="12">
        <v>34770</v>
      </c>
      <c r="H25" s="42">
        <v>1355.99523</v>
      </c>
      <c r="I25" s="14">
        <v>2.0529774749743592</v>
      </c>
      <c r="J25" s="16"/>
      <c r="K25" s="16"/>
    </row>
    <row r="26" spans="1:11" s="1" customFormat="1" ht="18" customHeight="1">
      <c r="A26" s="10">
        <v>19</v>
      </c>
      <c r="B26" s="84" t="s">
        <v>683</v>
      </c>
      <c r="C26" s="84"/>
      <c r="D26" s="84"/>
      <c r="E26" s="11" t="s">
        <v>684</v>
      </c>
      <c r="F26" s="11" t="s">
        <v>25</v>
      </c>
      <c r="G26" s="12">
        <v>240312</v>
      </c>
      <c r="H26" s="42">
        <v>1122.737664</v>
      </c>
      <c r="I26" s="14">
        <v>1.6998254001950515</v>
      </c>
      <c r="J26" s="16"/>
      <c r="K26" s="16"/>
    </row>
    <row r="27" spans="1:11" s="1" customFormat="1" ht="18" customHeight="1">
      <c r="A27" s="10">
        <v>20</v>
      </c>
      <c r="B27" s="84" t="s">
        <v>676</v>
      </c>
      <c r="C27" s="84"/>
      <c r="D27" s="84"/>
      <c r="E27" s="11" t="s">
        <v>677</v>
      </c>
      <c r="F27" s="11" t="s">
        <v>59</v>
      </c>
      <c r="G27" s="12">
        <v>48015</v>
      </c>
      <c r="H27" s="42">
        <v>883.8361125</v>
      </c>
      <c r="I27" s="14">
        <v>1.3381283284686802</v>
      </c>
      <c r="J27" s="16"/>
      <c r="K27" s="16"/>
    </row>
    <row r="28" spans="1:11" s="1" customFormat="1" ht="18" customHeight="1">
      <c r="A28" s="10">
        <v>21</v>
      </c>
      <c r="B28" s="84" t="s">
        <v>663</v>
      </c>
      <c r="C28" s="84"/>
      <c r="D28" s="84"/>
      <c r="E28" s="11" t="s">
        <v>664</v>
      </c>
      <c r="F28" s="11" t="s">
        <v>14</v>
      </c>
      <c r="G28" s="12">
        <v>62699</v>
      </c>
      <c r="H28" s="42">
        <v>356.506514</v>
      </c>
      <c r="I28" s="14">
        <v>0.5397510453806176</v>
      </c>
      <c r="J28" s="16"/>
      <c r="K28" s="16"/>
    </row>
    <row r="29" spans="1:11" s="1" customFormat="1" ht="18" customHeight="1">
      <c r="A29" s="17"/>
      <c r="B29" s="85" t="s">
        <v>132</v>
      </c>
      <c r="C29" s="85"/>
      <c r="D29" s="85"/>
      <c r="E29" s="18"/>
      <c r="F29" s="18"/>
      <c r="G29" s="19"/>
      <c r="H29" s="43">
        <v>64213.44068499997</v>
      </c>
      <c r="I29" s="21">
        <v>97.21918219203991</v>
      </c>
      <c r="J29" s="22" t="s">
        <v>15</v>
      </c>
      <c r="K29" s="23"/>
    </row>
    <row r="30" spans="1:11" s="1" customFormat="1" ht="18" customHeight="1">
      <c r="A30" s="9"/>
      <c r="B30" s="82"/>
      <c r="C30" s="82"/>
      <c r="D30" s="82"/>
      <c r="E30" s="9"/>
      <c r="F30" s="9"/>
      <c r="G30" s="9"/>
      <c r="H30" s="9"/>
      <c r="I30" s="9"/>
      <c r="J30" s="7"/>
      <c r="K30" s="7"/>
    </row>
    <row r="31" spans="1:11" s="1" customFormat="1" ht="18" customHeight="1">
      <c r="A31" s="9"/>
      <c r="B31" s="83"/>
      <c r="C31" s="83"/>
      <c r="D31" s="83"/>
      <c r="E31" s="9"/>
      <c r="F31" s="9"/>
      <c r="G31" s="9"/>
      <c r="H31" s="9"/>
      <c r="I31" s="9"/>
      <c r="J31" s="7"/>
      <c r="K31" s="7"/>
    </row>
    <row r="32" spans="1:11" s="1" customFormat="1" ht="18" customHeight="1">
      <c r="A32" s="9"/>
      <c r="B32" s="83"/>
      <c r="C32" s="83"/>
      <c r="D32" s="83"/>
      <c r="E32" s="9"/>
      <c r="F32" s="9"/>
      <c r="G32" s="9"/>
      <c r="H32" s="9"/>
      <c r="I32" s="9"/>
      <c r="J32" s="7"/>
      <c r="K32" s="7"/>
    </row>
    <row r="33" spans="1:11" s="1" customFormat="1" ht="18" customHeight="1">
      <c r="A33" s="46">
        <v>22</v>
      </c>
      <c r="B33" s="79" t="s">
        <v>594</v>
      </c>
      <c r="C33" s="79"/>
      <c r="D33" s="79"/>
      <c r="E33" s="11"/>
      <c r="F33" s="11"/>
      <c r="G33" s="12"/>
      <c r="H33" s="42">
        <v>1430.0737824</v>
      </c>
      <c r="I33" s="14">
        <v>2.1651324413719237</v>
      </c>
      <c r="J33" s="15"/>
      <c r="K33" s="15" t="s">
        <v>595</v>
      </c>
    </row>
    <row r="34" spans="1:11" s="1" customFormat="1" ht="18" customHeight="1">
      <c r="A34" s="17"/>
      <c r="B34" s="85" t="s">
        <v>132</v>
      </c>
      <c r="C34" s="85"/>
      <c r="D34" s="85"/>
      <c r="E34" s="18"/>
      <c r="F34" s="18"/>
      <c r="G34" s="19"/>
      <c r="H34" s="43">
        <v>1430.0737824</v>
      </c>
      <c r="I34" s="21">
        <v>2.1651324413719237</v>
      </c>
      <c r="J34" s="22"/>
      <c r="K34" s="23"/>
    </row>
    <row r="35" spans="1:11" s="1" customFormat="1" ht="18" customHeight="1">
      <c r="A35" s="17"/>
      <c r="B35" s="86"/>
      <c r="C35" s="86"/>
      <c r="D35" s="86"/>
      <c r="E35" s="17"/>
      <c r="F35" s="17"/>
      <c r="G35" s="24"/>
      <c r="H35" s="17"/>
      <c r="I35" s="17"/>
      <c r="J35" s="23"/>
      <c r="K35" s="23"/>
    </row>
    <row r="36" spans="1:11" s="1" customFormat="1" ht="18" customHeight="1">
      <c r="A36" s="17"/>
      <c r="B36" s="87" t="s">
        <v>133</v>
      </c>
      <c r="C36" s="87"/>
      <c r="D36" s="87"/>
      <c r="E36" s="17"/>
      <c r="F36" s="17"/>
      <c r="G36" s="24"/>
      <c r="H36" s="17"/>
      <c r="I36" s="17"/>
      <c r="J36" s="23"/>
      <c r="K36" s="23"/>
    </row>
    <row r="37" spans="1:11" s="1" customFormat="1" ht="18" customHeight="1">
      <c r="A37" s="17"/>
      <c r="B37" s="87" t="s">
        <v>134</v>
      </c>
      <c r="C37" s="87"/>
      <c r="D37" s="87"/>
      <c r="E37" s="17"/>
      <c r="F37" s="17"/>
      <c r="G37" s="24"/>
      <c r="H37" s="44">
        <v>406.66126659998554</v>
      </c>
      <c r="I37" s="26">
        <v>0.6156853665881354</v>
      </c>
      <c r="J37" s="23"/>
      <c r="K37" s="23"/>
    </row>
    <row r="38" spans="1:11" s="1" customFormat="1" ht="18" customHeight="1">
      <c r="A38" s="17"/>
      <c r="B38" s="85" t="s">
        <v>132</v>
      </c>
      <c r="C38" s="85"/>
      <c r="D38" s="85"/>
      <c r="E38" s="18"/>
      <c r="F38" s="18"/>
      <c r="G38" s="19"/>
      <c r="H38" s="43">
        <v>406.66126659998554</v>
      </c>
      <c r="I38" s="21">
        <v>0.6156853665881354</v>
      </c>
      <c r="J38" s="23"/>
      <c r="K38" s="23"/>
    </row>
    <row r="39" spans="1:11" s="1" customFormat="1" ht="18" customHeight="1">
      <c r="A39" s="17"/>
      <c r="B39" s="90" t="s">
        <v>135</v>
      </c>
      <c r="C39" s="90"/>
      <c r="D39" s="90"/>
      <c r="E39" s="27"/>
      <c r="F39" s="27"/>
      <c r="G39" s="28"/>
      <c r="H39" s="45">
        <v>66050.17573399999</v>
      </c>
      <c r="I39" s="30">
        <v>99.99999999999999</v>
      </c>
      <c r="J39" s="23"/>
      <c r="K39" s="23"/>
    </row>
    <row r="40" s="1" customFormat="1" ht="37.5" customHeight="1"/>
    <row r="41" spans="2:3" s="1" customFormat="1" ht="18" customHeight="1">
      <c r="B41" s="33" t="s">
        <v>139</v>
      </c>
      <c r="C41" s="34"/>
    </row>
    <row r="42" spans="2:3" s="1" customFormat="1" ht="18" customHeight="1">
      <c r="B42" s="35" t="s">
        <v>596</v>
      </c>
      <c r="C42" s="36">
        <v>0.0145</v>
      </c>
    </row>
    <row r="43" spans="2:3" s="1" customFormat="1" ht="18" customHeight="1">
      <c r="B43" s="35" t="s">
        <v>140</v>
      </c>
      <c r="C43" s="36">
        <v>0.0257</v>
      </c>
    </row>
    <row r="44" s="1" customFormat="1" ht="37.5" customHeight="1"/>
    <row r="45" spans="2:5" s="1" customFormat="1" ht="18" customHeight="1">
      <c r="B45" s="91" t="s">
        <v>141</v>
      </c>
      <c r="C45" s="91"/>
      <c r="D45" s="35" t="s">
        <v>597</v>
      </c>
      <c r="E45" s="37" t="s">
        <v>779</v>
      </c>
    </row>
    <row r="46" spans="2:5" s="1" customFormat="1" ht="18" customHeight="1">
      <c r="B46" s="91"/>
      <c r="C46" s="91"/>
      <c r="D46" s="35" t="s">
        <v>598</v>
      </c>
      <c r="E46" s="37" t="s">
        <v>780</v>
      </c>
    </row>
    <row r="47" spans="2:5" s="1" customFormat="1" ht="18" customHeight="1">
      <c r="B47" s="91"/>
      <c r="C47" s="91"/>
      <c r="D47" s="35" t="s">
        <v>599</v>
      </c>
      <c r="E47" s="37" t="s">
        <v>781</v>
      </c>
    </row>
    <row r="48" spans="2:5" s="1" customFormat="1" ht="18" customHeight="1">
      <c r="B48" s="91"/>
      <c r="C48" s="91"/>
      <c r="D48" s="35" t="s">
        <v>142</v>
      </c>
      <c r="E48" s="37" t="s">
        <v>782</v>
      </c>
    </row>
    <row r="49" spans="2:5" s="1" customFormat="1" ht="18" customHeight="1">
      <c r="B49" s="88"/>
      <c r="C49" s="88"/>
      <c r="D49" s="38"/>
      <c r="E49" s="39"/>
    </row>
    <row r="50" spans="2:5" s="1" customFormat="1" ht="18" customHeight="1">
      <c r="B50" s="89" t="s">
        <v>143</v>
      </c>
      <c r="C50" s="89"/>
      <c r="D50" s="38"/>
      <c r="E50" s="40">
        <v>645.455060506</v>
      </c>
    </row>
    <row r="51" spans="2:5" s="1" customFormat="1" ht="18" customHeight="1">
      <c r="B51" s="88"/>
      <c r="C51" s="88"/>
      <c r="D51" s="38"/>
      <c r="E51" s="39"/>
    </row>
    <row r="52" spans="2:5" s="1" customFormat="1" ht="18" customHeight="1">
      <c r="B52" s="89" t="s">
        <v>144</v>
      </c>
      <c r="C52" s="89"/>
      <c r="D52" s="38"/>
      <c r="E52" s="38">
        <v>660.50175734</v>
      </c>
    </row>
    <row r="53" spans="2:5" s="1" customFormat="1" ht="18" customHeight="1">
      <c r="B53" s="88"/>
      <c r="C53" s="88"/>
      <c r="D53" s="38"/>
      <c r="E53" s="39"/>
    </row>
    <row r="54" spans="2:5" s="1" customFormat="1" ht="18" customHeight="1">
      <c r="B54" s="89" t="s">
        <v>145</v>
      </c>
      <c r="C54" s="89"/>
      <c r="D54" s="38"/>
      <c r="E54" s="41">
        <v>0.5488000000000001</v>
      </c>
    </row>
    <row r="55" s="1" customFormat="1" ht="27.75" customHeight="1"/>
    <row r="57" spans="2:5" ht="12.75">
      <c r="B57" s="68" t="s">
        <v>741</v>
      </c>
      <c r="C57" s="69"/>
      <c r="D57" s="69"/>
      <c r="E57" s="69"/>
    </row>
    <row r="58" spans="2:5" ht="15">
      <c r="B58" s="70" t="s">
        <v>749</v>
      </c>
      <c r="C58" s="70" t="s">
        <v>743</v>
      </c>
      <c r="D58" s="70" t="s">
        <v>744</v>
      </c>
      <c r="E58" s="70" t="s">
        <v>745</v>
      </c>
    </row>
    <row r="59" spans="2:5" ht="12.75">
      <c r="B59" s="71" t="s">
        <v>746</v>
      </c>
      <c r="C59" s="54">
        <v>0.5</v>
      </c>
      <c r="D59" s="58">
        <v>15.0915</v>
      </c>
      <c r="E59" s="55">
        <v>14.5915</v>
      </c>
    </row>
    <row r="60" spans="2:5" ht="12.75">
      <c r="B60" s="73" t="s">
        <v>747</v>
      </c>
      <c r="C60" s="54">
        <v>0.5</v>
      </c>
      <c r="D60" s="58">
        <v>14.6324</v>
      </c>
      <c r="E60" s="55">
        <v>14.1324</v>
      </c>
    </row>
  </sheetData>
  <sheetProtection/>
  <mergeCells count="46">
    <mergeCell ref="B51:C51"/>
    <mergeCell ref="B52:C52"/>
    <mergeCell ref="B53:C53"/>
    <mergeCell ref="B54:C54"/>
    <mergeCell ref="B37:D37"/>
    <mergeCell ref="B38:D38"/>
    <mergeCell ref="B39:D39"/>
    <mergeCell ref="B45:C48"/>
    <mergeCell ref="B49:C49"/>
    <mergeCell ref="B50:C50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1:I1"/>
    <mergeCell ref="B2:D2"/>
    <mergeCell ref="B3:D3"/>
    <mergeCell ref="B4:D4"/>
    <mergeCell ref="B5:D5"/>
    <mergeCell ref="B6:D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3.140625" style="0" customWidth="1"/>
    <col min="6" max="6" width="14.7109375" style="0" customWidth="1"/>
    <col min="7" max="7" width="6.57421875" style="0" customWidth="1"/>
    <col min="8" max="8" width="16.00390625" style="0" customWidth="1"/>
    <col min="9" max="9" width="25.57421875" style="0" customWidth="1"/>
    <col min="10" max="10" width="15.57421875" style="0" customWidth="1"/>
    <col min="11" max="12" width="14.7109375" style="0" customWidth="1"/>
    <col min="13" max="13" width="20.7109375" style="0" customWidth="1"/>
    <col min="14" max="14" width="14.7109375" style="0" customWidth="1"/>
    <col min="15" max="15" width="4.7109375" style="0" customWidth="1"/>
  </cols>
  <sheetData>
    <row r="1" spans="1:12" s="1" customFormat="1" ht="21.75" customHeight="1">
      <c r="A1" s="2"/>
      <c r="B1" s="78" t="s">
        <v>692</v>
      </c>
      <c r="C1" s="78"/>
      <c r="D1" s="78"/>
      <c r="E1" s="78"/>
      <c r="F1" s="78"/>
      <c r="G1" s="78"/>
      <c r="H1" s="78"/>
      <c r="I1" s="78"/>
      <c r="J1" s="78"/>
      <c r="K1" s="3"/>
      <c r="L1" s="3"/>
    </row>
    <row r="2" spans="1:12" s="1" customFormat="1" ht="18" customHeight="1">
      <c r="A2" s="4"/>
      <c r="B2" s="79" t="s">
        <v>1</v>
      </c>
      <c r="C2" s="79"/>
      <c r="D2" s="79"/>
      <c r="E2" s="4"/>
      <c r="F2" s="80"/>
      <c r="G2" s="80"/>
      <c r="H2" s="4"/>
      <c r="I2" s="4"/>
      <c r="J2" s="4"/>
      <c r="K2" s="5"/>
      <c r="L2" s="5"/>
    </row>
    <row r="3" spans="1:14" s="1" customFormat="1" ht="18" customHeight="1">
      <c r="A3" s="4"/>
      <c r="B3" s="80"/>
      <c r="C3" s="80"/>
      <c r="D3" s="80"/>
      <c r="E3" s="4"/>
      <c r="F3" s="80"/>
      <c r="G3" s="80"/>
      <c r="H3" s="4"/>
      <c r="I3" s="4"/>
      <c r="J3" s="4"/>
      <c r="K3" s="5"/>
      <c r="L3" s="5"/>
      <c r="N3" s="50"/>
    </row>
    <row r="4" spans="1:14" s="1" customFormat="1" ht="20.25" customHeight="1">
      <c r="A4" s="6" t="s">
        <v>2</v>
      </c>
      <c r="B4" s="81" t="s">
        <v>3</v>
      </c>
      <c r="C4" s="81"/>
      <c r="D4" s="81"/>
      <c r="E4" s="6" t="s">
        <v>4</v>
      </c>
      <c r="F4" s="81" t="s">
        <v>5</v>
      </c>
      <c r="G4" s="81"/>
      <c r="H4" s="6" t="s">
        <v>6</v>
      </c>
      <c r="I4" s="6" t="s">
        <v>7</v>
      </c>
      <c r="J4" s="6" t="s">
        <v>8</v>
      </c>
      <c r="K4" s="7"/>
      <c r="L4" s="8" t="s">
        <v>9</v>
      </c>
      <c r="M4" s="31" t="s">
        <v>136</v>
      </c>
      <c r="N4" s="31" t="s">
        <v>137</v>
      </c>
    </row>
    <row r="5" spans="1:14" s="1" customFormat="1" ht="18" customHeight="1">
      <c r="A5" s="9"/>
      <c r="B5" s="82"/>
      <c r="C5" s="82"/>
      <c r="D5" s="82"/>
      <c r="E5" s="9"/>
      <c r="F5" s="92"/>
      <c r="G5" s="92"/>
      <c r="H5" s="9"/>
      <c r="I5" s="9"/>
      <c r="J5" s="9"/>
      <c r="K5" s="7"/>
      <c r="L5" s="7"/>
      <c r="M5" s="11" t="s">
        <v>19</v>
      </c>
      <c r="N5" s="14">
        <v>20.198301688935153</v>
      </c>
    </row>
    <row r="6" spans="1:16" s="1" customFormat="1" ht="18" customHeight="1">
      <c r="A6" s="9"/>
      <c r="B6" s="83" t="s">
        <v>10</v>
      </c>
      <c r="C6" s="83"/>
      <c r="D6" s="83"/>
      <c r="E6" s="9"/>
      <c r="F6" s="92"/>
      <c r="G6" s="92"/>
      <c r="H6" s="9"/>
      <c r="I6" s="9"/>
      <c r="J6" s="9"/>
      <c r="K6" s="7"/>
      <c r="L6" s="7"/>
      <c r="M6" s="11" t="s">
        <v>22</v>
      </c>
      <c r="N6" s="14">
        <v>14.398915594267372</v>
      </c>
      <c r="P6" s="47"/>
    </row>
    <row r="7" spans="1:16" s="1" customFormat="1" ht="18" customHeight="1">
      <c r="A7" s="9"/>
      <c r="B7" s="83" t="s">
        <v>11</v>
      </c>
      <c r="C7" s="83"/>
      <c r="D7" s="83"/>
      <c r="E7" s="9"/>
      <c r="F7" s="92"/>
      <c r="G7" s="92"/>
      <c r="H7" s="9"/>
      <c r="I7" s="9"/>
      <c r="J7" s="9"/>
      <c r="K7" s="7"/>
      <c r="L7" s="7"/>
      <c r="M7" s="11" t="s">
        <v>14</v>
      </c>
      <c r="N7" s="14">
        <v>11.995878169149757</v>
      </c>
      <c r="P7" s="47"/>
    </row>
    <row r="8" spans="1:16" s="1" customFormat="1" ht="18" customHeight="1">
      <c r="A8" s="10">
        <v>1</v>
      </c>
      <c r="B8" s="84" t="s">
        <v>17</v>
      </c>
      <c r="C8" s="84"/>
      <c r="D8" s="84"/>
      <c r="E8" s="11" t="s">
        <v>18</v>
      </c>
      <c r="F8" s="84" t="s">
        <v>19</v>
      </c>
      <c r="G8" s="84"/>
      <c r="H8" s="12">
        <v>608512</v>
      </c>
      <c r="I8" s="42">
        <v>10601.191808</v>
      </c>
      <c r="J8" s="14">
        <v>8.570028881952675</v>
      </c>
      <c r="K8" s="15" t="s">
        <v>15</v>
      </c>
      <c r="L8" s="15" t="s">
        <v>16</v>
      </c>
      <c r="M8" s="11" t="s">
        <v>40</v>
      </c>
      <c r="N8" s="14">
        <v>10.877361938395127</v>
      </c>
      <c r="P8" s="47"/>
    </row>
    <row r="9" spans="1:16" s="1" customFormat="1" ht="18" customHeight="1">
      <c r="A9" s="10">
        <v>2</v>
      </c>
      <c r="B9" s="84" t="s">
        <v>93</v>
      </c>
      <c r="C9" s="84"/>
      <c r="D9" s="84"/>
      <c r="E9" s="11" t="s">
        <v>94</v>
      </c>
      <c r="F9" s="84" t="s">
        <v>22</v>
      </c>
      <c r="G9" s="84"/>
      <c r="H9" s="12">
        <v>2015857</v>
      </c>
      <c r="I9" s="42">
        <v>9500.734041</v>
      </c>
      <c r="J9" s="14">
        <v>7.680416183931095</v>
      </c>
      <c r="K9" s="16"/>
      <c r="L9" s="16"/>
      <c r="M9" s="11" t="s">
        <v>59</v>
      </c>
      <c r="N9" s="14">
        <v>9.944582456498559</v>
      </c>
      <c r="P9" s="47"/>
    </row>
    <row r="10" spans="1:16" s="1" customFormat="1" ht="18" customHeight="1">
      <c r="A10" s="10">
        <v>3</v>
      </c>
      <c r="B10" s="84" t="s">
        <v>38</v>
      </c>
      <c r="C10" s="84"/>
      <c r="D10" s="84"/>
      <c r="E10" s="11" t="s">
        <v>39</v>
      </c>
      <c r="F10" s="84" t="s">
        <v>40</v>
      </c>
      <c r="G10" s="84"/>
      <c r="H10" s="12">
        <v>113402</v>
      </c>
      <c r="I10" s="42">
        <v>9047.438364</v>
      </c>
      <c r="J10" s="14">
        <v>7.313970871525491</v>
      </c>
      <c r="K10" s="16"/>
      <c r="L10" s="16"/>
      <c r="M10" s="11" t="s">
        <v>122</v>
      </c>
      <c r="N10" s="14">
        <v>4.205757842047323</v>
      </c>
      <c r="P10" s="47"/>
    </row>
    <row r="11" spans="1:16" s="1" customFormat="1" ht="18" customHeight="1">
      <c r="A11" s="10">
        <v>4</v>
      </c>
      <c r="B11" s="84" t="s">
        <v>12</v>
      </c>
      <c r="C11" s="84"/>
      <c r="D11" s="84"/>
      <c r="E11" s="11" t="s">
        <v>13</v>
      </c>
      <c r="F11" s="84" t="s">
        <v>14</v>
      </c>
      <c r="G11" s="84"/>
      <c r="H11" s="12">
        <v>471000</v>
      </c>
      <c r="I11" s="42">
        <v>8504.847</v>
      </c>
      <c r="J11" s="14">
        <v>6.875338711595223</v>
      </c>
      <c r="K11" s="16"/>
      <c r="L11" s="16"/>
      <c r="M11" s="11" t="s">
        <v>700</v>
      </c>
      <c r="N11" s="14">
        <v>2.0620263543319686</v>
      </c>
      <c r="P11" s="47"/>
    </row>
    <row r="12" spans="1:16" s="1" customFormat="1" ht="18" customHeight="1">
      <c r="A12" s="10">
        <v>5</v>
      </c>
      <c r="B12" s="84" t="s">
        <v>86</v>
      </c>
      <c r="C12" s="84"/>
      <c r="D12" s="84"/>
      <c r="E12" s="11" t="s">
        <v>87</v>
      </c>
      <c r="F12" s="84" t="s">
        <v>22</v>
      </c>
      <c r="G12" s="84"/>
      <c r="H12" s="12">
        <v>2075115</v>
      </c>
      <c r="I12" s="42">
        <v>8310.835575</v>
      </c>
      <c r="J12" s="14">
        <v>6.7184994103362765</v>
      </c>
      <c r="K12" s="16"/>
      <c r="L12" s="16"/>
      <c r="M12" s="11" t="s">
        <v>25</v>
      </c>
      <c r="N12" s="14">
        <v>3.384042199777851</v>
      </c>
      <c r="P12" s="47"/>
    </row>
    <row r="13" spans="1:16" s="1" customFormat="1" ht="18" customHeight="1">
      <c r="A13" s="10">
        <v>6</v>
      </c>
      <c r="B13" s="84" t="s">
        <v>45</v>
      </c>
      <c r="C13" s="84"/>
      <c r="D13" s="84"/>
      <c r="E13" s="11" t="s">
        <v>46</v>
      </c>
      <c r="F13" s="84" t="s">
        <v>14</v>
      </c>
      <c r="G13" s="84"/>
      <c r="H13" s="12">
        <v>353636</v>
      </c>
      <c r="I13" s="42">
        <v>5948.864792</v>
      </c>
      <c r="J13" s="14">
        <v>4.809076564749898</v>
      </c>
      <c r="K13" s="16"/>
      <c r="L13" s="16"/>
      <c r="M13" s="11" t="s">
        <v>703</v>
      </c>
      <c r="N13" s="14">
        <v>3.2601696538162717</v>
      </c>
      <c r="P13" s="47"/>
    </row>
    <row r="14" spans="1:16" s="1" customFormat="1" ht="18" customHeight="1">
      <c r="A14" s="10">
        <v>7</v>
      </c>
      <c r="B14" s="84" t="s">
        <v>123</v>
      </c>
      <c r="C14" s="84"/>
      <c r="D14" s="84"/>
      <c r="E14" s="11" t="s">
        <v>124</v>
      </c>
      <c r="F14" s="84" t="s">
        <v>59</v>
      </c>
      <c r="G14" s="84"/>
      <c r="H14" s="12">
        <v>540217</v>
      </c>
      <c r="I14" s="42">
        <v>5477.80038</v>
      </c>
      <c r="J14" s="14">
        <v>4.428266964356328</v>
      </c>
      <c r="K14" s="16"/>
      <c r="L14" s="16"/>
      <c r="M14" s="11" t="s">
        <v>696</v>
      </c>
      <c r="N14" s="14">
        <v>2.067626561945883</v>
      </c>
      <c r="P14" s="47"/>
    </row>
    <row r="15" spans="1:16" s="1" customFormat="1" ht="18" customHeight="1">
      <c r="A15" s="10">
        <v>8</v>
      </c>
      <c r="B15" s="84" t="s">
        <v>681</v>
      </c>
      <c r="C15" s="84"/>
      <c r="D15" s="84"/>
      <c r="E15" s="11" t="s">
        <v>682</v>
      </c>
      <c r="F15" s="84" t="s">
        <v>122</v>
      </c>
      <c r="G15" s="84"/>
      <c r="H15" s="12">
        <v>2250240</v>
      </c>
      <c r="I15" s="42">
        <v>5202.55488</v>
      </c>
      <c r="J15" s="14">
        <v>4.205757842047323</v>
      </c>
      <c r="K15" s="16"/>
      <c r="L15" s="16"/>
      <c r="M15" s="11" t="s">
        <v>108</v>
      </c>
      <c r="N15" s="14">
        <v>1.888488082790847</v>
      </c>
      <c r="P15" s="47"/>
    </row>
    <row r="16" spans="1:16" s="1" customFormat="1" ht="18" customHeight="1">
      <c r="A16" s="10">
        <v>9</v>
      </c>
      <c r="B16" s="84" t="s">
        <v>582</v>
      </c>
      <c r="C16" s="84"/>
      <c r="D16" s="84"/>
      <c r="E16" s="11" t="s">
        <v>583</v>
      </c>
      <c r="F16" s="84" t="s">
        <v>19</v>
      </c>
      <c r="G16" s="84"/>
      <c r="H16" s="12">
        <v>802215</v>
      </c>
      <c r="I16" s="42">
        <v>4740.288435</v>
      </c>
      <c r="J16" s="14">
        <v>3.832060539276325</v>
      </c>
      <c r="K16" s="16"/>
      <c r="L16" s="16"/>
      <c r="M16" s="11" t="s">
        <v>28</v>
      </c>
      <c r="N16" s="14">
        <v>1.4599202853477256</v>
      </c>
      <c r="P16" s="47"/>
    </row>
    <row r="17" spans="1:16" s="1" customFormat="1" ht="18" customHeight="1">
      <c r="A17" s="10">
        <v>10</v>
      </c>
      <c r="B17" s="84" t="s">
        <v>84</v>
      </c>
      <c r="C17" s="84"/>
      <c r="D17" s="84"/>
      <c r="E17" s="11" t="s">
        <v>85</v>
      </c>
      <c r="F17" s="84" t="s">
        <v>40</v>
      </c>
      <c r="G17" s="84"/>
      <c r="H17" s="12">
        <v>14122</v>
      </c>
      <c r="I17" s="42">
        <v>4407.942226</v>
      </c>
      <c r="J17" s="14">
        <v>3.563391066869636</v>
      </c>
      <c r="K17" s="16"/>
      <c r="L17" s="16"/>
      <c r="M17" s="11" t="s">
        <v>667</v>
      </c>
      <c r="N17" s="14">
        <v>0.9869208489390194</v>
      </c>
      <c r="P17" s="47"/>
    </row>
    <row r="18" spans="1:16" s="1" customFormat="1" ht="18" customHeight="1">
      <c r="A18" s="10">
        <v>11</v>
      </c>
      <c r="B18" s="84" t="s">
        <v>80</v>
      </c>
      <c r="C18" s="84"/>
      <c r="D18" s="84"/>
      <c r="E18" s="11" t="s">
        <v>81</v>
      </c>
      <c r="F18" s="84" t="s">
        <v>19</v>
      </c>
      <c r="G18" s="84"/>
      <c r="H18" s="12">
        <v>230099</v>
      </c>
      <c r="I18" s="42">
        <v>4229.3346695</v>
      </c>
      <c r="J18" s="14">
        <v>3.419004289848499</v>
      </c>
      <c r="K18" s="16"/>
      <c r="L18" s="16"/>
      <c r="M18" s="11" t="s">
        <v>710</v>
      </c>
      <c r="N18" s="14">
        <v>0.9619988539239233</v>
      </c>
      <c r="P18" s="47"/>
    </row>
    <row r="19" spans="1:16" s="1" customFormat="1" ht="18" customHeight="1">
      <c r="A19" s="10">
        <v>12</v>
      </c>
      <c r="B19" s="84" t="s">
        <v>290</v>
      </c>
      <c r="C19" s="84"/>
      <c r="D19" s="84"/>
      <c r="E19" s="11" t="s">
        <v>291</v>
      </c>
      <c r="F19" s="84" t="s">
        <v>59</v>
      </c>
      <c r="G19" s="84"/>
      <c r="H19" s="12">
        <v>596449</v>
      </c>
      <c r="I19" s="42">
        <v>3932.0900325</v>
      </c>
      <c r="J19" s="14">
        <v>3.1787110124291447</v>
      </c>
      <c r="K19" s="16"/>
      <c r="L19" s="16"/>
      <c r="M19" s="11" t="s">
        <v>707</v>
      </c>
      <c r="N19" s="14">
        <v>2.481357208544216</v>
      </c>
      <c r="P19" s="47"/>
    </row>
    <row r="20" spans="1:16" s="1" customFormat="1" ht="18" customHeight="1">
      <c r="A20" s="10">
        <v>13</v>
      </c>
      <c r="B20" s="84" t="s">
        <v>250</v>
      </c>
      <c r="C20" s="84"/>
      <c r="D20" s="84"/>
      <c r="E20" s="11" t="s">
        <v>251</v>
      </c>
      <c r="F20" s="84" t="s">
        <v>19</v>
      </c>
      <c r="G20" s="84"/>
      <c r="H20" s="12">
        <v>211366</v>
      </c>
      <c r="I20" s="42">
        <v>3132.44412</v>
      </c>
      <c r="J20" s="14">
        <v>2.5322753390090185</v>
      </c>
      <c r="K20" s="16"/>
      <c r="L20" s="16"/>
      <c r="M20" s="11" t="s">
        <v>217</v>
      </c>
      <c r="N20" s="14">
        <v>0.17785159954530086</v>
      </c>
      <c r="P20" s="47"/>
    </row>
    <row r="21" spans="1:14" s="1" customFormat="1" ht="18" customHeight="1">
      <c r="A21" s="10">
        <v>14</v>
      </c>
      <c r="B21" s="84" t="s">
        <v>589</v>
      </c>
      <c r="C21" s="84"/>
      <c r="D21" s="84"/>
      <c r="E21" s="11" t="s">
        <v>590</v>
      </c>
      <c r="F21" s="84" t="s">
        <v>25</v>
      </c>
      <c r="G21" s="84"/>
      <c r="H21" s="12">
        <v>99280</v>
      </c>
      <c r="I21" s="42">
        <v>2380.38692</v>
      </c>
      <c r="J21" s="14">
        <v>1.9243104949037793</v>
      </c>
      <c r="K21" s="16"/>
      <c r="L21" s="16"/>
      <c r="M21" s="11" t="s">
        <v>138</v>
      </c>
      <c r="N21" s="14">
        <v>9.648800661743714</v>
      </c>
    </row>
    <row r="22" spans="1:12" s="1" customFormat="1" ht="20.25" customHeight="1">
      <c r="A22" s="10">
        <v>15</v>
      </c>
      <c r="B22" s="84" t="s">
        <v>264</v>
      </c>
      <c r="C22" s="84"/>
      <c r="D22" s="84"/>
      <c r="E22" s="11" t="s">
        <v>265</v>
      </c>
      <c r="F22" s="84" t="s">
        <v>108</v>
      </c>
      <c r="G22" s="84"/>
      <c r="H22" s="12">
        <v>212990</v>
      </c>
      <c r="I22" s="42">
        <v>2336.07432</v>
      </c>
      <c r="J22" s="14">
        <v>1.888488082790847</v>
      </c>
      <c r="K22" s="16"/>
      <c r="L22" s="16"/>
    </row>
    <row r="23" spans="1:12" s="1" customFormat="1" ht="18" customHeight="1">
      <c r="A23" s="10">
        <v>16</v>
      </c>
      <c r="B23" s="84" t="s">
        <v>344</v>
      </c>
      <c r="C23" s="84"/>
      <c r="D23" s="84"/>
      <c r="E23" s="11" t="s">
        <v>345</v>
      </c>
      <c r="F23" s="84" t="s">
        <v>28</v>
      </c>
      <c r="G23" s="84"/>
      <c r="H23" s="12">
        <v>222050</v>
      </c>
      <c r="I23" s="42">
        <v>1805.93265</v>
      </c>
      <c r="J23" s="14">
        <v>1.4599202853477256</v>
      </c>
      <c r="K23" s="16"/>
      <c r="L23" s="16"/>
    </row>
    <row r="24" spans="1:12" s="1" customFormat="1" ht="18" customHeight="1">
      <c r="A24" s="10">
        <v>17</v>
      </c>
      <c r="B24" s="84" t="s">
        <v>690</v>
      </c>
      <c r="C24" s="84"/>
      <c r="D24" s="84"/>
      <c r="E24" s="11" t="s">
        <v>691</v>
      </c>
      <c r="F24" s="84" t="s">
        <v>59</v>
      </c>
      <c r="G24" s="84"/>
      <c r="H24" s="12">
        <v>350852</v>
      </c>
      <c r="I24" s="42">
        <v>1738.647086</v>
      </c>
      <c r="J24" s="14">
        <v>1.4055264740421585</v>
      </c>
      <c r="K24" s="16"/>
      <c r="L24" s="16"/>
    </row>
    <row r="25" spans="1:12" s="1" customFormat="1" ht="18" customHeight="1">
      <c r="A25" s="10">
        <v>18</v>
      </c>
      <c r="B25" s="84" t="s">
        <v>683</v>
      </c>
      <c r="C25" s="84"/>
      <c r="D25" s="84"/>
      <c r="E25" s="11" t="s">
        <v>684</v>
      </c>
      <c r="F25" s="84" t="s">
        <v>25</v>
      </c>
      <c r="G25" s="84"/>
      <c r="H25" s="12">
        <v>296996</v>
      </c>
      <c r="I25" s="42">
        <v>1387.565312</v>
      </c>
      <c r="J25" s="14">
        <v>1.1217111259567991</v>
      </c>
      <c r="K25" s="16"/>
      <c r="L25" s="16"/>
    </row>
    <row r="26" spans="1:12" s="1" customFormat="1" ht="18" customHeight="1">
      <c r="A26" s="10">
        <v>19</v>
      </c>
      <c r="B26" s="84" t="s">
        <v>738</v>
      </c>
      <c r="C26" s="84"/>
      <c r="D26" s="84"/>
      <c r="E26" s="11" t="s">
        <v>588</v>
      </c>
      <c r="F26" s="84" t="s">
        <v>19</v>
      </c>
      <c r="G26" s="84"/>
      <c r="H26" s="12">
        <v>188000</v>
      </c>
      <c r="I26" s="42">
        <v>1278.776</v>
      </c>
      <c r="J26" s="14">
        <v>1.0337655852314445</v>
      </c>
      <c r="K26" s="16"/>
      <c r="L26" s="16"/>
    </row>
    <row r="27" spans="1:12" s="1" customFormat="1" ht="18" customHeight="1">
      <c r="A27" s="10">
        <v>20</v>
      </c>
      <c r="B27" s="84" t="s">
        <v>668</v>
      </c>
      <c r="C27" s="84"/>
      <c r="D27" s="84"/>
      <c r="E27" s="11" t="s">
        <v>669</v>
      </c>
      <c r="F27" s="84" t="s">
        <v>667</v>
      </c>
      <c r="G27" s="84"/>
      <c r="H27" s="12">
        <v>165256</v>
      </c>
      <c r="I27" s="42">
        <v>1220.8287</v>
      </c>
      <c r="J27" s="14">
        <v>0.9869208489390194</v>
      </c>
      <c r="K27" s="16"/>
      <c r="L27" s="16"/>
    </row>
    <row r="28" spans="1:12" s="1" customFormat="1" ht="18" customHeight="1">
      <c r="A28" s="10">
        <v>21</v>
      </c>
      <c r="B28" s="84" t="s">
        <v>676</v>
      </c>
      <c r="C28" s="84"/>
      <c r="D28" s="84"/>
      <c r="E28" s="11" t="s">
        <v>677</v>
      </c>
      <c r="F28" s="84" t="s">
        <v>59</v>
      </c>
      <c r="G28" s="84"/>
      <c r="H28" s="12">
        <v>54539</v>
      </c>
      <c r="I28" s="42">
        <v>1003.9266425</v>
      </c>
      <c r="J28" s="14">
        <v>0.8115767054694892</v>
      </c>
      <c r="K28" s="16"/>
      <c r="L28" s="16"/>
    </row>
    <row r="29" spans="1:12" s="1" customFormat="1" ht="18" customHeight="1">
      <c r="A29" s="10">
        <v>22</v>
      </c>
      <c r="B29" s="84" t="s">
        <v>688</v>
      </c>
      <c r="C29" s="84"/>
      <c r="D29" s="84"/>
      <c r="E29" s="11" t="s">
        <v>689</v>
      </c>
      <c r="F29" s="84" t="s">
        <v>19</v>
      </c>
      <c r="G29" s="84"/>
      <c r="H29" s="12">
        <v>37800</v>
      </c>
      <c r="I29" s="42">
        <v>1003.4199</v>
      </c>
      <c r="J29" s="14">
        <v>0.8111670536171912</v>
      </c>
      <c r="K29" s="16"/>
      <c r="L29" s="16"/>
    </row>
    <row r="30" spans="1:12" s="1" customFormat="1" ht="18" customHeight="1">
      <c r="A30" s="10">
        <v>23</v>
      </c>
      <c r="B30" s="84" t="s">
        <v>586</v>
      </c>
      <c r="C30" s="84"/>
      <c r="D30" s="84"/>
      <c r="E30" s="11" t="s">
        <v>587</v>
      </c>
      <c r="F30" s="84" t="s">
        <v>25</v>
      </c>
      <c r="G30" s="84"/>
      <c r="H30" s="12">
        <v>9625</v>
      </c>
      <c r="I30" s="42">
        <v>418.1340625</v>
      </c>
      <c r="J30" s="14">
        <v>0.33802057891727233</v>
      </c>
      <c r="K30" s="16"/>
      <c r="L30" s="16"/>
    </row>
    <row r="31" spans="1:12" s="1" customFormat="1" ht="18" customHeight="1">
      <c r="A31" s="10">
        <v>24</v>
      </c>
      <c r="B31" s="84" t="s">
        <v>244</v>
      </c>
      <c r="C31" s="84"/>
      <c r="D31" s="84"/>
      <c r="E31" s="11" t="s">
        <v>245</v>
      </c>
      <c r="F31" s="84" t="s">
        <v>14</v>
      </c>
      <c r="G31" s="84"/>
      <c r="H31" s="12">
        <v>76000</v>
      </c>
      <c r="I31" s="42">
        <v>385.282</v>
      </c>
      <c r="J31" s="14">
        <v>0.3114628928046361</v>
      </c>
      <c r="K31" s="16"/>
      <c r="L31" s="16"/>
    </row>
    <row r="32" spans="1:12" s="1" customFormat="1" ht="18" customHeight="1">
      <c r="A32" s="10">
        <v>25</v>
      </c>
      <c r="B32" s="84" t="s">
        <v>215</v>
      </c>
      <c r="C32" s="84"/>
      <c r="D32" s="84"/>
      <c r="E32" s="11" t="s">
        <v>216</v>
      </c>
      <c r="F32" s="84" t="s">
        <v>217</v>
      </c>
      <c r="G32" s="84"/>
      <c r="H32" s="12">
        <v>20400</v>
      </c>
      <c r="I32" s="42">
        <v>220.0038</v>
      </c>
      <c r="J32" s="14">
        <v>0.17785159954530086</v>
      </c>
      <c r="K32" s="16"/>
      <c r="L32" s="16"/>
    </row>
    <row r="33" spans="1:12" s="1" customFormat="1" ht="18" customHeight="1">
      <c r="A33" s="10">
        <v>26</v>
      </c>
      <c r="B33" s="84" t="s">
        <v>685</v>
      </c>
      <c r="C33" s="84"/>
      <c r="D33" s="84"/>
      <c r="E33" s="11" t="s">
        <v>686</v>
      </c>
      <c r="F33" s="84" t="s">
        <v>59</v>
      </c>
      <c r="G33" s="84"/>
      <c r="H33" s="12">
        <v>25845</v>
      </c>
      <c r="I33" s="42">
        <v>149.0610375</v>
      </c>
      <c r="J33" s="14">
        <v>0.12050130020143776</v>
      </c>
      <c r="K33" s="16"/>
      <c r="L33" s="16"/>
    </row>
    <row r="34" spans="1:12" s="1" customFormat="1" ht="18" customHeight="1">
      <c r="A34" s="17"/>
      <c r="B34" s="85" t="s">
        <v>132</v>
      </c>
      <c r="C34" s="85"/>
      <c r="D34" s="85"/>
      <c r="E34" s="18"/>
      <c r="F34" s="93"/>
      <c r="G34" s="93"/>
      <c r="H34" s="19"/>
      <c r="I34" s="43">
        <v>98364.4047535</v>
      </c>
      <c r="J34" s="21">
        <v>79.51802070569404</v>
      </c>
      <c r="K34" s="22" t="s">
        <v>15</v>
      </c>
      <c r="L34" s="23"/>
    </row>
    <row r="35" spans="1:12" s="1" customFormat="1" ht="18" customHeight="1">
      <c r="A35" s="9"/>
      <c r="B35" s="82"/>
      <c r="C35" s="82"/>
      <c r="D35" s="82"/>
      <c r="E35" s="9"/>
      <c r="F35" s="92"/>
      <c r="G35" s="92"/>
      <c r="H35" s="9"/>
      <c r="I35" s="9"/>
      <c r="J35" s="9"/>
      <c r="K35" s="7"/>
      <c r="L35" s="7"/>
    </row>
    <row r="36" spans="1:12" s="1" customFormat="1" ht="18" customHeight="1">
      <c r="A36" s="9"/>
      <c r="B36" s="83" t="s">
        <v>693</v>
      </c>
      <c r="C36" s="83"/>
      <c r="D36" s="83"/>
      <c r="E36" s="9"/>
      <c r="F36" s="92"/>
      <c r="G36" s="92"/>
      <c r="H36" s="9"/>
      <c r="I36" s="9"/>
      <c r="J36" s="9"/>
      <c r="K36" s="7"/>
      <c r="L36" s="7"/>
    </row>
    <row r="37" spans="1:12" s="1" customFormat="1" ht="18" customHeight="1">
      <c r="A37" s="9"/>
      <c r="B37" s="83" t="s">
        <v>694</v>
      </c>
      <c r="C37" s="83"/>
      <c r="D37" s="83"/>
      <c r="E37" s="9"/>
      <c r="F37" s="92"/>
      <c r="G37" s="92"/>
      <c r="H37" s="9"/>
      <c r="I37" s="9"/>
      <c r="J37" s="9"/>
      <c r="K37" s="7"/>
      <c r="L37" s="7"/>
    </row>
    <row r="38" spans="1:12" s="1" customFormat="1" ht="18" customHeight="1">
      <c r="A38" s="10">
        <v>27</v>
      </c>
      <c r="B38" s="84" t="s">
        <v>614</v>
      </c>
      <c r="C38" s="84"/>
      <c r="D38" s="84"/>
      <c r="E38" s="11" t="s">
        <v>695</v>
      </c>
      <c r="F38" s="84" t="s">
        <v>696</v>
      </c>
      <c r="G38" s="84"/>
      <c r="H38" s="12">
        <v>250000000</v>
      </c>
      <c r="I38" s="42">
        <v>2557.67</v>
      </c>
      <c r="J38" s="14">
        <v>2.067626561945883</v>
      </c>
      <c r="K38" s="15" t="s">
        <v>605</v>
      </c>
      <c r="L38" s="15" t="s">
        <v>697</v>
      </c>
    </row>
    <row r="39" spans="1:12" s="1" customFormat="1" ht="18" customHeight="1">
      <c r="A39" s="10">
        <v>28</v>
      </c>
      <c r="B39" s="84" t="s">
        <v>698</v>
      </c>
      <c r="C39" s="84"/>
      <c r="D39" s="84"/>
      <c r="E39" s="11" t="s">
        <v>699</v>
      </c>
      <c r="F39" s="84" t="s">
        <v>700</v>
      </c>
      <c r="G39" s="84"/>
      <c r="H39" s="12">
        <v>250000000</v>
      </c>
      <c r="I39" s="42">
        <v>2550.7425</v>
      </c>
      <c r="J39" s="14">
        <v>2.0620263543319686</v>
      </c>
      <c r="K39" s="16"/>
      <c r="L39" s="16"/>
    </row>
    <row r="40" spans="1:12" s="1" customFormat="1" ht="18" customHeight="1">
      <c r="A40" s="10">
        <v>29</v>
      </c>
      <c r="B40" s="84" t="s">
        <v>41</v>
      </c>
      <c r="C40" s="84"/>
      <c r="D40" s="84"/>
      <c r="E40" s="11" t="s">
        <v>701</v>
      </c>
      <c r="F40" s="94" t="s">
        <v>707</v>
      </c>
      <c r="G40" s="95"/>
      <c r="H40" s="12">
        <v>250000000</v>
      </c>
      <c r="I40" s="42">
        <v>2530.2175</v>
      </c>
      <c r="J40" s="14">
        <v>2.0454338951077764</v>
      </c>
      <c r="K40" s="16"/>
      <c r="L40" s="16"/>
    </row>
    <row r="41" spans="1:12" s="1" customFormat="1" ht="18" customHeight="1">
      <c r="A41" s="10">
        <v>30</v>
      </c>
      <c r="B41" s="84" t="s">
        <v>614</v>
      </c>
      <c r="C41" s="84"/>
      <c r="D41" s="84"/>
      <c r="E41" s="11" t="s">
        <v>702</v>
      </c>
      <c r="F41" s="84" t="s">
        <v>703</v>
      </c>
      <c r="G41" s="84"/>
      <c r="H41" s="12">
        <v>250000000</v>
      </c>
      <c r="I41" s="42">
        <v>2508.0975</v>
      </c>
      <c r="J41" s="14">
        <v>2.0275520340583673</v>
      </c>
      <c r="K41" s="16"/>
      <c r="L41" s="16"/>
    </row>
    <row r="42" spans="1:12" s="1" customFormat="1" ht="18" customHeight="1">
      <c r="A42" s="10">
        <v>31</v>
      </c>
      <c r="B42" s="84" t="s">
        <v>614</v>
      </c>
      <c r="C42" s="84"/>
      <c r="D42" s="84"/>
      <c r="E42" s="11" t="s">
        <v>704</v>
      </c>
      <c r="F42" s="84" t="s">
        <v>703</v>
      </c>
      <c r="G42" s="84"/>
      <c r="H42" s="12">
        <v>150000000</v>
      </c>
      <c r="I42" s="42">
        <v>1524.7575</v>
      </c>
      <c r="J42" s="14">
        <v>1.2326176197579044</v>
      </c>
      <c r="K42" s="16"/>
      <c r="L42" s="16"/>
    </row>
    <row r="43" spans="1:12" s="1" customFormat="1" ht="18" customHeight="1">
      <c r="A43" s="10">
        <v>32</v>
      </c>
      <c r="B43" s="84" t="s">
        <v>705</v>
      </c>
      <c r="C43" s="84"/>
      <c r="D43" s="84"/>
      <c r="E43" s="11" t="s">
        <v>706</v>
      </c>
      <c r="F43" s="84" t="s">
        <v>707</v>
      </c>
      <c r="G43" s="84"/>
      <c r="H43" s="12">
        <v>50000000</v>
      </c>
      <c r="I43" s="42">
        <v>539.2405</v>
      </c>
      <c r="J43" s="14">
        <v>0.43592331343643975</v>
      </c>
      <c r="K43" s="16"/>
      <c r="L43" s="16"/>
    </row>
    <row r="44" spans="1:12" s="1" customFormat="1" ht="18" customHeight="1">
      <c r="A44" s="17"/>
      <c r="B44" s="85" t="s">
        <v>132</v>
      </c>
      <c r="C44" s="85"/>
      <c r="D44" s="85"/>
      <c r="E44" s="18"/>
      <c r="F44" s="93"/>
      <c r="G44" s="93"/>
      <c r="H44" s="19"/>
      <c r="I44" s="43">
        <v>12210.7255</v>
      </c>
      <c r="J44" s="21">
        <v>9.871179778638341</v>
      </c>
      <c r="K44" s="22" t="s">
        <v>605</v>
      </c>
      <c r="L44" s="23"/>
    </row>
    <row r="45" spans="1:12" s="1" customFormat="1" ht="18" customHeight="1">
      <c r="A45" s="9"/>
      <c r="B45" s="82"/>
      <c r="C45" s="82"/>
      <c r="D45" s="82"/>
      <c r="E45" s="9"/>
      <c r="F45" s="92"/>
      <c r="G45" s="92"/>
      <c r="H45" s="9"/>
      <c r="I45" s="9"/>
      <c r="J45" s="9"/>
      <c r="K45" s="7"/>
      <c r="L45" s="7"/>
    </row>
    <row r="46" spans="1:12" s="1" customFormat="1" ht="18" customHeight="1">
      <c r="A46" s="9"/>
      <c r="B46" s="83"/>
      <c r="C46" s="83"/>
      <c r="D46" s="83"/>
      <c r="E46" s="9"/>
      <c r="F46" s="92"/>
      <c r="G46" s="92"/>
      <c r="H46" s="9"/>
      <c r="I46" s="9"/>
      <c r="J46" s="9"/>
      <c r="K46" s="7"/>
      <c r="L46" s="7"/>
    </row>
    <row r="47" spans="1:12" s="1" customFormat="1" ht="18" customHeight="1">
      <c r="A47" s="9"/>
      <c r="B47" s="83" t="s">
        <v>708</v>
      </c>
      <c r="C47" s="83"/>
      <c r="D47" s="83"/>
      <c r="E47" s="9"/>
      <c r="F47" s="92"/>
      <c r="G47" s="92"/>
      <c r="H47" s="9"/>
      <c r="I47" s="9"/>
      <c r="J47" s="9"/>
      <c r="K47" s="7"/>
      <c r="L47" s="7"/>
    </row>
    <row r="48" spans="1:12" s="1" customFormat="1" ht="18" customHeight="1">
      <c r="A48" s="10">
        <v>33</v>
      </c>
      <c r="B48" s="84" t="s">
        <v>12</v>
      </c>
      <c r="C48" s="84"/>
      <c r="D48" s="84"/>
      <c r="E48" s="11" t="s">
        <v>709</v>
      </c>
      <c r="F48" s="84" t="s">
        <v>710</v>
      </c>
      <c r="G48" s="84"/>
      <c r="H48" s="12">
        <v>40000000</v>
      </c>
      <c r="I48" s="42">
        <v>400</v>
      </c>
      <c r="J48" s="14">
        <v>0.3233609593021591</v>
      </c>
      <c r="K48" s="15" t="s">
        <v>605</v>
      </c>
      <c r="L48" s="15" t="s">
        <v>711</v>
      </c>
    </row>
    <row r="49" spans="1:12" s="1" customFormat="1" ht="18" customHeight="1">
      <c r="A49" s="10">
        <v>34</v>
      </c>
      <c r="B49" s="84" t="s">
        <v>12</v>
      </c>
      <c r="C49" s="84"/>
      <c r="D49" s="84"/>
      <c r="E49" s="11" t="s">
        <v>712</v>
      </c>
      <c r="F49" s="84" t="s">
        <v>710</v>
      </c>
      <c r="G49" s="84"/>
      <c r="H49" s="12">
        <v>33000000</v>
      </c>
      <c r="I49" s="42">
        <v>330</v>
      </c>
      <c r="J49" s="14">
        <v>0.26677279142428123</v>
      </c>
      <c r="K49" s="16"/>
      <c r="L49" s="16"/>
    </row>
    <row r="50" spans="1:12" s="1" customFormat="1" ht="18" customHeight="1">
      <c r="A50" s="10">
        <v>35</v>
      </c>
      <c r="B50" s="84" t="s">
        <v>12</v>
      </c>
      <c r="C50" s="84"/>
      <c r="D50" s="84"/>
      <c r="E50" s="11" t="s">
        <v>713</v>
      </c>
      <c r="F50" s="84" t="s">
        <v>710</v>
      </c>
      <c r="G50" s="84"/>
      <c r="H50" s="12">
        <v>20000000</v>
      </c>
      <c r="I50" s="42">
        <v>200</v>
      </c>
      <c r="J50" s="14">
        <v>0.16168047965107954</v>
      </c>
      <c r="K50" s="16"/>
      <c r="L50" s="16"/>
    </row>
    <row r="51" spans="1:12" s="1" customFormat="1" ht="18" customHeight="1">
      <c r="A51" s="10">
        <v>36</v>
      </c>
      <c r="B51" s="84" t="s">
        <v>12</v>
      </c>
      <c r="C51" s="84"/>
      <c r="D51" s="84"/>
      <c r="E51" s="11" t="s">
        <v>714</v>
      </c>
      <c r="F51" s="84" t="s">
        <v>710</v>
      </c>
      <c r="G51" s="84"/>
      <c r="H51" s="12">
        <v>15000000</v>
      </c>
      <c r="I51" s="42">
        <v>150</v>
      </c>
      <c r="J51" s="14">
        <v>0.12126035973830963</v>
      </c>
      <c r="K51" s="16"/>
      <c r="L51" s="16"/>
    </row>
    <row r="52" spans="1:12" s="1" customFormat="1" ht="18" customHeight="1">
      <c r="A52" s="10">
        <v>37</v>
      </c>
      <c r="B52" s="84" t="s">
        <v>12</v>
      </c>
      <c r="C52" s="84"/>
      <c r="D52" s="84"/>
      <c r="E52" s="11" t="s">
        <v>715</v>
      </c>
      <c r="F52" s="84" t="s">
        <v>710</v>
      </c>
      <c r="G52" s="84"/>
      <c r="H52" s="12">
        <v>11000000</v>
      </c>
      <c r="I52" s="42">
        <v>110</v>
      </c>
      <c r="J52" s="14">
        <v>0.08892426380809375</v>
      </c>
      <c r="K52" s="16"/>
      <c r="L52" s="16"/>
    </row>
    <row r="53" spans="1:12" s="1" customFormat="1" ht="18" customHeight="1">
      <c r="A53" s="17"/>
      <c r="B53" s="85" t="s">
        <v>132</v>
      </c>
      <c r="C53" s="85"/>
      <c r="D53" s="85"/>
      <c r="E53" s="18"/>
      <c r="F53" s="93"/>
      <c r="G53" s="93"/>
      <c r="H53" s="19"/>
      <c r="I53" s="43">
        <v>1190</v>
      </c>
      <c r="J53" s="21">
        <v>0.9619988539239233</v>
      </c>
      <c r="K53" s="22" t="s">
        <v>605</v>
      </c>
      <c r="L53" s="23"/>
    </row>
    <row r="54" spans="1:12" s="1" customFormat="1" ht="18" customHeight="1">
      <c r="A54" s="17"/>
      <c r="B54" s="83"/>
      <c r="C54" s="83"/>
      <c r="D54" s="83"/>
      <c r="E54" s="9"/>
      <c r="F54" s="92"/>
      <c r="G54" s="92"/>
      <c r="H54" s="9"/>
      <c r="I54" s="9"/>
      <c r="J54" s="9"/>
      <c r="K54" s="22"/>
      <c r="L54" s="23"/>
    </row>
    <row r="55" spans="1:12" s="1" customFormat="1" ht="18" customHeight="1">
      <c r="A55" s="17"/>
      <c r="B55" s="83"/>
      <c r="C55" s="83"/>
      <c r="D55" s="83"/>
      <c r="E55" s="9"/>
      <c r="F55" s="92"/>
      <c r="G55" s="92"/>
      <c r="H55" s="9"/>
      <c r="I55" s="9"/>
      <c r="J55" s="9"/>
      <c r="K55" s="22"/>
      <c r="L55" s="23"/>
    </row>
    <row r="56" spans="1:12" s="1" customFormat="1" ht="18" customHeight="1">
      <c r="A56" s="9"/>
      <c r="B56" s="83" t="s">
        <v>739</v>
      </c>
      <c r="C56" s="83"/>
      <c r="D56" s="83"/>
      <c r="E56" s="9"/>
      <c r="F56" s="92"/>
      <c r="G56" s="92"/>
      <c r="H56" s="9"/>
      <c r="I56" s="9"/>
      <c r="J56" s="9"/>
      <c r="K56" s="7"/>
      <c r="L56" s="7"/>
    </row>
    <row r="57" spans="1:12" s="1" customFormat="1" ht="18" customHeight="1">
      <c r="A57" s="9"/>
      <c r="B57" s="99"/>
      <c r="C57" s="100"/>
      <c r="D57" s="101"/>
      <c r="E57" s="9"/>
      <c r="F57" s="102"/>
      <c r="G57" s="103"/>
      <c r="H57" s="9"/>
      <c r="I57" s="9"/>
      <c r="J57" s="9"/>
      <c r="K57" s="7"/>
      <c r="L57" s="7"/>
    </row>
    <row r="58" spans="1:12" s="1" customFormat="1" ht="18" customHeight="1">
      <c r="A58" s="10">
        <v>39</v>
      </c>
      <c r="B58" s="84" t="s">
        <v>264</v>
      </c>
      <c r="C58" s="84"/>
      <c r="D58" s="84"/>
      <c r="E58" s="11" t="s">
        <v>716</v>
      </c>
      <c r="F58" s="84" t="s">
        <v>740</v>
      </c>
      <c r="G58" s="84"/>
      <c r="H58" s="12">
        <v>-16200</v>
      </c>
      <c r="I58" s="42">
        <v>-178.1838</v>
      </c>
      <c r="J58" s="14">
        <v>-0.14404421125026012</v>
      </c>
      <c r="K58" s="15"/>
      <c r="L58" s="15" t="s">
        <v>717</v>
      </c>
    </row>
    <row r="59" spans="1:12" s="1" customFormat="1" ht="18" customHeight="1">
      <c r="A59" s="10">
        <v>40</v>
      </c>
      <c r="B59" s="84" t="s">
        <v>244</v>
      </c>
      <c r="C59" s="84"/>
      <c r="D59" s="84"/>
      <c r="E59" s="11" t="s">
        <v>718</v>
      </c>
      <c r="F59" s="84" t="s">
        <v>740</v>
      </c>
      <c r="G59" s="84"/>
      <c r="H59" s="12">
        <v>-76000</v>
      </c>
      <c r="I59" s="42">
        <v>-386.27</v>
      </c>
      <c r="J59" s="14">
        <v>-0.31226159437411244</v>
      </c>
      <c r="K59" s="16"/>
      <c r="L59" s="16"/>
    </row>
    <row r="60" spans="1:12" s="1" customFormat="1" ht="18" customHeight="1">
      <c r="A60" s="10">
        <v>41</v>
      </c>
      <c r="B60" s="84" t="s">
        <v>582</v>
      </c>
      <c r="C60" s="84"/>
      <c r="D60" s="84"/>
      <c r="E60" s="11" t="s">
        <v>719</v>
      </c>
      <c r="F60" s="84" t="s">
        <v>740</v>
      </c>
      <c r="G60" s="84"/>
      <c r="H60" s="12">
        <v>-280000</v>
      </c>
      <c r="I60" s="42">
        <v>-1654.38</v>
      </c>
      <c r="J60" s="14">
        <v>-1.3374047596257648</v>
      </c>
      <c r="K60" s="16"/>
      <c r="L60" s="16"/>
    </row>
    <row r="61" spans="1:12" s="1" customFormat="1" ht="18" customHeight="1">
      <c r="A61" s="10">
        <v>42</v>
      </c>
      <c r="B61" s="84" t="s">
        <v>589</v>
      </c>
      <c r="C61" s="84"/>
      <c r="D61" s="84"/>
      <c r="E61" s="11" t="s">
        <v>720</v>
      </c>
      <c r="F61" s="84" t="s">
        <v>740</v>
      </c>
      <c r="G61" s="84"/>
      <c r="H61" s="12">
        <v>-76500</v>
      </c>
      <c r="I61" s="42">
        <v>-1836.3825</v>
      </c>
      <c r="J61" s="14">
        <v>-1.4845360171142428</v>
      </c>
      <c r="K61" s="16"/>
      <c r="L61" s="16"/>
    </row>
    <row r="62" spans="1:12" s="1" customFormat="1" ht="18" customHeight="1">
      <c r="A62" s="10">
        <v>43</v>
      </c>
      <c r="B62" s="84" t="s">
        <v>80</v>
      </c>
      <c r="C62" s="84"/>
      <c r="D62" s="84"/>
      <c r="E62" s="11" t="s">
        <v>721</v>
      </c>
      <c r="F62" s="84" t="s">
        <v>740</v>
      </c>
      <c r="G62" s="84"/>
      <c r="H62" s="12">
        <v>-124000</v>
      </c>
      <c r="I62" s="42">
        <v>-2284.328</v>
      </c>
      <c r="J62" s="14">
        <v>-1.8466562336019559</v>
      </c>
      <c r="K62" s="16"/>
      <c r="L62" s="16"/>
    </row>
    <row r="63" spans="1:12" s="1" customFormat="1" ht="18" customHeight="1">
      <c r="A63" s="10">
        <v>44</v>
      </c>
      <c r="B63" s="84" t="s">
        <v>86</v>
      </c>
      <c r="C63" s="84"/>
      <c r="D63" s="84"/>
      <c r="E63" s="11" t="s">
        <v>722</v>
      </c>
      <c r="F63" s="84" t="s">
        <v>740</v>
      </c>
      <c r="G63" s="84"/>
      <c r="H63" s="12">
        <v>-694500</v>
      </c>
      <c r="I63" s="42">
        <v>-2780.0835</v>
      </c>
      <c r="J63" s="14">
        <v>-2.24742616875026</v>
      </c>
      <c r="K63" s="16"/>
      <c r="L63" s="16"/>
    </row>
    <row r="64" spans="1:12" s="1" customFormat="1" ht="18" customHeight="1">
      <c r="A64" s="10">
        <v>45</v>
      </c>
      <c r="B64" s="84" t="s">
        <v>681</v>
      </c>
      <c r="C64" s="84"/>
      <c r="D64" s="84"/>
      <c r="E64" s="11" t="s">
        <v>723</v>
      </c>
      <c r="F64" s="84" t="s">
        <v>740</v>
      </c>
      <c r="G64" s="84"/>
      <c r="H64" s="12">
        <v>-1263000</v>
      </c>
      <c r="I64" s="42">
        <v>-2930.7915</v>
      </c>
      <c r="J64" s="14">
        <v>-2.3692588773865344</v>
      </c>
      <c r="K64" s="16"/>
      <c r="L64" s="16"/>
    </row>
    <row r="65" spans="1:12" s="1" customFormat="1" ht="18" customHeight="1">
      <c r="A65" s="10">
        <v>46</v>
      </c>
      <c r="B65" s="84" t="s">
        <v>84</v>
      </c>
      <c r="C65" s="84"/>
      <c r="D65" s="84"/>
      <c r="E65" s="11" t="s">
        <v>724</v>
      </c>
      <c r="F65" s="84" t="s">
        <v>740</v>
      </c>
      <c r="G65" s="84"/>
      <c r="H65" s="12">
        <v>-13750</v>
      </c>
      <c r="I65" s="42">
        <v>-4302.670625</v>
      </c>
      <c r="J65" s="14">
        <v>-3.478289252153051</v>
      </c>
      <c r="K65" s="16"/>
      <c r="L65" s="16"/>
    </row>
    <row r="66" spans="1:12" s="1" customFormat="1" ht="18" customHeight="1">
      <c r="A66" s="10">
        <v>47</v>
      </c>
      <c r="B66" s="84" t="s">
        <v>45</v>
      </c>
      <c r="C66" s="84"/>
      <c r="D66" s="84"/>
      <c r="E66" s="11" t="s">
        <v>725</v>
      </c>
      <c r="F66" s="84" t="s">
        <v>740</v>
      </c>
      <c r="G66" s="84"/>
      <c r="H66" s="12">
        <v>-268200</v>
      </c>
      <c r="I66" s="42">
        <v>-4511.6604</v>
      </c>
      <c r="J66" s="14">
        <v>-3.6472370874739064</v>
      </c>
      <c r="K66" s="16"/>
      <c r="L66" s="16"/>
    </row>
    <row r="67" spans="1:12" s="1" customFormat="1" ht="18" customHeight="1">
      <c r="A67" s="10">
        <v>48</v>
      </c>
      <c r="B67" s="84" t="s">
        <v>93</v>
      </c>
      <c r="C67" s="84"/>
      <c r="D67" s="84"/>
      <c r="E67" s="11" t="s">
        <v>726</v>
      </c>
      <c r="F67" s="84" t="s">
        <v>740</v>
      </c>
      <c r="G67" s="84"/>
      <c r="H67" s="12">
        <v>-1157400</v>
      </c>
      <c r="I67" s="42">
        <v>-5451.354</v>
      </c>
      <c r="J67" s="14">
        <v>-4.406887647339155</v>
      </c>
      <c r="K67" s="16"/>
      <c r="L67" s="16"/>
    </row>
    <row r="68" spans="1:12" s="1" customFormat="1" ht="18" customHeight="1">
      <c r="A68" s="10">
        <v>49</v>
      </c>
      <c r="B68" s="84" t="s">
        <v>123</v>
      </c>
      <c r="C68" s="84"/>
      <c r="D68" s="84"/>
      <c r="E68" s="11" t="s">
        <v>727</v>
      </c>
      <c r="F68" s="84" t="s">
        <v>740</v>
      </c>
      <c r="G68" s="84"/>
      <c r="H68" s="12">
        <v>-539200</v>
      </c>
      <c r="I68" s="42">
        <v>-5480.1592</v>
      </c>
      <c r="J68" s="14">
        <v>-4.430173840101381</v>
      </c>
      <c r="K68" s="16"/>
      <c r="L68" s="16"/>
    </row>
    <row r="69" spans="1:12" s="1" customFormat="1" ht="18" customHeight="1">
      <c r="A69" s="10">
        <v>50</v>
      </c>
      <c r="B69" s="84" t="s">
        <v>17</v>
      </c>
      <c r="C69" s="84"/>
      <c r="D69" s="84"/>
      <c r="E69" s="11" t="s">
        <v>728</v>
      </c>
      <c r="F69" s="84" t="s">
        <v>740</v>
      </c>
      <c r="G69" s="84"/>
      <c r="H69" s="12">
        <v>-318500</v>
      </c>
      <c r="I69" s="42">
        <v>-5560.6915</v>
      </c>
      <c r="J69" s="14">
        <v>-4.4952763445584045</v>
      </c>
      <c r="K69" s="16"/>
      <c r="L69" s="16"/>
    </row>
    <row r="70" spans="1:12" s="1" customFormat="1" ht="18" customHeight="1">
      <c r="A70" s="10">
        <v>51</v>
      </c>
      <c r="B70" s="84" t="s">
        <v>38</v>
      </c>
      <c r="C70" s="84"/>
      <c r="D70" s="84"/>
      <c r="E70" s="11" t="s">
        <v>729</v>
      </c>
      <c r="F70" s="84" t="s">
        <v>740</v>
      </c>
      <c r="G70" s="84"/>
      <c r="H70" s="12">
        <v>-70350</v>
      </c>
      <c r="I70" s="42">
        <v>-5625.713625</v>
      </c>
      <c r="J70" s="14">
        <v>-4.547840386348067</v>
      </c>
      <c r="K70" s="16"/>
      <c r="L70" s="16"/>
    </row>
    <row r="71" spans="1:12" s="1" customFormat="1" ht="18" customHeight="1">
      <c r="A71" s="17"/>
      <c r="B71" s="85" t="s">
        <v>132</v>
      </c>
      <c r="C71" s="85"/>
      <c r="D71" s="85"/>
      <c r="E71" s="18"/>
      <c r="F71" s="93"/>
      <c r="G71" s="93"/>
      <c r="H71" s="19"/>
      <c r="I71" s="43">
        <v>-42982.66865</v>
      </c>
      <c r="J71" s="21">
        <v>-34.7472924200771</v>
      </c>
      <c r="K71" s="22"/>
      <c r="L71" s="23"/>
    </row>
    <row r="72" spans="1:12" s="1" customFormat="1" ht="18" customHeight="1">
      <c r="A72" s="9"/>
      <c r="B72" s="83"/>
      <c r="C72" s="83"/>
      <c r="D72" s="83"/>
      <c r="E72" s="9"/>
      <c r="F72" s="92"/>
      <c r="G72" s="92"/>
      <c r="H72" s="9"/>
      <c r="I72" s="9"/>
      <c r="J72" s="9"/>
      <c r="K72" s="7"/>
      <c r="L72" s="7"/>
    </row>
    <row r="73" spans="1:12" s="1" customFormat="1" ht="18" customHeight="1">
      <c r="A73" s="9"/>
      <c r="B73" s="83"/>
      <c r="C73" s="83"/>
      <c r="D73" s="83"/>
      <c r="E73" s="9"/>
      <c r="F73" s="92"/>
      <c r="G73" s="92"/>
      <c r="H73" s="9"/>
      <c r="I73" s="9"/>
      <c r="J73" s="9"/>
      <c r="K73" s="7"/>
      <c r="L73" s="7"/>
    </row>
    <row r="74" spans="1:12" s="1" customFormat="1" ht="18" customHeight="1">
      <c r="A74" s="9"/>
      <c r="B74" s="83"/>
      <c r="C74" s="83"/>
      <c r="D74" s="83"/>
      <c r="E74" s="9"/>
      <c r="F74" s="92"/>
      <c r="G74" s="92"/>
      <c r="H74" s="9"/>
      <c r="I74" s="9"/>
      <c r="J74" s="9"/>
      <c r="K74" s="7"/>
      <c r="L74" s="7"/>
    </row>
    <row r="75" spans="1:12" s="1" customFormat="1" ht="18" customHeight="1">
      <c r="A75" s="46">
        <v>38</v>
      </c>
      <c r="B75" s="79" t="s">
        <v>594</v>
      </c>
      <c r="C75" s="79"/>
      <c r="D75" s="79"/>
      <c r="E75" s="11"/>
      <c r="F75" s="84"/>
      <c r="G75" s="84"/>
      <c r="H75" s="12"/>
      <c r="I75" s="42">
        <v>3174.9436803</v>
      </c>
      <c r="J75" s="14">
        <v>2.566632085480338</v>
      </c>
      <c r="K75" s="15"/>
      <c r="L75" s="15" t="s">
        <v>595</v>
      </c>
    </row>
    <row r="76" spans="1:12" s="1" customFormat="1" ht="18" customHeight="1">
      <c r="A76" s="17"/>
      <c r="B76" s="85" t="s">
        <v>132</v>
      </c>
      <c r="C76" s="85"/>
      <c r="D76" s="85"/>
      <c r="E76" s="18"/>
      <c r="F76" s="93"/>
      <c r="G76" s="93"/>
      <c r="H76" s="19"/>
      <c r="I76" s="43">
        <v>3174.9436803</v>
      </c>
      <c r="J76" s="21">
        <v>2.566632085480338</v>
      </c>
      <c r="K76" s="22"/>
      <c r="L76" s="23"/>
    </row>
    <row r="77" spans="1:12" s="1" customFormat="1" ht="18" customHeight="1">
      <c r="A77" s="9"/>
      <c r="B77" s="82"/>
      <c r="C77" s="82"/>
      <c r="D77" s="82"/>
      <c r="E77" s="9"/>
      <c r="F77" s="92"/>
      <c r="G77" s="92"/>
      <c r="H77" s="9"/>
      <c r="I77" s="9"/>
      <c r="J77" s="9"/>
      <c r="K77" s="7"/>
      <c r="L77" s="7"/>
    </row>
    <row r="78" spans="1:12" s="1" customFormat="1" ht="18" customHeight="1">
      <c r="A78" s="17"/>
      <c r="B78" s="87" t="s">
        <v>133</v>
      </c>
      <c r="C78" s="87"/>
      <c r="D78" s="87"/>
      <c r="E78" s="17"/>
      <c r="F78" s="96"/>
      <c r="G78" s="96"/>
      <c r="H78" s="24"/>
      <c r="I78" s="17"/>
      <c r="J78" s="17"/>
      <c r="K78" s="23"/>
      <c r="L78" s="23"/>
    </row>
    <row r="79" spans="1:12" s="1" customFormat="1" ht="17.25" customHeight="1">
      <c r="A79" s="17"/>
      <c r="B79" s="87" t="s">
        <v>134</v>
      </c>
      <c r="C79" s="87"/>
      <c r="D79" s="87"/>
      <c r="E79" s="17"/>
      <c r="F79" s="96"/>
      <c r="G79" s="96"/>
      <c r="H79" s="24"/>
      <c r="I79" s="44">
        <v>51743.365787400035</v>
      </c>
      <c r="J79" s="26">
        <v>41.82946099634048</v>
      </c>
      <c r="K79" s="23"/>
      <c r="L79" s="23"/>
    </row>
    <row r="80" spans="1:12" s="1" customFormat="1" ht="18" customHeight="1">
      <c r="A80" s="17"/>
      <c r="B80" s="85" t="s">
        <v>132</v>
      </c>
      <c r="C80" s="85"/>
      <c r="D80" s="85"/>
      <c r="E80" s="18"/>
      <c r="F80" s="93"/>
      <c r="G80" s="93"/>
      <c r="H80" s="19"/>
      <c r="I80" s="43">
        <v>51743.365787400035</v>
      </c>
      <c r="J80" s="21">
        <v>41.82946099634048</v>
      </c>
      <c r="K80" s="23"/>
      <c r="L80" s="23"/>
    </row>
    <row r="81" spans="1:12" s="1" customFormat="1" ht="18" customHeight="1">
      <c r="A81" s="17"/>
      <c r="B81" s="90" t="s">
        <v>135</v>
      </c>
      <c r="C81" s="90"/>
      <c r="D81" s="90"/>
      <c r="E81" s="27"/>
      <c r="F81" s="104"/>
      <c r="G81" s="104"/>
      <c r="H81" s="28"/>
      <c r="I81" s="45">
        <v>123700.77107120001</v>
      </c>
      <c r="J81" s="30">
        <v>99.99999999999997</v>
      </c>
      <c r="K81" s="23"/>
      <c r="L81" s="23"/>
    </row>
    <row r="82" s="1" customFormat="1" ht="37.5" customHeight="1"/>
    <row r="83" spans="2:3" s="1" customFormat="1" ht="18" customHeight="1">
      <c r="B83" s="33" t="s">
        <v>139</v>
      </c>
      <c r="C83" s="34"/>
    </row>
    <row r="84" spans="2:3" s="1" customFormat="1" ht="18" customHeight="1">
      <c r="B84" s="35" t="s">
        <v>596</v>
      </c>
      <c r="C84" s="36">
        <v>0.0125</v>
      </c>
    </row>
    <row r="85" spans="2:3" s="1" customFormat="1" ht="18" customHeight="1">
      <c r="B85" s="35" t="s">
        <v>140</v>
      </c>
      <c r="C85" s="36">
        <v>0.0213</v>
      </c>
    </row>
    <row r="86" s="1" customFormat="1" ht="37.5" customHeight="1"/>
    <row r="87" spans="2:6" s="1" customFormat="1" ht="18" customHeight="1">
      <c r="B87" s="91" t="s">
        <v>141</v>
      </c>
      <c r="C87" s="91"/>
      <c r="D87" s="97" t="s">
        <v>598</v>
      </c>
      <c r="E87" s="97"/>
      <c r="F87" s="37" t="s">
        <v>783</v>
      </c>
    </row>
    <row r="88" spans="2:6" s="1" customFormat="1" ht="18" customHeight="1">
      <c r="B88" s="91"/>
      <c r="C88" s="91"/>
      <c r="D88" s="97" t="s">
        <v>730</v>
      </c>
      <c r="E88" s="97"/>
      <c r="F88" s="37" t="s">
        <v>783</v>
      </c>
    </row>
    <row r="89" spans="2:6" s="1" customFormat="1" ht="18" customHeight="1">
      <c r="B89" s="91"/>
      <c r="C89" s="91"/>
      <c r="D89" s="97" t="s">
        <v>655</v>
      </c>
      <c r="E89" s="97"/>
      <c r="F89" s="37" t="s">
        <v>784</v>
      </c>
    </row>
    <row r="90" spans="2:6" s="1" customFormat="1" ht="18" customHeight="1">
      <c r="B90" s="91"/>
      <c r="C90" s="91"/>
      <c r="D90" s="97" t="s">
        <v>142</v>
      </c>
      <c r="E90" s="97"/>
      <c r="F90" s="37" t="s">
        <v>785</v>
      </c>
    </row>
    <row r="91" spans="2:6" s="1" customFormat="1" ht="18" customHeight="1">
      <c r="B91" s="91"/>
      <c r="C91" s="91"/>
      <c r="D91" s="97" t="s">
        <v>731</v>
      </c>
      <c r="E91" s="97"/>
      <c r="F91" s="37" t="s">
        <v>785</v>
      </c>
    </row>
    <row r="92" spans="2:6" s="1" customFormat="1" ht="18" customHeight="1">
      <c r="B92" s="91"/>
      <c r="C92" s="91"/>
      <c r="D92" s="97" t="s">
        <v>660</v>
      </c>
      <c r="E92" s="97"/>
      <c r="F92" s="37" t="s">
        <v>786</v>
      </c>
    </row>
    <row r="93" spans="2:6" s="1" customFormat="1" ht="18" customHeight="1">
      <c r="B93" s="88"/>
      <c r="C93" s="88"/>
      <c r="D93" s="98"/>
      <c r="E93" s="98"/>
      <c r="F93" s="39"/>
    </row>
    <row r="94" spans="2:6" s="1" customFormat="1" ht="18" customHeight="1">
      <c r="B94" s="89" t="s">
        <v>143</v>
      </c>
      <c r="C94" s="89"/>
      <c r="D94" s="98"/>
      <c r="E94" s="98"/>
      <c r="F94" s="40">
        <v>1166.5525586649999</v>
      </c>
    </row>
    <row r="95" spans="2:6" s="1" customFormat="1" ht="18" customHeight="1">
      <c r="B95" s="88"/>
      <c r="C95" s="88"/>
      <c r="D95" s="98"/>
      <c r="E95" s="98"/>
      <c r="F95" s="39"/>
    </row>
    <row r="96" spans="2:6" s="1" customFormat="1" ht="18" customHeight="1">
      <c r="B96" s="89" t="s">
        <v>144</v>
      </c>
      <c r="C96" s="89"/>
      <c r="D96" s="98"/>
      <c r="E96" s="98"/>
      <c r="F96" s="38">
        <v>1237.0077107119998</v>
      </c>
    </row>
    <row r="97" spans="2:6" s="1" customFormat="1" ht="18" customHeight="1">
      <c r="B97" s="88"/>
      <c r="C97" s="88"/>
      <c r="D97" s="98"/>
      <c r="E97" s="98"/>
      <c r="F97" s="39"/>
    </row>
    <row r="98" spans="2:6" s="1" customFormat="1" ht="18" customHeight="1">
      <c r="B98" s="89" t="s">
        <v>145</v>
      </c>
      <c r="C98" s="89"/>
      <c r="D98" s="98"/>
      <c r="E98" s="98"/>
      <c r="F98" s="41">
        <v>3.9609</v>
      </c>
    </row>
    <row r="99" s="1" customFormat="1" ht="27.75" customHeight="1"/>
    <row r="101" spans="2:5" ht="12.75">
      <c r="B101" s="68" t="s">
        <v>741</v>
      </c>
      <c r="C101" s="69"/>
      <c r="D101" s="69"/>
      <c r="E101" s="69"/>
    </row>
    <row r="102" spans="2:5" ht="12.75">
      <c r="B102" s="51" t="s">
        <v>762</v>
      </c>
      <c r="C102" s="69"/>
      <c r="D102" s="69"/>
      <c r="E102" s="69"/>
    </row>
    <row r="103" spans="2:5" ht="15">
      <c r="B103" s="70" t="s">
        <v>763</v>
      </c>
      <c r="C103" s="70" t="s">
        <v>743</v>
      </c>
      <c r="D103" s="70" t="s">
        <v>744</v>
      </c>
      <c r="E103" s="70" t="s">
        <v>745</v>
      </c>
    </row>
    <row r="104" spans="2:5" ht="12.75">
      <c r="B104" s="75" t="s">
        <v>746</v>
      </c>
      <c r="C104" s="76">
        <v>0.0535</v>
      </c>
      <c r="D104" s="61">
        <f>+E104+C104</f>
        <v>11.1151</v>
      </c>
      <c r="E104" s="61">
        <v>11.0616</v>
      </c>
    </row>
    <row r="105" spans="2:5" ht="12.75">
      <c r="B105" s="77" t="s">
        <v>747</v>
      </c>
      <c r="C105" s="76">
        <v>0.08</v>
      </c>
      <c r="D105" s="61">
        <f>+E105+C105</f>
        <v>11.0172</v>
      </c>
      <c r="E105" s="61">
        <v>10.9372</v>
      </c>
    </row>
  </sheetData>
  <sheetProtection/>
  <mergeCells count="180">
    <mergeCell ref="B57:D57"/>
    <mergeCell ref="F57:G57"/>
    <mergeCell ref="B73:D73"/>
    <mergeCell ref="F73:G73"/>
    <mergeCell ref="B96:C96"/>
    <mergeCell ref="D96:E96"/>
    <mergeCell ref="B81:D81"/>
    <mergeCell ref="F81:G81"/>
    <mergeCell ref="B87:C92"/>
    <mergeCell ref="D87:E87"/>
    <mergeCell ref="B97:C97"/>
    <mergeCell ref="D97:E97"/>
    <mergeCell ref="B98:C98"/>
    <mergeCell ref="D98:E98"/>
    <mergeCell ref="B93:C93"/>
    <mergeCell ref="D93:E93"/>
    <mergeCell ref="B94:C94"/>
    <mergeCell ref="D94:E94"/>
    <mergeCell ref="B95:C95"/>
    <mergeCell ref="D95:E95"/>
    <mergeCell ref="D88:E88"/>
    <mergeCell ref="D89:E89"/>
    <mergeCell ref="D90:E90"/>
    <mergeCell ref="D91:E91"/>
    <mergeCell ref="D92:E92"/>
    <mergeCell ref="B78:D78"/>
    <mergeCell ref="F78:G78"/>
    <mergeCell ref="B79:D79"/>
    <mergeCell ref="F79:G79"/>
    <mergeCell ref="B80:D80"/>
    <mergeCell ref="F80:G80"/>
    <mergeCell ref="B70:D70"/>
    <mergeCell ref="F70:G70"/>
    <mergeCell ref="B71:D71"/>
    <mergeCell ref="F71:G71"/>
    <mergeCell ref="B77:D77"/>
    <mergeCell ref="B67:D67"/>
    <mergeCell ref="F67:G67"/>
    <mergeCell ref="B68:D68"/>
    <mergeCell ref="F68:G68"/>
    <mergeCell ref="B69:D69"/>
    <mergeCell ref="F69:G69"/>
    <mergeCell ref="B64:D64"/>
    <mergeCell ref="F64:G64"/>
    <mergeCell ref="B65:D65"/>
    <mergeCell ref="F65:G65"/>
    <mergeCell ref="B66:D66"/>
    <mergeCell ref="F66:G66"/>
    <mergeCell ref="B61:D61"/>
    <mergeCell ref="F61:G61"/>
    <mergeCell ref="B62:D62"/>
    <mergeCell ref="F62:G62"/>
    <mergeCell ref="B63:D63"/>
    <mergeCell ref="F63:G63"/>
    <mergeCell ref="B58:D58"/>
    <mergeCell ref="F58:G58"/>
    <mergeCell ref="B59:D59"/>
    <mergeCell ref="F59:G59"/>
    <mergeCell ref="B60:D60"/>
    <mergeCell ref="F60:G60"/>
    <mergeCell ref="F77:G77"/>
    <mergeCell ref="B74:D74"/>
    <mergeCell ref="F74:G74"/>
    <mergeCell ref="B75:D75"/>
    <mergeCell ref="F75:G75"/>
    <mergeCell ref="B76:D76"/>
    <mergeCell ref="F76:G76"/>
    <mergeCell ref="B53:D53"/>
    <mergeCell ref="F53:G53"/>
    <mergeCell ref="B56:D56"/>
    <mergeCell ref="F56:G56"/>
    <mergeCell ref="B72:D72"/>
    <mergeCell ref="F72:G72"/>
    <mergeCell ref="B54:D54"/>
    <mergeCell ref="F54:G54"/>
    <mergeCell ref="B55:D55"/>
    <mergeCell ref="F55:G55"/>
    <mergeCell ref="B50:D50"/>
    <mergeCell ref="F50:G50"/>
    <mergeCell ref="B51:D51"/>
    <mergeCell ref="F51:G51"/>
    <mergeCell ref="B52:D52"/>
    <mergeCell ref="F52:G52"/>
    <mergeCell ref="B47:D47"/>
    <mergeCell ref="F47:G47"/>
    <mergeCell ref="B48:D48"/>
    <mergeCell ref="F48:G48"/>
    <mergeCell ref="B49:D49"/>
    <mergeCell ref="F49:G49"/>
    <mergeCell ref="B44:D44"/>
    <mergeCell ref="F44:G44"/>
    <mergeCell ref="B45:D45"/>
    <mergeCell ref="F45:G45"/>
    <mergeCell ref="B46:D46"/>
    <mergeCell ref="F46:G46"/>
    <mergeCell ref="B41:D41"/>
    <mergeCell ref="F41:G41"/>
    <mergeCell ref="B42:D42"/>
    <mergeCell ref="F42:G42"/>
    <mergeCell ref="B43:D43"/>
    <mergeCell ref="F43:G43"/>
    <mergeCell ref="B38:D38"/>
    <mergeCell ref="F38:G38"/>
    <mergeCell ref="B39:D39"/>
    <mergeCell ref="F39:G39"/>
    <mergeCell ref="B40:D40"/>
    <mergeCell ref="F40:G40"/>
    <mergeCell ref="B35:D35"/>
    <mergeCell ref="F35:G35"/>
    <mergeCell ref="B36:D36"/>
    <mergeCell ref="F36:G36"/>
    <mergeCell ref="B37:D37"/>
    <mergeCell ref="F37:G37"/>
    <mergeCell ref="B32:D32"/>
    <mergeCell ref="F32:G32"/>
    <mergeCell ref="B33:D33"/>
    <mergeCell ref="F33:G33"/>
    <mergeCell ref="B34:D34"/>
    <mergeCell ref="F34:G34"/>
    <mergeCell ref="B29:D29"/>
    <mergeCell ref="F29:G29"/>
    <mergeCell ref="B30:D30"/>
    <mergeCell ref="F30:G30"/>
    <mergeCell ref="B31:D31"/>
    <mergeCell ref="F31:G31"/>
    <mergeCell ref="B26:D26"/>
    <mergeCell ref="F26:G26"/>
    <mergeCell ref="B27:D27"/>
    <mergeCell ref="F27:G27"/>
    <mergeCell ref="B28:D28"/>
    <mergeCell ref="F28:G28"/>
    <mergeCell ref="B23:D23"/>
    <mergeCell ref="F23:G23"/>
    <mergeCell ref="B24:D24"/>
    <mergeCell ref="F24:G24"/>
    <mergeCell ref="B25:D25"/>
    <mergeCell ref="F25:G25"/>
    <mergeCell ref="B20:D20"/>
    <mergeCell ref="F20:G20"/>
    <mergeCell ref="B21:D21"/>
    <mergeCell ref="F21:G21"/>
    <mergeCell ref="B22:D22"/>
    <mergeCell ref="F22:G22"/>
    <mergeCell ref="B17:D17"/>
    <mergeCell ref="F17:G17"/>
    <mergeCell ref="B18:D18"/>
    <mergeCell ref="F18:G18"/>
    <mergeCell ref="B19:D19"/>
    <mergeCell ref="F19:G19"/>
    <mergeCell ref="B14:D14"/>
    <mergeCell ref="F14:G14"/>
    <mergeCell ref="B15:D15"/>
    <mergeCell ref="F15:G15"/>
    <mergeCell ref="B16:D16"/>
    <mergeCell ref="F16:G16"/>
    <mergeCell ref="B11:D11"/>
    <mergeCell ref="F11:G11"/>
    <mergeCell ref="B12:D12"/>
    <mergeCell ref="F12:G12"/>
    <mergeCell ref="B13:D13"/>
    <mergeCell ref="F13:G13"/>
    <mergeCell ref="B8:D8"/>
    <mergeCell ref="F8:G8"/>
    <mergeCell ref="B9:D9"/>
    <mergeCell ref="F9:G9"/>
    <mergeCell ref="B10:D10"/>
    <mergeCell ref="F10:G10"/>
    <mergeCell ref="B5:D5"/>
    <mergeCell ref="F5:G5"/>
    <mergeCell ref="B6:D6"/>
    <mergeCell ref="F6:G6"/>
    <mergeCell ref="B7:D7"/>
    <mergeCell ref="F7:G7"/>
    <mergeCell ref="B1:J1"/>
    <mergeCell ref="B2:D2"/>
    <mergeCell ref="F2:G2"/>
    <mergeCell ref="B3:D3"/>
    <mergeCell ref="F3:G3"/>
    <mergeCell ref="B4:D4"/>
    <mergeCell ref="F4:G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14.421875" style="0" customWidth="1"/>
    <col min="7" max="7" width="19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15.851562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78" t="s">
        <v>600</v>
      </c>
      <c r="C1" s="78"/>
      <c r="D1" s="78"/>
      <c r="E1" s="78"/>
      <c r="F1" s="78"/>
      <c r="G1" s="78"/>
      <c r="H1" s="78"/>
      <c r="I1" s="78"/>
      <c r="J1" s="3"/>
      <c r="K1" s="3"/>
    </row>
    <row r="2" spans="1:11" s="1" customFormat="1" ht="18" customHeight="1">
      <c r="A2" s="4"/>
      <c r="B2" s="79" t="s">
        <v>1</v>
      </c>
      <c r="C2" s="79"/>
      <c r="D2" s="79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80"/>
      <c r="C3" s="80"/>
      <c r="D3" s="80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81" t="s">
        <v>3</v>
      </c>
      <c r="C4" s="81"/>
      <c r="D4" s="81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136</v>
      </c>
      <c r="M4" s="31" t="s">
        <v>137</v>
      </c>
    </row>
    <row r="5" spans="1:14" s="1" customFormat="1" ht="18" customHeight="1">
      <c r="A5" s="9"/>
      <c r="B5" s="82"/>
      <c r="C5" s="82"/>
      <c r="D5" s="82"/>
      <c r="E5" s="9"/>
      <c r="F5" s="9"/>
      <c r="G5" s="9"/>
      <c r="H5" s="9"/>
      <c r="I5" s="9"/>
      <c r="J5" s="7"/>
      <c r="K5" s="7"/>
      <c r="L5" s="11" t="s">
        <v>604</v>
      </c>
      <c r="M5" s="14">
        <f>60.4736430166286+2.45</f>
        <v>62.9236430166286</v>
      </c>
      <c r="N5" s="50"/>
    </row>
    <row r="6" spans="1:13" s="1" customFormat="1" ht="18" customHeight="1">
      <c r="A6" s="9"/>
      <c r="B6" s="83"/>
      <c r="C6" s="83"/>
      <c r="D6" s="83"/>
      <c r="E6" s="9"/>
      <c r="F6" s="9"/>
      <c r="G6" s="9"/>
      <c r="H6" s="9"/>
      <c r="I6" s="9"/>
      <c r="J6" s="7"/>
      <c r="K6" s="7"/>
      <c r="L6" s="11" t="s">
        <v>616</v>
      </c>
      <c r="M6" s="14">
        <v>21.629719418773128</v>
      </c>
    </row>
    <row r="7" spans="1:13" s="1" customFormat="1" ht="18" customHeight="1">
      <c r="A7" s="9"/>
      <c r="B7" s="83" t="s">
        <v>601</v>
      </c>
      <c r="C7" s="83"/>
      <c r="D7" s="83"/>
      <c r="E7" s="9"/>
      <c r="F7" s="9"/>
      <c r="G7" s="9"/>
      <c r="H7" s="9"/>
      <c r="I7" s="9"/>
      <c r="J7" s="7"/>
      <c r="K7" s="7"/>
      <c r="L7" s="11" t="s">
        <v>799</v>
      </c>
      <c r="M7" s="14">
        <v>4.894575714994696</v>
      </c>
    </row>
    <row r="8" spans="1:13" s="1" customFormat="1" ht="18" customHeight="1">
      <c r="A8" s="10">
        <v>1</v>
      </c>
      <c r="B8" s="84" t="s">
        <v>602</v>
      </c>
      <c r="C8" s="84"/>
      <c r="D8" s="84"/>
      <c r="E8" s="11" t="s">
        <v>603</v>
      </c>
      <c r="F8" s="11" t="s">
        <v>616</v>
      </c>
      <c r="G8" s="12">
        <v>500000000</v>
      </c>
      <c r="H8" s="42">
        <v>4968.89</v>
      </c>
      <c r="I8" s="14">
        <v>4.931935781897083</v>
      </c>
      <c r="J8" s="15" t="s">
        <v>605</v>
      </c>
      <c r="K8" s="15" t="s">
        <v>606</v>
      </c>
      <c r="L8" s="11" t="s">
        <v>619</v>
      </c>
      <c r="M8" s="14">
        <f>7.28627508825006-2.45</f>
        <v>4.83627508825006</v>
      </c>
    </row>
    <row r="9" spans="1:13" s="1" customFormat="1" ht="18" customHeight="1">
      <c r="A9" s="10">
        <v>2</v>
      </c>
      <c r="B9" s="84" t="s">
        <v>607</v>
      </c>
      <c r="C9" s="84"/>
      <c r="D9" s="84"/>
      <c r="E9" s="11" t="s">
        <v>608</v>
      </c>
      <c r="F9" s="11" t="s">
        <v>799</v>
      </c>
      <c r="G9" s="12">
        <v>500000000</v>
      </c>
      <c r="H9" s="42">
        <v>4931.25</v>
      </c>
      <c r="I9" s="14">
        <v>4.894575714994696</v>
      </c>
      <c r="J9" s="16"/>
      <c r="K9" s="16"/>
      <c r="L9" s="11" t="s">
        <v>651</v>
      </c>
      <c r="M9" s="14">
        <v>2.380071499085294</v>
      </c>
    </row>
    <row r="10" spans="1:13" s="1" customFormat="1" ht="18" customHeight="1">
      <c r="A10" s="10">
        <v>3</v>
      </c>
      <c r="B10" s="84" t="s">
        <v>80</v>
      </c>
      <c r="C10" s="84"/>
      <c r="D10" s="84"/>
      <c r="E10" s="11" t="s">
        <v>609</v>
      </c>
      <c r="F10" s="11" t="s">
        <v>604</v>
      </c>
      <c r="G10" s="12">
        <v>500000000</v>
      </c>
      <c r="H10" s="42">
        <v>4854.615</v>
      </c>
      <c r="I10" s="14">
        <v>4.81851065848395</v>
      </c>
      <c r="J10" s="16"/>
      <c r="K10" s="16"/>
      <c r="L10" s="11" t="s">
        <v>138</v>
      </c>
      <c r="M10" s="14">
        <v>3.3357152622682484</v>
      </c>
    </row>
    <row r="11" spans="1:11" s="1" customFormat="1" ht="18" customHeight="1">
      <c r="A11" s="10">
        <v>4</v>
      </c>
      <c r="B11" s="84" t="s">
        <v>176</v>
      </c>
      <c r="C11" s="84"/>
      <c r="D11" s="84"/>
      <c r="E11" s="11" t="s">
        <v>610</v>
      </c>
      <c r="F11" s="11" t="s">
        <v>604</v>
      </c>
      <c r="G11" s="12">
        <v>500000000</v>
      </c>
      <c r="H11" s="42">
        <v>4801.27</v>
      </c>
      <c r="I11" s="14">
        <v>4.765562391509777</v>
      </c>
      <c r="J11" s="16"/>
      <c r="K11" s="16"/>
    </row>
    <row r="12" spans="1:11" s="1" customFormat="1" ht="20.25" customHeight="1">
      <c r="A12" s="10">
        <v>5</v>
      </c>
      <c r="B12" s="84" t="s">
        <v>17</v>
      </c>
      <c r="C12" s="84"/>
      <c r="D12" s="84"/>
      <c r="E12" s="11" t="s">
        <v>611</v>
      </c>
      <c r="F12" s="11" t="s">
        <v>604</v>
      </c>
      <c r="G12" s="12">
        <v>500000000</v>
      </c>
      <c r="H12" s="42">
        <v>4730.12</v>
      </c>
      <c r="I12" s="14">
        <v>4.694941542410284</v>
      </c>
      <c r="J12" s="16"/>
      <c r="K12" s="16"/>
    </row>
    <row r="13" spans="1:11" s="1" customFormat="1" ht="18" customHeight="1">
      <c r="A13" s="10">
        <v>6</v>
      </c>
      <c r="B13" s="84" t="s">
        <v>17</v>
      </c>
      <c r="C13" s="84"/>
      <c r="D13" s="84"/>
      <c r="E13" s="11" t="s">
        <v>612</v>
      </c>
      <c r="F13" s="11" t="s">
        <v>604</v>
      </c>
      <c r="G13" s="12">
        <v>250000000</v>
      </c>
      <c r="H13" s="42">
        <v>2478.8325</v>
      </c>
      <c r="I13" s="14">
        <v>2.460397131769752</v>
      </c>
      <c r="J13" s="16"/>
      <c r="K13" s="16"/>
    </row>
    <row r="14" spans="1:11" s="1" customFormat="1" ht="18" customHeight="1">
      <c r="A14" s="10">
        <v>7</v>
      </c>
      <c r="B14" s="84" t="s">
        <v>17</v>
      </c>
      <c r="C14" s="84"/>
      <c r="D14" s="84"/>
      <c r="E14" s="11" t="s">
        <v>613</v>
      </c>
      <c r="F14" s="11" t="s">
        <v>604</v>
      </c>
      <c r="G14" s="12">
        <v>250000000</v>
      </c>
      <c r="H14" s="42">
        <v>2472.9</v>
      </c>
      <c r="I14" s="14">
        <v>2.4545087524685187</v>
      </c>
      <c r="J14" s="16"/>
      <c r="K14" s="16"/>
    </row>
    <row r="15" spans="1:11" s="1" customFormat="1" ht="18" customHeight="1">
      <c r="A15" s="10">
        <v>8</v>
      </c>
      <c r="B15" s="84" t="s">
        <v>614</v>
      </c>
      <c r="C15" s="84"/>
      <c r="D15" s="84"/>
      <c r="E15" s="11" t="s">
        <v>615</v>
      </c>
      <c r="F15" s="11" t="s">
        <v>616</v>
      </c>
      <c r="G15" s="12">
        <v>250000000</v>
      </c>
      <c r="H15" s="42">
        <v>2471.0875</v>
      </c>
      <c r="I15" s="14">
        <v>2.4527097322437426</v>
      </c>
      <c r="J15" s="16"/>
      <c r="K15" s="16"/>
    </row>
    <row r="16" spans="1:11" s="1" customFormat="1" ht="18" customHeight="1">
      <c r="A16" s="10">
        <v>9</v>
      </c>
      <c r="B16" s="84" t="s">
        <v>617</v>
      </c>
      <c r="C16" s="84"/>
      <c r="D16" s="84"/>
      <c r="E16" s="11" t="s">
        <v>618</v>
      </c>
      <c r="F16" s="11" t="s">
        <v>604</v>
      </c>
      <c r="G16" s="12">
        <v>250000000</v>
      </c>
      <c r="H16" s="42">
        <v>2469.545</v>
      </c>
      <c r="I16" s="14">
        <v>2.451178703997278</v>
      </c>
      <c r="J16" s="16"/>
      <c r="K16" s="16"/>
    </row>
    <row r="17" spans="1:11" s="1" customFormat="1" ht="18" customHeight="1">
      <c r="A17" s="10">
        <v>10</v>
      </c>
      <c r="B17" s="84" t="s">
        <v>80</v>
      </c>
      <c r="C17" s="84"/>
      <c r="D17" s="84"/>
      <c r="E17" s="11" t="s">
        <v>620</v>
      </c>
      <c r="F17" s="11" t="s">
        <v>604</v>
      </c>
      <c r="G17" s="12">
        <v>250000000</v>
      </c>
      <c r="H17" s="42">
        <v>2454.3425</v>
      </c>
      <c r="I17" s="14">
        <v>2.4360892667740166</v>
      </c>
      <c r="J17" s="16"/>
      <c r="K17" s="16"/>
    </row>
    <row r="18" spans="1:11" s="1" customFormat="1" ht="18" customHeight="1">
      <c r="A18" s="10">
        <v>11</v>
      </c>
      <c r="B18" s="84" t="s">
        <v>621</v>
      </c>
      <c r="C18" s="84"/>
      <c r="D18" s="84"/>
      <c r="E18" s="11" t="s">
        <v>622</v>
      </c>
      <c r="F18" s="11" t="s">
        <v>604</v>
      </c>
      <c r="G18" s="12">
        <v>250000000</v>
      </c>
      <c r="H18" s="42">
        <v>2444.3725</v>
      </c>
      <c r="I18" s="14">
        <v>2.426193414834144</v>
      </c>
      <c r="J18" s="16"/>
      <c r="K18" s="16"/>
    </row>
    <row r="19" spans="1:11" s="1" customFormat="1" ht="18" customHeight="1">
      <c r="A19" s="10">
        <v>12</v>
      </c>
      <c r="B19" s="84" t="s">
        <v>49</v>
      </c>
      <c r="C19" s="84"/>
      <c r="D19" s="84"/>
      <c r="E19" s="11" t="s">
        <v>623</v>
      </c>
      <c r="F19" s="11" t="s">
        <v>604</v>
      </c>
      <c r="G19" s="12">
        <v>250000000</v>
      </c>
      <c r="H19" s="42">
        <v>2440.73</v>
      </c>
      <c r="I19" s="14">
        <v>2.4225780045341456</v>
      </c>
      <c r="J19" s="16"/>
      <c r="K19" s="16"/>
    </row>
    <row r="20" spans="1:11" s="1" customFormat="1" ht="18" customHeight="1">
      <c r="A20" s="10">
        <v>13</v>
      </c>
      <c r="B20" s="84" t="s">
        <v>624</v>
      </c>
      <c r="C20" s="84"/>
      <c r="D20" s="84"/>
      <c r="E20" s="11" t="s">
        <v>625</v>
      </c>
      <c r="F20" s="11" t="s">
        <v>616</v>
      </c>
      <c r="G20" s="12">
        <v>250000000</v>
      </c>
      <c r="H20" s="42">
        <v>2432.9625</v>
      </c>
      <c r="I20" s="14">
        <v>2.4148682723432766</v>
      </c>
      <c r="J20" s="16"/>
      <c r="K20" s="16"/>
    </row>
    <row r="21" spans="1:11" s="1" customFormat="1" ht="18" customHeight="1">
      <c r="A21" s="10">
        <v>14</v>
      </c>
      <c r="B21" s="84" t="s">
        <v>172</v>
      </c>
      <c r="C21" s="84"/>
      <c r="D21" s="84"/>
      <c r="E21" s="11" t="s">
        <v>626</v>
      </c>
      <c r="F21" s="11" t="s">
        <v>604</v>
      </c>
      <c r="G21" s="12">
        <v>250000000</v>
      </c>
      <c r="H21" s="42">
        <v>2430.8625</v>
      </c>
      <c r="I21" s="14">
        <v>2.412783890289743</v>
      </c>
      <c r="J21" s="16"/>
      <c r="K21" s="16"/>
    </row>
    <row r="22" spans="1:11" s="1" customFormat="1" ht="18" customHeight="1">
      <c r="A22" s="10">
        <v>15</v>
      </c>
      <c r="B22" s="84" t="s">
        <v>627</v>
      </c>
      <c r="C22" s="84"/>
      <c r="D22" s="84"/>
      <c r="E22" s="11" t="s">
        <v>628</v>
      </c>
      <c r="F22" s="11" t="s">
        <v>604</v>
      </c>
      <c r="G22" s="12">
        <v>250000000</v>
      </c>
      <c r="H22" s="42">
        <v>2408.8425</v>
      </c>
      <c r="I22" s="14">
        <v>2.3909276556141164</v>
      </c>
      <c r="J22" s="16"/>
      <c r="K22" s="16"/>
    </row>
    <row r="23" spans="1:11" s="1" customFormat="1" ht="18" customHeight="1">
      <c r="A23" s="10">
        <v>16</v>
      </c>
      <c r="B23" s="84" t="s">
        <v>621</v>
      </c>
      <c r="C23" s="84"/>
      <c r="D23" s="84"/>
      <c r="E23" s="11" t="s">
        <v>629</v>
      </c>
      <c r="F23" s="11" t="s">
        <v>604</v>
      </c>
      <c r="G23" s="12">
        <v>250000000</v>
      </c>
      <c r="H23" s="42">
        <v>2401.2675</v>
      </c>
      <c r="I23" s="14">
        <v>2.383408991778155</v>
      </c>
      <c r="J23" s="16"/>
      <c r="K23" s="16"/>
    </row>
    <row r="24" spans="1:11" s="1" customFormat="1" ht="18" customHeight="1">
      <c r="A24" s="10">
        <v>17</v>
      </c>
      <c r="B24" s="84" t="s">
        <v>49</v>
      </c>
      <c r="C24" s="84"/>
      <c r="D24" s="84"/>
      <c r="E24" s="11" t="s">
        <v>630</v>
      </c>
      <c r="F24" s="11" t="s">
        <v>616</v>
      </c>
      <c r="G24" s="12">
        <v>250000000</v>
      </c>
      <c r="H24" s="42">
        <v>2386.86</v>
      </c>
      <c r="I24" s="14">
        <v>2.369108642046589</v>
      </c>
      <c r="J24" s="16"/>
      <c r="K24" s="16"/>
    </row>
    <row r="25" spans="1:11" s="1" customFormat="1" ht="18" customHeight="1">
      <c r="A25" s="10">
        <v>18</v>
      </c>
      <c r="B25" s="84" t="s">
        <v>49</v>
      </c>
      <c r="C25" s="84"/>
      <c r="D25" s="84"/>
      <c r="E25" s="11" t="s">
        <v>631</v>
      </c>
      <c r="F25" s="11" t="s">
        <v>616</v>
      </c>
      <c r="G25" s="12">
        <v>250000000</v>
      </c>
      <c r="H25" s="42">
        <v>2380.1</v>
      </c>
      <c r="I25" s="14">
        <v>2.362398916959975</v>
      </c>
      <c r="J25" s="16"/>
      <c r="K25" s="16"/>
    </row>
    <row r="26" spans="1:11" s="1" customFormat="1" ht="18" customHeight="1">
      <c r="A26" s="17"/>
      <c r="B26" s="85" t="s">
        <v>132</v>
      </c>
      <c r="C26" s="85"/>
      <c r="D26" s="85"/>
      <c r="E26" s="18"/>
      <c r="F26" s="18"/>
      <c r="G26" s="19"/>
      <c r="H26" s="43">
        <v>55958.85</v>
      </c>
      <c r="I26" s="21">
        <v>55.54267746494925</v>
      </c>
      <c r="J26" s="22" t="s">
        <v>605</v>
      </c>
      <c r="K26" s="23"/>
    </row>
    <row r="27" spans="1:11" s="1" customFormat="1" ht="18" customHeight="1">
      <c r="A27" s="9"/>
      <c r="B27" s="82"/>
      <c r="C27" s="82"/>
      <c r="D27" s="82"/>
      <c r="E27" s="9"/>
      <c r="F27" s="9"/>
      <c r="G27" s="9"/>
      <c r="H27" s="9"/>
      <c r="I27" s="9"/>
      <c r="J27" s="7"/>
      <c r="K27" s="7"/>
    </row>
    <row r="28" spans="1:11" s="1" customFormat="1" ht="18" customHeight="1">
      <c r="A28" s="9"/>
      <c r="B28" s="83" t="s">
        <v>632</v>
      </c>
      <c r="C28" s="83"/>
      <c r="D28" s="83"/>
      <c r="E28" s="9"/>
      <c r="F28" s="9"/>
      <c r="G28" s="9"/>
      <c r="H28" s="9"/>
      <c r="I28" s="9"/>
      <c r="J28" s="7"/>
      <c r="K28" s="7"/>
    </row>
    <row r="29" spans="1:11" s="1" customFormat="1" ht="18" customHeight="1">
      <c r="A29" s="9"/>
      <c r="B29" s="83" t="s">
        <v>633</v>
      </c>
      <c r="C29" s="83"/>
      <c r="D29" s="83"/>
      <c r="E29" s="9"/>
      <c r="F29" s="9"/>
      <c r="G29" s="9"/>
      <c r="H29" s="9"/>
      <c r="I29" s="9"/>
      <c r="J29" s="7"/>
      <c r="K29" s="7"/>
    </row>
    <row r="30" spans="1:11" s="1" customFormat="1" ht="18" customHeight="1">
      <c r="A30" s="10">
        <v>19</v>
      </c>
      <c r="B30" s="84" t="s">
        <v>211</v>
      </c>
      <c r="C30" s="84"/>
      <c r="D30" s="84"/>
      <c r="E30" s="11" t="s">
        <v>634</v>
      </c>
      <c r="F30" s="11" t="s">
        <v>616</v>
      </c>
      <c r="G30" s="12">
        <v>500000000</v>
      </c>
      <c r="H30" s="42">
        <v>4877.98</v>
      </c>
      <c r="I30" s="14">
        <v>4.84170189023672</v>
      </c>
      <c r="J30" s="15" t="s">
        <v>605</v>
      </c>
      <c r="K30" s="15" t="s">
        <v>635</v>
      </c>
    </row>
    <row r="31" spans="1:11" s="1" customFormat="1" ht="18" customHeight="1">
      <c r="A31" s="10">
        <v>20</v>
      </c>
      <c r="B31" s="84" t="s">
        <v>34</v>
      </c>
      <c r="C31" s="84"/>
      <c r="D31" s="84"/>
      <c r="E31" s="11" t="s">
        <v>636</v>
      </c>
      <c r="F31" s="11" t="s">
        <v>604</v>
      </c>
      <c r="G31" s="12">
        <v>500000000</v>
      </c>
      <c r="H31" s="42">
        <v>4871.325</v>
      </c>
      <c r="I31" s="14">
        <v>4.835096384252783</v>
      </c>
      <c r="J31" s="16"/>
      <c r="K31" s="16"/>
    </row>
    <row r="32" spans="1:11" s="1" customFormat="1" ht="18" customHeight="1">
      <c r="A32" s="10">
        <v>21</v>
      </c>
      <c r="B32" s="84" t="s">
        <v>45</v>
      </c>
      <c r="C32" s="84"/>
      <c r="D32" s="84"/>
      <c r="E32" s="11" t="s">
        <v>637</v>
      </c>
      <c r="F32" s="11" t="s">
        <v>604</v>
      </c>
      <c r="G32" s="12">
        <v>500000000</v>
      </c>
      <c r="H32" s="42">
        <v>4859.41</v>
      </c>
      <c r="I32" s="14">
        <v>4.823269997506186</v>
      </c>
      <c r="J32" s="16"/>
      <c r="K32" s="16"/>
    </row>
    <row r="33" spans="1:11" s="1" customFormat="1" ht="18" customHeight="1">
      <c r="A33" s="10">
        <v>22</v>
      </c>
      <c r="B33" s="84" t="s">
        <v>29</v>
      </c>
      <c r="C33" s="84"/>
      <c r="D33" s="84"/>
      <c r="E33" s="11" t="s">
        <v>638</v>
      </c>
      <c r="F33" s="11" t="s">
        <v>616</v>
      </c>
      <c r="G33" s="12">
        <v>500000000</v>
      </c>
      <c r="H33" s="42">
        <v>4779.615</v>
      </c>
      <c r="I33" s="14">
        <v>4.744068442286312</v>
      </c>
      <c r="J33" s="16"/>
      <c r="K33" s="16"/>
    </row>
    <row r="34" spans="1:11" s="1" customFormat="1" ht="18" customHeight="1">
      <c r="A34" s="10">
        <v>23</v>
      </c>
      <c r="B34" s="84" t="s">
        <v>639</v>
      </c>
      <c r="C34" s="84"/>
      <c r="D34" s="84"/>
      <c r="E34" s="11" t="s">
        <v>640</v>
      </c>
      <c r="F34" s="11" t="s">
        <v>604</v>
      </c>
      <c r="G34" s="12">
        <v>250000000</v>
      </c>
      <c r="H34" s="42">
        <v>2477.8625</v>
      </c>
      <c r="I34" s="14">
        <v>2.4594343457735963</v>
      </c>
      <c r="J34" s="16"/>
      <c r="K34" s="16"/>
    </row>
    <row r="35" spans="1:11" s="1" customFormat="1" ht="18" customHeight="1">
      <c r="A35" s="10">
        <v>24</v>
      </c>
      <c r="B35" s="84" t="s">
        <v>34</v>
      </c>
      <c r="C35" s="84"/>
      <c r="D35" s="84"/>
      <c r="E35" s="11" t="s">
        <v>641</v>
      </c>
      <c r="F35" s="11" t="s">
        <v>604</v>
      </c>
      <c r="G35" s="12">
        <v>250000000</v>
      </c>
      <c r="H35" s="42">
        <v>2475.515</v>
      </c>
      <c r="I35" s="14">
        <v>2.45710430440661</v>
      </c>
      <c r="J35" s="16"/>
      <c r="K35" s="16"/>
    </row>
    <row r="36" spans="1:11" s="1" customFormat="1" ht="18" customHeight="1">
      <c r="A36" s="10">
        <v>25</v>
      </c>
      <c r="B36" s="84" t="s">
        <v>43</v>
      </c>
      <c r="C36" s="84"/>
      <c r="D36" s="84"/>
      <c r="E36" s="11" t="s">
        <v>642</v>
      </c>
      <c r="F36" s="11" t="s">
        <v>604</v>
      </c>
      <c r="G36" s="12">
        <v>250000000</v>
      </c>
      <c r="H36" s="42">
        <v>2463.27</v>
      </c>
      <c r="I36" s="14">
        <v>2.4449503719087424</v>
      </c>
      <c r="J36" s="16"/>
      <c r="K36" s="16"/>
    </row>
    <row r="37" spans="1:11" s="1" customFormat="1" ht="18" customHeight="1">
      <c r="A37" s="10">
        <v>26</v>
      </c>
      <c r="B37" s="84" t="s">
        <v>211</v>
      </c>
      <c r="C37" s="84"/>
      <c r="D37" s="84"/>
      <c r="E37" s="11" t="s">
        <v>643</v>
      </c>
      <c r="F37" s="11" t="s">
        <v>616</v>
      </c>
      <c r="G37" s="12">
        <v>250000000</v>
      </c>
      <c r="H37" s="42">
        <v>2463.1825</v>
      </c>
      <c r="I37" s="14">
        <v>2.4448635226565116</v>
      </c>
      <c r="J37" s="16"/>
      <c r="K37" s="16"/>
    </row>
    <row r="38" spans="1:11" s="1" customFormat="1" ht="18" customHeight="1">
      <c r="A38" s="10">
        <v>27</v>
      </c>
      <c r="B38" s="84" t="s">
        <v>644</v>
      </c>
      <c r="C38" s="84"/>
      <c r="D38" s="84"/>
      <c r="E38" s="11" t="s">
        <v>645</v>
      </c>
      <c r="F38" s="11" t="s">
        <v>604</v>
      </c>
      <c r="G38" s="12">
        <v>250000000</v>
      </c>
      <c r="H38" s="42">
        <v>2459.5675</v>
      </c>
      <c r="I38" s="14">
        <v>2.4412754078357852</v>
      </c>
      <c r="J38" s="16"/>
      <c r="K38" s="16"/>
    </row>
    <row r="39" spans="1:11" s="1" customFormat="1" ht="18" customHeight="1">
      <c r="A39" s="10">
        <v>28</v>
      </c>
      <c r="B39" s="84" t="s">
        <v>644</v>
      </c>
      <c r="C39" s="84"/>
      <c r="D39" s="84"/>
      <c r="E39" s="11" t="s">
        <v>646</v>
      </c>
      <c r="F39" s="11" t="s">
        <v>604</v>
      </c>
      <c r="G39" s="12">
        <v>250000000</v>
      </c>
      <c r="H39" s="42">
        <v>2439.0825</v>
      </c>
      <c r="I39" s="14">
        <v>2.4209427571850037</v>
      </c>
      <c r="J39" s="16"/>
      <c r="K39" s="16"/>
    </row>
    <row r="40" spans="1:11" s="1" customFormat="1" ht="18" customHeight="1">
      <c r="A40" s="10">
        <v>29</v>
      </c>
      <c r="B40" s="84" t="s">
        <v>647</v>
      </c>
      <c r="C40" s="84"/>
      <c r="D40" s="84"/>
      <c r="E40" s="11" t="s">
        <v>648</v>
      </c>
      <c r="F40" s="11" t="s">
        <v>604</v>
      </c>
      <c r="G40" s="12">
        <v>250000000</v>
      </c>
      <c r="H40" s="42">
        <v>2432.8175</v>
      </c>
      <c r="I40" s="14">
        <v>2.4147243507252947</v>
      </c>
      <c r="J40" s="16"/>
      <c r="K40" s="16"/>
    </row>
    <row r="41" spans="1:11" s="1" customFormat="1" ht="18" customHeight="1">
      <c r="A41" s="10">
        <v>30</v>
      </c>
      <c r="B41" s="84" t="s">
        <v>45</v>
      </c>
      <c r="C41" s="84"/>
      <c r="D41" s="84"/>
      <c r="E41" s="11" t="s">
        <v>649</v>
      </c>
      <c r="F41" s="11" t="s">
        <v>604</v>
      </c>
      <c r="G41" s="12">
        <v>250000000</v>
      </c>
      <c r="H41" s="42">
        <v>2432.1925</v>
      </c>
      <c r="I41" s="14">
        <v>2.4141039989236477</v>
      </c>
      <c r="J41" s="16"/>
      <c r="K41" s="16"/>
    </row>
    <row r="42" spans="1:11" s="1" customFormat="1" ht="18" customHeight="1">
      <c r="A42" s="10">
        <v>31</v>
      </c>
      <c r="B42" s="84" t="s">
        <v>647</v>
      </c>
      <c r="C42" s="84"/>
      <c r="D42" s="84"/>
      <c r="E42" s="11" t="s">
        <v>650</v>
      </c>
      <c r="F42" s="11" t="s">
        <v>651</v>
      </c>
      <c r="G42" s="12">
        <v>250000000</v>
      </c>
      <c r="H42" s="42">
        <v>2397.905</v>
      </c>
      <c r="I42" s="14">
        <v>2.380071499085294</v>
      </c>
      <c r="J42" s="16"/>
      <c r="K42" s="16"/>
    </row>
    <row r="43" spans="1:11" s="1" customFormat="1" ht="18" customHeight="1">
      <c r="A43" s="17"/>
      <c r="B43" s="85" t="s">
        <v>132</v>
      </c>
      <c r="C43" s="85"/>
      <c r="D43" s="85"/>
      <c r="E43" s="18"/>
      <c r="F43" s="18"/>
      <c r="G43" s="19"/>
      <c r="H43" s="43">
        <v>41429.725</v>
      </c>
      <c r="I43" s="21">
        <v>41.12160727278249</v>
      </c>
      <c r="J43" s="22" t="s">
        <v>605</v>
      </c>
      <c r="K43" s="23"/>
    </row>
    <row r="44" spans="1:11" s="1" customFormat="1" ht="18" customHeight="1">
      <c r="A44" s="9"/>
      <c r="B44" s="82"/>
      <c r="C44" s="82"/>
      <c r="D44" s="82"/>
      <c r="E44" s="9"/>
      <c r="F44" s="9"/>
      <c r="G44" s="9"/>
      <c r="H44" s="9"/>
      <c r="I44" s="9"/>
      <c r="J44" s="7"/>
      <c r="K44" s="7"/>
    </row>
    <row r="45" spans="1:11" s="1" customFormat="1" ht="18" customHeight="1">
      <c r="A45" s="9"/>
      <c r="B45" s="83"/>
      <c r="C45" s="83"/>
      <c r="D45" s="83"/>
      <c r="E45" s="9"/>
      <c r="F45" s="9"/>
      <c r="G45" s="9"/>
      <c r="H45" s="9"/>
      <c r="I45" s="9"/>
      <c r="J45" s="7"/>
      <c r="K45" s="7"/>
    </row>
    <row r="46" spans="1:11" s="1" customFormat="1" ht="18" customHeight="1">
      <c r="A46" s="9"/>
      <c r="B46" s="83"/>
      <c r="C46" s="83"/>
      <c r="D46" s="83"/>
      <c r="E46" s="9"/>
      <c r="F46" s="9"/>
      <c r="G46" s="9"/>
      <c r="H46" s="9"/>
      <c r="I46" s="9"/>
      <c r="J46" s="7"/>
      <c r="K46" s="7"/>
    </row>
    <row r="47" spans="1:11" s="1" customFormat="1" ht="18" customHeight="1">
      <c r="A47" s="46">
        <v>32</v>
      </c>
      <c r="B47" s="79" t="s">
        <v>594</v>
      </c>
      <c r="C47" s="79"/>
      <c r="D47" s="79"/>
      <c r="E47" s="11"/>
      <c r="F47" s="11"/>
      <c r="G47" s="12"/>
      <c r="H47" s="42">
        <v>1932.7482146</v>
      </c>
      <c r="I47" s="14">
        <v>1.9183741392913598</v>
      </c>
      <c r="J47" s="15"/>
      <c r="K47" s="15" t="s">
        <v>595</v>
      </c>
    </row>
    <row r="48" spans="1:11" s="1" customFormat="1" ht="18" customHeight="1">
      <c r="A48" s="17"/>
      <c r="B48" s="85" t="s">
        <v>132</v>
      </c>
      <c r="C48" s="85"/>
      <c r="D48" s="85"/>
      <c r="E48" s="18"/>
      <c r="F48" s="18"/>
      <c r="G48" s="19"/>
      <c r="H48" s="43">
        <v>1932.7482146</v>
      </c>
      <c r="I48" s="21">
        <v>1.9183741392913598</v>
      </c>
      <c r="J48" s="22"/>
      <c r="K48" s="23"/>
    </row>
    <row r="49" spans="1:11" s="1" customFormat="1" ht="18" customHeight="1">
      <c r="A49" s="17"/>
      <c r="B49" s="86"/>
      <c r="C49" s="86"/>
      <c r="D49" s="86"/>
      <c r="E49" s="17"/>
      <c r="F49" s="17"/>
      <c r="G49" s="24"/>
      <c r="H49" s="17"/>
      <c r="I49" s="17"/>
      <c r="J49" s="23"/>
      <c r="K49" s="23"/>
    </row>
    <row r="50" spans="1:11" s="1" customFormat="1" ht="18" customHeight="1">
      <c r="A50" s="17"/>
      <c r="B50" s="87" t="s">
        <v>133</v>
      </c>
      <c r="C50" s="87"/>
      <c r="D50" s="87"/>
      <c r="E50" s="17"/>
      <c r="F50" s="17"/>
      <c r="G50" s="24"/>
      <c r="H50" s="17"/>
      <c r="I50" s="17"/>
      <c r="J50" s="23"/>
      <c r="K50" s="23"/>
    </row>
    <row r="51" spans="1:11" s="1" customFormat="1" ht="18" customHeight="1">
      <c r="A51" s="17"/>
      <c r="B51" s="87" t="s">
        <v>134</v>
      </c>
      <c r="C51" s="87"/>
      <c r="D51" s="87"/>
      <c r="E51" s="17"/>
      <c r="F51" s="17"/>
      <c r="G51" s="24"/>
      <c r="H51" s="44">
        <v>1427.9610367999703</v>
      </c>
      <c r="I51" s="26">
        <v>1.4173411229768886</v>
      </c>
      <c r="J51" s="23"/>
      <c r="K51" s="23"/>
    </row>
    <row r="52" spans="1:11" s="1" customFormat="1" ht="18" customHeight="1">
      <c r="A52" s="17"/>
      <c r="B52" s="85" t="s">
        <v>132</v>
      </c>
      <c r="C52" s="85"/>
      <c r="D52" s="85"/>
      <c r="E52" s="18"/>
      <c r="F52" s="18"/>
      <c r="G52" s="19"/>
      <c r="H52" s="43">
        <v>1427.9610367999703</v>
      </c>
      <c r="I52" s="21">
        <v>1.4173411229768886</v>
      </c>
      <c r="J52" s="23"/>
      <c r="K52" s="23"/>
    </row>
    <row r="53" spans="1:11" s="1" customFormat="1" ht="18" customHeight="1">
      <c r="A53" s="17"/>
      <c r="B53" s="90" t="s">
        <v>135</v>
      </c>
      <c r="C53" s="90"/>
      <c r="D53" s="90"/>
      <c r="E53" s="27"/>
      <c r="F53" s="27"/>
      <c r="G53" s="28"/>
      <c r="H53" s="45">
        <v>100749.2842514</v>
      </c>
      <c r="I53" s="30">
        <v>99.99999999999999</v>
      </c>
      <c r="J53" s="23"/>
      <c r="K53" s="23"/>
    </row>
    <row r="54" s="1" customFormat="1" ht="37.5" customHeight="1"/>
    <row r="55" spans="2:3" s="1" customFormat="1" ht="18" customHeight="1">
      <c r="B55" s="33" t="s">
        <v>139</v>
      </c>
      <c r="C55" s="34"/>
    </row>
    <row r="56" spans="2:3" s="1" customFormat="1" ht="18" customHeight="1">
      <c r="B56" s="35" t="s">
        <v>596</v>
      </c>
      <c r="C56" s="36">
        <v>0.005</v>
      </c>
    </row>
    <row r="57" spans="2:3" s="1" customFormat="1" ht="18" customHeight="1">
      <c r="B57" s="35" t="s">
        <v>140</v>
      </c>
      <c r="C57" s="36">
        <v>0.0089</v>
      </c>
    </row>
    <row r="58" s="1" customFormat="1" ht="37.5" customHeight="1"/>
    <row r="59" spans="2:6" s="1" customFormat="1" ht="18" customHeight="1">
      <c r="B59" s="91" t="s">
        <v>141</v>
      </c>
      <c r="C59" s="91"/>
      <c r="D59" s="97" t="s">
        <v>598</v>
      </c>
      <c r="E59" s="97"/>
      <c r="F59" s="37" t="s">
        <v>787</v>
      </c>
    </row>
    <row r="60" spans="2:6" s="1" customFormat="1" ht="18" customHeight="1">
      <c r="B60" s="91"/>
      <c r="C60" s="91"/>
      <c r="D60" s="97" t="s">
        <v>652</v>
      </c>
      <c r="E60" s="97"/>
      <c r="F60" s="37" t="s">
        <v>788</v>
      </c>
    </row>
    <row r="61" spans="2:6" s="1" customFormat="1" ht="18" customHeight="1">
      <c r="B61" s="91"/>
      <c r="C61" s="91"/>
      <c r="D61" s="97" t="s">
        <v>653</v>
      </c>
      <c r="E61" s="97"/>
      <c r="F61" s="37" t="s">
        <v>789</v>
      </c>
    </row>
    <row r="62" spans="2:6" s="1" customFormat="1" ht="18" customHeight="1">
      <c r="B62" s="91"/>
      <c r="C62" s="91"/>
      <c r="D62" s="97" t="s">
        <v>654</v>
      </c>
      <c r="E62" s="97"/>
      <c r="F62" s="37" t="s">
        <v>790</v>
      </c>
    </row>
    <row r="63" spans="2:6" s="1" customFormat="1" ht="18" customHeight="1">
      <c r="B63" s="91"/>
      <c r="C63" s="91"/>
      <c r="D63" s="97" t="s">
        <v>655</v>
      </c>
      <c r="E63" s="97"/>
      <c r="F63" s="37" t="s">
        <v>791</v>
      </c>
    </row>
    <row r="64" spans="2:6" s="1" customFormat="1" ht="18" customHeight="1">
      <c r="B64" s="91"/>
      <c r="C64" s="91"/>
      <c r="D64" s="97" t="s">
        <v>656</v>
      </c>
      <c r="E64" s="97"/>
      <c r="F64" s="37" t="s">
        <v>792</v>
      </c>
    </row>
    <row r="65" spans="2:6" s="1" customFormat="1" ht="18" customHeight="1">
      <c r="B65" s="91"/>
      <c r="C65" s="91"/>
      <c r="D65" s="97" t="s">
        <v>142</v>
      </c>
      <c r="E65" s="97"/>
      <c r="F65" s="37" t="s">
        <v>795</v>
      </c>
    </row>
    <row r="66" spans="2:6" s="1" customFormat="1" ht="18" customHeight="1">
      <c r="B66" s="91"/>
      <c r="C66" s="91"/>
      <c r="D66" s="97" t="s">
        <v>657</v>
      </c>
      <c r="E66" s="97"/>
      <c r="F66" s="37" t="s">
        <v>793</v>
      </c>
    </row>
    <row r="67" spans="2:6" s="1" customFormat="1" ht="18" customHeight="1">
      <c r="B67" s="91"/>
      <c r="C67" s="91"/>
      <c r="D67" s="97" t="s">
        <v>658</v>
      </c>
      <c r="E67" s="97"/>
      <c r="F67" s="37" t="s">
        <v>794</v>
      </c>
    </row>
    <row r="68" spans="2:6" s="1" customFormat="1" ht="18" customHeight="1">
      <c r="B68" s="91"/>
      <c r="C68" s="91"/>
      <c r="D68" s="97" t="s">
        <v>659</v>
      </c>
      <c r="E68" s="97"/>
      <c r="F68" s="37" t="s">
        <v>796</v>
      </c>
    </row>
    <row r="69" spans="2:6" s="1" customFormat="1" ht="18" customHeight="1">
      <c r="B69" s="91"/>
      <c r="C69" s="91"/>
      <c r="D69" s="97" t="s">
        <v>660</v>
      </c>
      <c r="E69" s="97"/>
      <c r="F69" s="37" t="s">
        <v>797</v>
      </c>
    </row>
    <row r="70" spans="2:6" s="1" customFormat="1" ht="18" customHeight="1">
      <c r="B70" s="91"/>
      <c r="C70" s="91"/>
      <c r="D70" s="97" t="s">
        <v>661</v>
      </c>
      <c r="E70" s="97"/>
      <c r="F70" s="37" t="s">
        <v>798</v>
      </c>
    </row>
    <row r="71" spans="2:6" s="1" customFormat="1" ht="18" customHeight="1">
      <c r="B71" s="88"/>
      <c r="C71" s="88"/>
      <c r="D71" s="98"/>
      <c r="E71" s="98"/>
      <c r="F71" s="39"/>
    </row>
    <row r="72" spans="2:6" s="1" customFormat="1" ht="18" customHeight="1">
      <c r="B72" s="89" t="s">
        <v>143</v>
      </c>
      <c r="C72" s="89"/>
      <c r="D72" s="98"/>
      <c r="E72" s="98"/>
      <c r="F72" s="40">
        <v>1003.5743082</v>
      </c>
    </row>
    <row r="73" spans="2:6" s="1" customFormat="1" ht="18" customHeight="1">
      <c r="B73" s="88"/>
      <c r="C73" s="88"/>
      <c r="D73" s="98"/>
      <c r="E73" s="98"/>
      <c r="F73" s="39"/>
    </row>
    <row r="74" spans="2:6" s="1" customFormat="1" ht="18" customHeight="1">
      <c r="B74" s="89" t="s">
        <v>144</v>
      </c>
      <c r="C74" s="89"/>
      <c r="D74" s="98"/>
      <c r="E74" s="98"/>
      <c r="F74" s="38">
        <v>1007.4928425140001</v>
      </c>
    </row>
    <row r="75" s="1" customFormat="1" ht="27.75" customHeight="1"/>
    <row r="77" ht="12.75">
      <c r="B77" s="51" t="s">
        <v>750</v>
      </c>
    </row>
    <row r="78" spans="2:5" ht="15">
      <c r="B78" s="52" t="s">
        <v>751</v>
      </c>
      <c r="C78" s="52" t="s">
        <v>743</v>
      </c>
      <c r="D78" s="52" t="s">
        <v>744</v>
      </c>
      <c r="E78" s="52" t="s">
        <v>745</v>
      </c>
    </row>
    <row r="79" spans="2:5" ht="12.75">
      <c r="B79" s="59">
        <v>42825</v>
      </c>
      <c r="C79" s="60">
        <v>0.1537</v>
      </c>
      <c r="D79" s="61">
        <v>10.1811</v>
      </c>
      <c r="E79" s="61">
        <v>10.0274</v>
      </c>
    </row>
    <row r="80" spans="2:5" ht="12.75">
      <c r="B80" s="59">
        <v>42916</v>
      </c>
      <c r="C80" s="60">
        <v>0.1569</v>
      </c>
      <c r="D80" s="61">
        <v>10.1781</v>
      </c>
      <c r="E80" s="61" t="s">
        <v>752</v>
      </c>
    </row>
    <row r="81" spans="2:5" ht="12.75">
      <c r="B81" s="59">
        <v>43007</v>
      </c>
      <c r="C81" s="60">
        <v>0.1505</v>
      </c>
      <c r="D81" s="58">
        <v>10.1746</v>
      </c>
      <c r="E81" s="61">
        <v>10.0241</v>
      </c>
    </row>
    <row r="82" spans="2:5" ht="12.75">
      <c r="B82" s="62"/>
      <c r="C82" s="63"/>
      <c r="D82" s="63"/>
      <c r="E82" s="63"/>
    </row>
    <row r="84" ht="12.75">
      <c r="B84" s="51" t="s">
        <v>753</v>
      </c>
    </row>
    <row r="85" spans="2:5" ht="15">
      <c r="B85" s="52" t="s">
        <v>751</v>
      </c>
      <c r="C85" s="52" t="s">
        <v>743</v>
      </c>
      <c r="D85" s="52" t="s">
        <v>744</v>
      </c>
      <c r="E85" s="52" t="s">
        <v>745</v>
      </c>
    </row>
    <row r="86" spans="2:5" ht="12.75">
      <c r="B86" s="59">
        <v>42825</v>
      </c>
      <c r="C86" s="60">
        <v>0.1428</v>
      </c>
      <c r="D86" s="61">
        <v>10.1737</v>
      </c>
      <c r="E86" s="64">
        <v>10.0309</v>
      </c>
    </row>
    <row r="87" spans="2:5" ht="12.75">
      <c r="B87" s="59">
        <v>42916</v>
      </c>
      <c r="C87" s="60">
        <v>0.1401</v>
      </c>
      <c r="D87" s="58">
        <v>10.17</v>
      </c>
      <c r="E87" s="64" t="s">
        <v>754</v>
      </c>
    </row>
    <row r="88" spans="2:5" ht="12.75">
      <c r="B88" s="59">
        <v>43007</v>
      </c>
      <c r="C88" s="60">
        <v>0.1371</v>
      </c>
      <c r="D88" s="58">
        <v>10.1715</v>
      </c>
      <c r="E88" s="61">
        <v>10.0344</v>
      </c>
    </row>
    <row r="89" spans="3:5" ht="12.75">
      <c r="C89" s="65"/>
      <c r="D89" s="63"/>
      <c r="E89" s="63"/>
    </row>
    <row r="90" ht="12.75">
      <c r="C90" s="65"/>
    </row>
    <row r="91" spans="2:3" ht="12.75">
      <c r="B91" s="51" t="s">
        <v>755</v>
      </c>
      <c r="C91" s="65"/>
    </row>
    <row r="92" spans="2:5" ht="15">
      <c r="B92" s="52" t="s">
        <v>751</v>
      </c>
      <c r="C92" s="66" t="s">
        <v>743</v>
      </c>
      <c r="D92" s="52" t="s">
        <v>744</v>
      </c>
      <c r="E92" s="52" t="s">
        <v>745</v>
      </c>
    </row>
    <row r="93" spans="2:5" ht="12.75">
      <c r="B93" s="67">
        <v>42944</v>
      </c>
      <c r="C93" s="60">
        <v>0.047578</v>
      </c>
      <c r="D93" s="61">
        <v>10.052477999999999</v>
      </c>
      <c r="E93" s="61">
        <v>10.0049</v>
      </c>
    </row>
    <row r="94" spans="2:5" ht="12.75">
      <c r="B94" s="67">
        <v>42975</v>
      </c>
      <c r="C94" s="60">
        <v>0.048152</v>
      </c>
      <c r="D94" s="61">
        <v>10.051652</v>
      </c>
      <c r="E94" s="61">
        <v>10.0035</v>
      </c>
    </row>
    <row r="95" spans="2:5" ht="12.75">
      <c r="B95" s="59">
        <v>43007</v>
      </c>
      <c r="C95" s="60">
        <v>0.056998</v>
      </c>
      <c r="D95" s="58">
        <v>10.057</v>
      </c>
      <c r="E95" s="61">
        <v>10</v>
      </c>
    </row>
    <row r="96" spans="3:5" ht="12.75">
      <c r="C96" s="65"/>
      <c r="D96" s="63"/>
      <c r="E96" s="63"/>
    </row>
    <row r="97" spans="2:3" ht="12.75">
      <c r="B97" s="51" t="s">
        <v>756</v>
      </c>
      <c r="C97" s="65"/>
    </row>
    <row r="98" spans="2:5" ht="15">
      <c r="B98" s="52" t="s">
        <v>751</v>
      </c>
      <c r="C98" s="66" t="s">
        <v>743</v>
      </c>
      <c r="D98" s="52" t="s">
        <v>744</v>
      </c>
      <c r="E98" s="52" t="s">
        <v>745</v>
      </c>
    </row>
    <row r="99" spans="2:5" ht="12.75">
      <c r="B99" s="67">
        <v>42944</v>
      </c>
      <c r="C99" s="60">
        <v>0.044913</v>
      </c>
      <c r="D99" s="61">
        <v>10.049913</v>
      </c>
      <c r="E99" s="61">
        <v>10.005</v>
      </c>
    </row>
    <row r="100" spans="2:5" ht="12.75">
      <c r="B100" s="67">
        <v>42975</v>
      </c>
      <c r="C100" s="60">
        <v>0.043514</v>
      </c>
      <c r="D100" s="61">
        <v>10.048114</v>
      </c>
      <c r="E100" s="61">
        <v>10.0046</v>
      </c>
    </row>
    <row r="101" spans="2:5" ht="12.75">
      <c r="B101" s="59">
        <v>43007</v>
      </c>
      <c r="C101" s="60">
        <v>0.052619</v>
      </c>
      <c r="D101" s="58">
        <v>10.053819</v>
      </c>
      <c r="E101" s="61">
        <v>10.0012</v>
      </c>
    </row>
    <row r="102" ht="12.75">
      <c r="E102" s="63"/>
    </row>
  </sheetData>
  <sheetProtection/>
  <mergeCells count="74">
    <mergeCell ref="B73:C73"/>
    <mergeCell ref="D73:E73"/>
    <mergeCell ref="B74:C74"/>
    <mergeCell ref="D74:E74"/>
    <mergeCell ref="D69:E69"/>
    <mergeCell ref="D70:E70"/>
    <mergeCell ref="B71:C71"/>
    <mergeCell ref="D71:E71"/>
    <mergeCell ref="B72:C72"/>
    <mergeCell ref="D72:E72"/>
    <mergeCell ref="D63:E63"/>
    <mergeCell ref="D64:E64"/>
    <mergeCell ref="D65:E65"/>
    <mergeCell ref="D66:E66"/>
    <mergeCell ref="D67:E67"/>
    <mergeCell ref="D68:E68"/>
    <mergeCell ref="B49:D49"/>
    <mergeCell ref="B50:D50"/>
    <mergeCell ref="B51:D51"/>
    <mergeCell ref="B52:D52"/>
    <mergeCell ref="B53:D53"/>
    <mergeCell ref="B59:C70"/>
    <mergeCell ref="D59:E59"/>
    <mergeCell ref="D60:E60"/>
    <mergeCell ref="D61:E61"/>
    <mergeCell ref="D62:E62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1:I1"/>
    <mergeCell ref="B2:D2"/>
    <mergeCell ref="B3:D3"/>
    <mergeCell ref="B4:D4"/>
    <mergeCell ref="B5:D5"/>
    <mergeCell ref="B6:D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30.4218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30.4218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78" t="s">
        <v>0</v>
      </c>
      <c r="C1" s="78"/>
      <c r="D1" s="78"/>
      <c r="E1" s="78"/>
      <c r="F1" s="78"/>
      <c r="G1" s="78"/>
      <c r="H1" s="78"/>
      <c r="I1" s="78"/>
      <c r="J1" s="3"/>
      <c r="K1" s="3"/>
    </row>
    <row r="2" spans="1:11" s="1" customFormat="1" ht="18" customHeight="1">
      <c r="A2" s="4"/>
      <c r="B2" s="79" t="s">
        <v>1</v>
      </c>
      <c r="C2" s="79"/>
      <c r="D2" s="79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80"/>
      <c r="C3" s="80"/>
      <c r="D3" s="80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81" t="s">
        <v>3</v>
      </c>
      <c r="C4" s="81"/>
      <c r="D4" s="81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136</v>
      </c>
      <c r="M4" s="31" t="s">
        <v>137</v>
      </c>
    </row>
    <row r="5" spans="1:14" s="1" customFormat="1" ht="18" customHeight="1">
      <c r="A5" s="9"/>
      <c r="B5" s="92"/>
      <c r="C5" s="92"/>
      <c r="D5" s="92"/>
      <c r="E5" s="9"/>
      <c r="F5" s="9"/>
      <c r="G5" s="9"/>
      <c r="H5" s="9"/>
      <c r="I5" s="9"/>
      <c r="J5" s="7"/>
      <c r="K5" s="7"/>
      <c r="L5" s="11" t="s">
        <v>14</v>
      </c>
      <c r="M5" s="14">
        <v>26.68258316744782</v>
      </c>
      <c r="N5" s="47"/>
    </row>
    <row r="6" spans="1:13" s="1" customFormat="1" ht="18" customHeight="1">
      <c r="A6" s="9"/>
      <c r="B6" s="92"/>
      <c r="C6" s="92"/>
      <c r="D6" s="92"/>
      <c r="E6" s="9"/>
      <c r="F6" s="9"/>
      <c r="G6" s="9"/>
      <c r="H6" s="9"/>
      <c r="I6" s="9"/>
      <c r="J6" s="7"/>
      <c r="K6" s="7"/>
      <c r="L6" s="11" t="s">
        <v>28</v>
      </c>
      <c r="M6" s="14">
        <v>10.93454542031517</v>
      </c>
    </row>
    <row r="7" spans="1:13" s="1" customFormat="1" ht="18" customHeight="1">
      <c r="A7" s="9"/>
      <c r="B7" s="83" t="s">
        <v>10</v>
      </c>
      <c r="C7" s="83"/>
      <c r="D7" s="83"/>
      <c r="E7" s="9"/>
      <c r="F7" s="9"/>
      <c r="G7" s="9"/>
      <c r="H7" s="9"/>
      <c r="I7" s="9"/>
      <c r="J7" s="7"/>
      <c r="K7" s="7"/>
      <c r="L7" s="11" t="s">
        <v>40</v>
      </c>
      <c r="M7" s="14">
        <v>9.850357223465352</v>
      </c>
    </row>
    <row r="8" spans="1:13" s="1" customFormat="1" ht="18" customHeight="1">
      <c r="A8" s="9"/>
      <c r="B8" s="83" t="s">
        <v>11</v>
      </c>
      <c r="C8" s="83"/>
      <c r="D8" s="83"/>
      <c r="E8" s="9"/>
      <c r="F8" s="9"/>
      <c r="G8" s="9"/>
      <c r="H8" s="9"/>
      <c r="I8" s="9"/>
      <c r="J8" s="7"/>
      <c r="K8" s="7"/>
      <c r="L8" s="11" t="s">
        <v>22</v>
      </c>
      <c r="M8" s="14">
        <v>9.73719689145161</v>
      </c>
    </row>
    <row r="9" spans="1:13" s="1" customFormat="1" ht="18" customHeight="1">
      <c r="A9" s="10">
        <v>1</v>
      </c>
      <c r="B9" s="84" t="s">
        <v>12</v>
      </c>
      <c r="C9" s="84"/>
      <c r="D9" s="84"/>
      <c r="E9" s="11" t="s">
        <v>13</v>
      </c>
      <c r="F9" s="11" t="s">
        <v>14</v>
      </c>
      <c r="G9" s="12">
        <v>11151</v>
      </c>
      <c r="H9" s="13">
        <v>201.35360699999998</v>
      </c>
      <c r="I9" s="14">
        <v>9.728670119714232</v>
      </c>
      <c r="J9" s="15" t="s">
        <v>15</v>
      </c>
      <c r="K9" s="15" t="s">
        <v>16</v>
      </c>
      <c r="L9" s="11" t="s">
        <v>19</v>
      </c>
      <c r="M9" s="14">
        <v>9.515957802260287</v>
      </c>
    </row>
    <row r="10" spans="1:13" s="1" customFormat="1" ht="18" customHeight="1">
      <c r="A10" s="10">
        <v>2</v>
      </c>
      <c r="B10" s="84" t="s">
        <v>17</v>
      </c>
      <c r="C10" s="84"/>
      <c r="D10" s="84"/>
      <c r="E10" s="11" t="s">
        <v>18</v>
      </c>
      <c r="F10" s="11" t="s">
        <v>19</v>
      </c>
      <c r="G10" s="12">
        <v>8719</v>
      </c>
      <c r="H10" s="13">
        <v>151.8980585</v>
      </c>
      <c r="I10" s="14">
        <v>7.339158831018877</v>
      </c>
      <c r="J10" s="16"/>
      <c r="K10" s="16"/>
      <c r="L10" s="11" t="s">
        <v>25</v>
      </c>
      <c r="M10" s="14">
        <v>9.381881542399231</v>
      </c>
    </row>
    <row r="11" spans="1:13" s="1" customFormat="1" ht="18" customHeight="1">
      <c r="A11" s="10">
        <v>3</v>
      </c>
      <c r="B11" s="84" t="s">
        <v>20</v>
      </c>
      <c r="C11" s="84"/>
      <c r="D11" s="84"/>
      <c r="E11" s="11" t="s">
        <v>21</v>
      </c>
      <c r="F11" s="11" t="s">
        <v>22</v>
      </c>
      <c r="G11" s="12">
        <v>18139</v>
      </c>
      <c r="H11" s="13">
        <v>141.647451</v>
      </c>
      <c r="I11" s="14">
        <v>6.8438869539465745</v>
      </c>
      <c r="J11" s="16"/>
      <c r="K11" s="16"/>
      <c r="L11" s="11" t="s">
        <v>59</v>
      </c>
      <c r="M11" s="14">
        <v>4.152547765112267</v>
      </c>
    </row>
    <row r="12" spans="1:13" s="1" customFormat="1" ht="18" customHeight="1">
      <c r="A12" s="10">
        <v>4</v>
      </c>
      <c r="B12" s="84" t="s">
        <v>23</v>
      </c>
      <c r="C12" s="84"/>
      <c r="D12" s="84"/>
      <c r="E12" s="11" t="s">
        <v>24</v>
      </c>
      <c r="F12" s="11" t="s">
        <v>25</v>
      </c>
      <c r="G12" s="12">
        <v>46623</v>
      </c>
      <c r="H12" s="13">
        <v>120.427209</v>
      </c>
      <c r="I12" s="14">
        <v>5.818602444002311</v>
      </c>
      <c r="J12" s="16"/>
      <c r="K12" s="16"/>
      <c r="L12" s="11" t="s">
        <v>33</v>
      </c>
      <c r="M12" s="14">
        <v>3.7185586717187613</v>
      </c>
    </row>
    <row r="13" spans="1:13" s="1" customFormat="1" ht="18" customHeight="1">
      <c r="A13" s="10">
        <v>5</v>
      </c>
      <c r="B13" s="84" t="s">
        <v>26</v>
      </c>
      <c r="C13" s="84"/>
      <c r="D13" s="84"/>
      <c r="E13" s="11" t="s">
        <v>27</v>
      </c>
      <c r="F13" s="11" t="s">
        <v>28</v>
      </c>
      <c r="G13" s="12">
        <v>10927</v>
      </c>
      <c r="H13" s="13">
        <v>98.33207300000001</v>
      </c>
      <c r="I13" s="14">
        <v>4.751046254684967</v>
      </c>
      <c r="J13" s="16"/>
      <c r="K13" s="16"/>
      <c r="L13" s="11" t="s">
        <v>65</v>
      </c>
      <c r="M13" s="14">
        <v>2.5745682247578596</v>
      </c>
    </row>
    <row r="14" spans="1:13" s="1" customFormat="1" ht="18" customHeight="1">
      <c r="A14" s="10">
        <v>6</v>
      </c>
      <c r="B14" s="84" t="s">
        <v>29</v>
      </c>
      <c r="C14" s="84"/>
      <c r="D14" s="84"/>
      <c r="E14" s="11" t="s">
        <v>30</v>
      </c>
      <c r="F14" s="11" t="s">
        <v>14</v>
      </c>
      <c r="G14" s="12">
        <v>35087</v>
      </c>
      <c r="H14" s="13">
        <v>97.050642</v>
      </c>
      <c r="I14" s="14">
        <v>4.689132193815048</v>
      </c>
      <c r="J14" s="16"/>
      <c r="K14" s="16"/>
      <c r="L14" s="11" t="s">
        <v>56</v>
      </c>
      <c r="M14" s="14">
        <v>2.470176825997085</v>
      </c>
    </row>
    <row r="15" spans="1:13" s="1" customFormat="1" ht="18" customHeight="1">
      <c r="A15" s="10">
        <v>7</v>
      </c>
      <c r="B15" s="84" t="s">
        <v>31</v>
      </c>
      <c r="C15" s="84"/>
      <c r="D15" s="84"/>
      <c r="E15" s="11" t="s">
        <v>32</v>
      </c>
      <c r="F15" s="11" t="s">
        <v>33</v>
      </c>
      <c r="G15" s="12">
        <v>6739</v>
      </c>
      <c r="H15" s="13">
        <v>76.9627495</v>
      </c>
      <c r="I15" s="14">
        <v>3.7185586717187613</v>
      </c>
      <c r="J15" s="16"/>
      <c r="K15" s="16"/>
      <c r="L15" s="11" t="s">
        <v>90</v>
      </c>
      <c r="M15" s="14">
        <v>1.5786030144559897</v>
      </c>
    </row>
    <row r="16" spans="1:13" s="1" customFormat="1" ht="18" customHeight="1">
      <c r="A16" s="10">
        <v>8</v>
      </c>
      <c r="B16" s="84" t="s">
        <v>34</v>
      </c>
      <c r="C16" s="84"/>
      <c r="D16" s="84"/>
      <c r="E16" s="11" t="s">
        <v>35</v>
      </c>
      <c r="F16" s="11" t="s">
        <v>14</v>
      </c>
      <c r="G16" s="12">
        <v>7288</v>
      </c>
      <c r="H16" s="13">
        <v>73.04398</v>
      </c>
      <c r="I16" s="14">
        <v>3.529218056923132</v>
      </c>
      <c r="J16" s="16"/>
      <c r="K16" s="16"/>
      <c r="L16" s="11" t="s">
        <v>62</v>
      </c>
      <c r="M16" s="14">
        <v>1.357255793287035</v>
      </c>
    </row>
    <row r="17" spans="1:13" s="1" customFormat="1" ht="18" customHeight="1">
      <c r="A17" s="10">
        <v>9</v>
      </c>
      <c r="B17" s="84" t="s">
        <v>36</v>
      </c>
      <c r="C17" s="84"/>
      <c r="D17" s="84"/>
      <c r="E17" s="11" t="s">
        <v>37</v>
      </c>
      <c r="F17" s="11" t="s">
        <v>28</v>
      </c>
      <c r="G17" s="12">
        <v>2722</v>
      </c>
      <c r="H17" s="13">
        <v>66.30655900000001</v>
      </c>
      <c r="I17" s="14">
        <v>3.2036905069416948</v>
      </c>
      <c r="J17" s="16"/>
      <c r="K17" s="16"/>
      <c r="L17" s="11" t="s">
        <v>74</v>
      </c>
      <c r="M17" s="14">
        <v>1.2751292422205258</v>
      </c>
    </row>
    <row r="18" spans="1:13" s="1" customFormat="1" ht="18" customHeight="1">
      <c r="A18" s="10">
        <v>10</v>
      </c>
      <c r="B18" s="84" t="s">
        <v>38</v>
      </c>
      <c r="C18" s="84"/>
      <c r="D18" s="84"/>
      <c r="E18" s="11" t="s">
        <v>39</v>
      </c>
      <c r="F18" s="11" t="s">
        <v>40</v>
      </c>
      <c r="G18" s="12">
        <v>727</v>
      </c>
      <c r="H18" s="13">
        <v>58.001514</v>
      </c>
      <c r="I18" s="14">
        <v>2.802421096682846</v>
      </c>
      <c r="J18" s="16"/>
      <c r="K18" s="16"/>
      <c r="L18" s="11" t="s">
        <v>79</v>
      </c>
      <c r="M18" s="14">
        <v>1.1552163387752934</v>
      </c>
    </row>
    <row r="19" spans="1:13" s="1" customFormat="1" ht="18" customHeight="1">
      <c r="A19" s="10">
        <v>11</v>
      </c>
      <c r="B19" s="84" t="s">
        <v>41</v>
      </c>
      <c r="C19" s="84"/>
      <c r="D19" s="84"/>
      <c r="E19" s="11" t="s">
        <v>42</v>
      </c>
      <c r="F19" s="11" t="s">
        <v>14</v>
      </c>
      <c r="G19" s="12">
        <v>20297</v>
      </c>
      <c r="H19" s="13">
        <v>51.5239345</v>
      </c>
      <c r="I19" s="14">
        <v>2.4894481379728313</v>
      </c>
      <c r="J19" s="16"/>
      <c r="K19" s="16"/>
      <c r="L19" s="11" t="s">
        <v>99</v>
      </c>
      <c r="M19" s="14">
        <v>0.9328044186523338</v>
      </c>
    </row>
    <row r="20" spans="1:13" s="1" customFormat="1" ht="18" customHeight="1">
      <c r="A20" s="10">
        <v>12</v>
      </c>
      <c r="B20" s="84" t="s">
        <v>43</v>
      </c>
      <c r="C20" s="84"/>
      <c r="D20" s="84"/>
      <c r="E20" s="11" t="s">
        <v>44</v>
      </c>
      <c r="F20" s="11" t="s">
        <v>14</v>
      </c>
      <c r="G20" s="12">
        <v>9309</v>
      </c>
      <c r="H20" s="13">
        <v>47.396773499999995</v>
      </c>
      <c r="I20" s="14">
        <v>2.290038807799024</v>
      </c>
      <c r="J20" s="16"/>
      <c r="K20" s="16"/>
      <c r="L20" s="11" t="s">
        <v>108</v>
      </c>
      <c r="M20" s="14">
        <v>0.7832829456138254</v>
      </c>
    </row>
    <row r="21" spans="1:13" s="1" customFormat="1" ht="18" customHeight="1">
      <c r="A21" s="10">
        <v>13</v>
      </c>
      <c r="B21" s="84" t="s">
        <v>45</v>
      </c>
      <c r="C21" s="84"/>
      <c r="D21" s="84"/>
      <c r="E21" s="11" t="s">
        <v>46</v>
      </c>
      <c r="F21" s="11" t="s">
        <v>14</v>
      </c>
      <c r="G21" s="12">
        <v>2783</v>
      </c>
      <c r="H21" s="13">
        <v>46.815625999999995</v>
      </c>
      <c r="I21" s="14">
        <v>2.2619598853370264</v>
      </c>
      <c r="J21" s="16"/>
      <c r="K21" s="16"/>
      <c r="L21" s="11" t="s">
        <v>113</v>
      </c>
      <c r="M21" s="14">
        <v>0.752372153919971</v>
      </c>
    </row>
    <row r="22" spans="1:13" s="1" customFormat="1" ht="18" customHeight="1">
      <c r="A22" s="10">
        <v>14</v>
      </c>
      <c r="B22" s="84" t="s">
        <v>47</v>
      </c>
      <c r="C22" s="84"/>
      <c r="D22" s="84"/>
      <c r="E22" s="11" t="s">
        <v>48</v>
      </c>
      <c r="F22" s="11" t="s">
        <v>25</v>
      </c>
      <c r="G22" s="12">
        <v>3906</v>
      </c>
      <c r="H22" s="13">
        <v>45.852534000000006</v>
      </c>
      <c r="I22" s="14">
        <v>2.215426801065356</v>
      </c>
      <c r="J22" s="16"/>
      <c r="K22" s="16"/>
      <c r="L22" s="32" t="s">
        <v>593</v>
      </c>
      <c r="M22" s="14">
        <v>0.7522854743990287</v>
      </c>
    </row>
    <row r="23" spans="1:13" s="1" customFormat="1" ht="18" customHeight="1">
      <c r="A23" s="10">
        <v>15</v>
      </c>
      <c r="B23" s="84" t="s">
        <v>49</v>
      </c>
      <c r="C23" s="84"/>
      <c r="D23" s="84"/>
      <c r="E23" s="11" t="s">
        <v>50</v>
      </c>
      <c r="F23" s="11" t="s">
        <v>40</v>
      </c>
      <c r="G23" s="12">
        <v>10263</v>
      </c>
      <c r="H23" s="13">
        <v>41.205945</v>
      </c>
      <c r="I23" s="14">
        <v>1.9909206090163962</v>
      </c>
      <c r="J23" s="16"/>
      <c r="K23" s="16"/>
      <c r="L23" s="11" t="s">
        <v>119</v>
      </c>
      <c r="M23" s="14">
        <v>0.7397479629551716</v>
      </c>
    </row>
    <row r="24" spans="1:13" s="1" customFormat="1" ht="18" customHeight="1">
      <c r="A24" s="10">
        <v>16</v>
      </c>
      <c r="B24" s="84" t="s">
        <v>732</v>
      </c>
      <c r="C24" s="84"/>
      <c r="D24" s="84"/>
      <c r="E24" s="11" t="s">
        <v>51</v>
      </c>
      <c r="F24" s="11" t="s">
        <v>14</v>
      </c>
      <c r="G24" s="12">
        <v>10018</v>
      </c>
      <c r="H24" s="13">
        <v>35.063</v>
      </c>
      <c r="I24" s="14">
        <v>1.694115965886522</v>
      </c>
      <c r="J24" s="16"/>
      <c r="K24" s="16"/>
      <c r="L24" s="11" t="s">
        <v>122</v>
      </c>
      <c r="M24" s="14">
        <v>0.7114783117256597</v>
      </c>
    </row>
    <row r="25" spans="1:13" s="1" customFormat="1" ht="18" customHeight="1">
      <c r="A25" s="10">
        <v>17</v>
      </c>
      <c r="B25" s="84" t="s">
        <v>52</v>
      </c>
      <c r="C25" s="84"/>
      <c r="D25" s="84"/>
      <c r="E25" s="11" t="s">
        <v>53</v>
      </c>
      <c r="F25" s="11" t="s">
        <v>40</v>
      </c>
      <c r="G25" s="12">
        <v>2547</v>
      </c>
      <c r="H25" s="13">
        <v>31.9457475</v>
      </c>
      <c r="I25" s="14">
        <v>1.5435017220982072</v>
      </c>
      <c r="J25" s="16"/>
      <c r="K25" s="16"/>
      <c r="L25" s="11" t="s">
        <v>131</v>
      </c>
      <c r="M25" s="14">
        <v>0.49633205844815304</v>
      </c>
    </row>
    <row r="26" spans="1:13" s="1" customFormat="1" ht="20.25" customHeight="1">
      <c r="A26" s="10">
        <v>18</v>
      </c>
      <c r="B26" s="84" t="s">
        <v>54</v>
      </c>
      <c r="C26" s="84"/>
      <c r="D26" s="84"/>
      <c r="E26" s="11" t="s">
        <v>55</v>
      </c>
      <c r="F26" s="11" t="s">
        <v>56</v>
      </c>
      <c r="G26" s="12">
        <v>10163</v>
      </c>
      <c r="H26" s="13">
        <v>31.9372275</v>
      </c>
      <c r="I26" s="14">
        <v>1.543090066848247</v>
      </c>
      <c r="J26" s="16"/>
      <c r="K26" s="16"/>
      <c r="L26" s="32" t="s">
        <v>138</v>
      </c>
      <c r="M26" s="26">
        <v>0.4471187506215806</v>
      </c>
    </row>
    <row r="27" spans="1:11" s="1" customFormat="1" ht="18" customHeight="1">
      <c r="A27" s="10">
        <v>19</v>
      </c>
      <c r="B27" s="84" t="s">
        <v>57</v>
      </c>
      <c r="C27" s="84"/>
      <c r="D27" s="84"/>
      <c r="E27" s="11" t="s">
        <v>58</v>
      </c>
      <c r="F27" s="11" t="s">
        <v>59</v>
      </c>
      <c r="G27" s="12">
        <v>6035</v>
      </c>
      <c r="H27" s="13">
        <v>30.3711375</v>
      </c>
      <c r="I27" s="14">
        <v>1.4674223238423656</v>
      </c>
      <c r="J27" s="16"/>
      <c r="K27" s="16"/>
    </row>
    <row r="28" spans="1:11" s="1" customFormat="1" ht="18" customHeight="1">
      <c r="A28" s="10">
        <v>20</v>
      </c>
      <c r="B28" s="84" t="s">
        <v>60</v>
      </c>
      <c r="C28" s="84"/>
      <c r="D28" s="84"/>
      <c r="E28" s="11" t="s">
        <v>61</v>
      </c>
      <c r="F28" s="11" t="s">
        <v>62</v>
      </c>
      <c r="G28" s="12">
        <v>7213</v>
      </c>
      <c r="H28" s="13">
        <v>28.0910285</v>
      </c>
      <c r="I28" s="14">
        <v>1.357255793287035</v>
      </c>
      <c r="J28" s="16"/>
      <c r="K28" s="16"/>
    </row>
    <row r="29" spans="1:11" s="1" customFormat="1" ht="18" customHeight="1">
      <c r="A29" s="10">
        <v>21</v>
      </c>
      <c r="B29" s="84" t="s">
        <v>63</v>
      </c>
      <c r="C29" s="84"/>
      <c r="D29" s="84"/>
      <c r="E29" s="11" t="s">
        <v>64</v>
      </c>
      <c r="F29" s="11" t="s">
        <v>65</v>
      </c>
      <c r="G29" s="12">
        <v>16682</v>
      </c>
      <c r="H29" s="13">
        <v>27.934009</v>
      </c>
      <c r="I29" s="14">
        <v>1.349669185127279</v>
      </c>
      <c r="J29" s="16"/>
      <c r="K29" s="16"/>
    </row>
    <row r="30" spans="1:11" s="1" customFormat="1" ht="18" customHeight="1">
      <c r="A30" s="10">
        <v>22</v>
      </c>
      <c r="B30" s="84" t="s">
        <v>66</v>
      </c>
      <c r="C30" s="84"/>
      <c r="D30" s="84"/>
      <c r="E30" s="11" t="s">
        <v>67</v>
      </c>
      <c r="F30" s="11" t="s">
        <v>25</v>
      </c>
      <c r="G30" s="12">
        <v>2465</v>
      </c>
      <c r="H30" s="13">
        <v>27.896405</v>
      </c>
      <c r="I30" s="14">
        <v>1.3478522973315632</v>
      </c>
      <c r="J30" s="16"/>
      <c r="K30" s="16"/>
    </row>
    <row r="31" spans="1:11" s="1" customFormat="1" ht="18" customHeight="1">
      <c r="A31" s="10">
        <v>23</v>
      </c>
      <c r="B31" s="84" t="s">
        <v>68</v>
      </c>
      <c r="C31" s="84"/>
      <c r="D31" s="84"/>
      <c r="E31" s="11" t="s">
        <v>69</v>
      </c>
      <c r="F31" s="11" t="s">
        <v>40</v>
      </c>
      <c r="G31" s="12">
        <v>710</v>
      </c>
      <c r="H31" s="13">
        <v>26.799305</v>
      </c>
      <c r="I31" s="14">
        <v>1.2948444364476084</v>
      </c>
      <c r="J31" s="16"/>
      <c r="K31" s="16"/>
    </row>
    <row r="32" spans="1:11" s="1" customFormat="1" ht="18" customHeight="1">
      <c r="A32" s="10">
        <v>24</v>
      </c>
      <c r="B32" s="84" t="s">
        <v>70</v>
      </c>
      <c r="C32" s="84"/>
      <c r="D32" s="84"/>
      <c r="E32" s="11" t="s">
        <v>71</v>
      </c>
      <c r="F32" s="11" t="s">
        <v>28</v>
      </c>
      <c r="G32" s="12">
        <v>3045</v>
      </c>
      <c r="H32" s="13">
        <v>26.63766</v>
      </c>
      <c r="I32" s="14">
        <v>1.28703434103918</v>
      </c>
      <c r="J32" s="16"/>
      <c r="K32" s="16"/>
    </row>
    <row r="33" spans="1:11" s="1" customFormat="1" ht="18" customHeight="1">
      <c r="A33" s="10">
        <v>25</v>
      </c>
      <c r="B33" s="84" t="s">
        <v>72</v>
      </c>
      <c r="C33" s="84"/>
      <c r="D33" s="84"/>
      <c r="E33" s="11" t="s">
        <v>73</v>
      </c>
      <c r="F33" s="11" t="s">
        <v>74</v>
      </c>
      <c r="G33" s="12">
        <v>15438</v>
      </c>
      <c r="H33" s="13">
        <v>26.391261</v>
      </c>
      <c r="I33" s="14">
        <v>1.2751292422205258</v>
      </c>
      <c r="J33" s="16"/>
      <c r="K33" s="16"/>
    </row>
    <row r="34" spans="1:11" s="1" customFormat="1" ht="18" customHeight="1">
      <c r="A34" s="10">
        <v>26</v>
      </c>
      <c r="B34" s="84" t="s">
        <v>75</v>
      </c>
      <c r="C34" s="84"/>
      <c r="D34" s="84"/>
      <c r="E34" s="11" t="s">
        <v>76</v>
      </c>
      <c r="F34" s="11" t="s">
        <v>65</v>
      </c>
      <c r="G34" s="12">
        <v>12015</v>
      </c>
      <c r="H34" s="13">
        <v>25.35165</v>
      </c>
      <c r="I34" s="14">
        <v>1.2248990396305803</v>
      </c>
      <c r="J34" s="16"/>
      <c r="K34" s="16"/>
    </row>
    <row r="35" spans="1:11" s="1" customFormat="1" ht="18" customHeight="1">
      <c r="A35" s="10">
        <v>27</v>
      </c>
      <c r="B35" s="84" t="s">
        <v>77</v>
      </c>
      <c r="C35" s="84"/>
      <c r="D35" s="84"/>
      <c r="E35" s="11" t="s">
        <v>78</v>
      </c>
      <c r="F35" s="11" t="s">
        <v>79</v>
      </c>
      <c r="G35" s="12">
        <v>3664</v>
      </c>
      <c r="H35" s="13">
        <v>23.909432000000002</v>
      </c>
      <c r="I35" s="14">
        <v>1.1552163387752934</v>
      </c>
      <c r="J35" s="16"/>
      <c r="K35" s="16"/>
    </row>
    <row r="36" spans="1:11" s="1" customFormat="1" ht="18" customHeight="1">
      <c r="A36" s="10">
        <v>28</v>
      </c>
      <c r="B36" s="84" t="s">
        <v>80</v>
      </c>
      <c r="C36" s="84"/>
      <c r="D36" s="84"/>
      <c r="E36" s="11" t="s">
        <v>81</v>
      </c>
      <c r="F36" s="11" t="s">
        <v>19</v>
      </c>
      <c r="G36" s="12">
        <v>1293</v>
      </c>
      <c r="H36" s="13">
        <v>23.7659865</v>
      </c>
      <c r="I36" s="14">
        <v>1.1482855766675282</v>
      </c>
      <c r="J36" s="16"/>
      <c r="K36" s="16"/>
    </row>
    <row r="37" spans="1:11" s="1" customFormat="1" ht="18" customHeight="1">
      <c r="A37" s="10">
        <v>29</v>
      </c>
      <c r="B37" s="84" t="s">
        <v>82</v>
      </c>
      <c r="C37" s="84"/>
      <c r="D37" s="84"/>
      <c r="E37" s="11" t="s">
        <v>83</v>
      </c>
      <c r="F37" s="11" t="s">
        <v>40</v>
      </c>
      <c r="G37" s="12">
        <v>744</v>
      </c>
      <c r="H37" s="13">
        <v>23.133936000000002</v>
      </c>
      <c r="I37" s="14">
        <v>1.1177472073523937</v>
      </c>
      <c r="J37" s="16"/>
      <c r="K37" s="16"/>
    </row>
    <row r="38" spans="1:11" s="1" customFormat="1" ht="18" customHeight="1">
      <c r="A38" s="10">
        <v>30</v>
      </c>
      <c r="B38" s="84" t="s">
        <v>84</v>
      </c>
      <c r="C38" s="84"/>
      <c r="D38" s="84"/>
      <c r="E38" s="11" t="s">
        <v>85</v>
      </c>
      <c r="F38" s="11" t="s">
        <v>40</v>
      </c>
      <c r="G38" s="12">
        <v>73</v>
      </c>
      <c r="H38" s="13">
        <v>22.785709</v>
      </c>
      <c r="I38" s="14">
        <v>1.1009221518679009</v>
      </c>
      <c r="J38" s="16"/>
      <c r="K38" s="16"/>
    </row>
    <row r="39" spans="1:11" s="1" customFormat="1" ht="18" customHeight="1">
      <c r="A39" s="10">
        <v>31</v>
      </c>
      <c r="B39" s="84" t="s">
        <v>86</v>
      </c>
      <c r="C39" s="84"/>
      <c r="D39" s="84"/>
      <c r="E39" s="11" t="s">
        <v>87</v>
      </c>
      <c r="F39" s="11" t="s">
        <v>22</v>
      </c>
      <c r="G39" s="12">
        <v>5576</v>
      </c>
      <c r="H39" s="13">
        <v>22.33188</v>
      </c>
      <c r="I39" s="14">
        <v>1.0789947938357214</v>
      </c>
      <c r="J39" s="16"/>
      <c r="K39" s="16"/>
    </row>
    <row r="40" spans="1:11" s="1" customFormat="1" ht="18" customHeight="1">
      <c r="A40" s="10">
        <v>32</v>
      </c>
      <c r="B40" s="84" t="s">
        <v>88</v>
      </c>
      <c r="C40" s="84"/>
      <c r="D40" s="84"/>
      <c r="E40" s="11" t="s">
        <v>89</v>
      </c>
      <c r="F40" s="11" t="s">
        <v>90</v>
      </c>
      <c r="G40" s="12">
        <v>570</v>
      </c>
      <c r="H40" s="13">
        <v>21.96894</v>
      </c>
      <c r="I40" s="14">
        <v>1.061458859983545</v>
      </c>
      <c r="J40" s="16"/>
      <c r="K40" s="16"/>
    </row>
    <row r="41" spans="1:11" s="1" customFormat="1" ht="18" customHeight="1">
      <c r="A41" s="10">
        <v>33</v>
      </c>
      <c r="B41" s="84" t="s">
        <v>91</v>
      </c>
      <c r="C41" s="84"/>
      <c r="D41" s="84"/>
      <c r="E41" s="11" t="s">
        <v>92</v>
      </c>
      <c r="F41" s="11" t="s">
        <v>19</v>
      </c>
      <c r="G41" s="12">
        <v>1764</v>
      </c>
      <c r="H41" s="13">
        <v>21.28707</v>
      </c>
      <c r="I41" s="14">
        <v>1.0285133945738814</v>
      </c>
      <c r="J41" s="16"/>
      <c r="K41" s="16"/>
    </row>
    <row r="42" spans="1:11" s="1" customFormat="1" ht="18" customHeight="1">
      <c r="A42" s="10">
        <v>34</v>
      </c>
      <c r="B42" s="84" t="s">
        <v>93</v>
      </c>
      <c r="C42" s="84"/>
      <c r="D42" s="84"/>
      <c r="E42" s="11" t="s">
        <v>94</v>
      </c>
      <c r="F42" s="11" t="s">
        <v>22</v>
      </c>
      <c r="G42" s="12">
        <v>4270</v>
      </c>
      <c r="H42" s="13">
        <v>20.12451</v>
      </c>
      <c r="I42" s="14">
        <v>0.972342745818754</v>
      </c>
      <c r="J42" s="16"/>
      <c r="K42" s="16"/>
    </row>
    <row r="43" spans="1:11" s="1" customFormat="1" ht="18" customHeight="1">
      <c r="A43" s="10">
        <v>35</v>
      </c>
      <c r="B43" s="84" t="s">
        <v>95</v>
      </c>
      <c r="C43" s="84"/>
      <c r="D43" s="84"/>
      <c r="E43" s="11" t="s">
        <v>96</v>
      </c>
      <c r="F43" s="11" t="s">
        <v>28</v>
      </c>
      <c r="G43" s="12">
        <v>6919</v>
      </c>
      <c r="H43" s="13">
        <v>19.3904975</v>
      </c>
      <c r="I43" s="14">
        <v>0.9368779454476995</v>
      </c>
      <c r="J43" s="16"/>
      <c r="K43" s="16"/>
    </row>
    <row r="44" spans="1:11" s="1" customFormat="1" ht="18" customHeight="1">
      <c r="A44" s="10">
        <v>36</v>
      </c>
      <c r="B44" s="84" t="s">
        <v>97</v>
      </c>
      <c r="C44" s="84"/>
      <c r="D44" s="84"/>
      <c r="E44" s="11" t="s">
        <v>98</v>
      </c>
      <c r="F44" s="11" t="s">
        <v>99</v>
      </c>
      <c r="G44" s="12">
        <v>7128</v>
      </c>
      <c r="H44" s="13">
        <v>19.306188</v>
      </c>
      <c r="I44" s="14">
        <v>0.9328044186523338</v>
      </c>
      <c r="J44" s="16"/>
      <c r="K44" s="16"/>
    </row>
    <row r="45" spans="1:11" s="1" customFormat="1" ht="18" customHeight="1">
      <c r="A45" s="10">
        <v>37</v>
      </c>
      <c r="B45" s="84" t="s">
        <v>100</v>
      </c>
      <c r="C45" s="84"/>
      <c r="D45" s="84"/>
      <c r="E45" s="11" t="s">
        <v>101</v>
      </c>
      <c r="F45" s="11" t="s">
        <v>56</v>
      </c>
      <c r="G45" s="12">
        <v>7975</v>
      </c>
      <c r="H45" s="13">
        <v>19.18785</v>
      </c>
      <c r="I45" s="14">
        <v>0.9270867591488378</v>
      </c>
      <c r="J45" s="16"/>
      <c r="K45" s="16"/>
    </row>
    <row r="46" spans="1:11" s="1" customFormat="1" ht="18" customHeight="1">
      <c r="A46" s="10">
        <v>38</v>
      </c>
      <c r="B46" s="84" t="s">
        <v>102</v>
      </c>
      <c r="C46" s="84"/>
      <c r="D46" s="84"/>
      <c r="E46" s="11" t="s">
        <v>103</v>
      </c>
      <c r="F46" s="11" t="s">
        <v>22</v>
      </c>
      <c r="G46" s="12">
        <v>4083</v>
      </c>
      <c r="H46" s="13">
        <v>17.426244</v>
      </c>
      <c r="I46" s="14">
        <v>0.8419723978505605</v>
      </c>
      <c r="J46" s="16"/>
      <c r="K46" s="16"/>
    </row>
    <row r="47" spans="1:11" s="1" customFormat="1" ht="18" customHeight="1">
      <c r="A47" s="10">
        <v>39</v>
      </c>
      <c r="B47" s="84" t="s">
        <v>104</v>
      </c>
      <c r="C47" s="84"/>
      <c r="D47" s="84"/>
      <c r="E47" s="11" t="s">
        <v>105</v>
      </c>
      <c r="F47" s="11" t="s">
        <v>59</v>
      </c>
      <c r="G47" s="12">
        <v>2772</v>
      </c>
      <c r="H47" s="13">
        <v>16.246692000000003</v>
      </c>
      <c r="I47" s="14">
        <v>0.7849807577800196</v>
      </c>
      <c r="J47" s="16"/>
      <c r="K47" s="16"/>
    </row>
    <row r="48" spans="1:11" s="1" customFormat="1" ht="18" customHeight="1">
      <c r="A48" s="10">
        <v>40</v>
      </c>
      <c r="B48" s="84" t="s">
        <v>106</v>
      </c>
      <c r="C48" s="84"/>
      <c r="D48" s="84"/>
      <c r="E48" s="11" t="s">
        <v>107</v>
      </c>
      <c r="F48" s="11" t="s">
        <v>108</v>
      </c>
      <c r="G48" s="12">
        <v>4303</v>
      </c>
      <c r="H48" s="13">
        <v>16.2115525</v>
      </c>
      <c r="I48" s="14">
        <v>0.7832829456138254</v>
      </c>
      <c r="J48" s="16"/>
      <c r="K48" s="16"/>
    </row>
    <row r="49" spans="1:11" s="1" customFormat="1" ht="18" customHeight="1">
      <c r="A49" s="10">
        <v>41</v>
      </c>
      <c r="B49" s="84" t="s">
        <v>109</v>
      </c>
      <c r="C49" s="84"/>
      <c r="D49" s="84"/>
      <c r="E49" s="11" t="s">
        <v>110</v>
      </c>
      <c r="F49" s="11" t="s">
        <v>28</v>
      </c>
      <c r="G49" s="12">
        <v>3417</v>
      </c>
      <c r="H49" s="13">
        <v>15.644734500000002</v>
      </c>
      <c r="I49" s="14">
        <v>0.7558963722016284</v>
      </c>
      <c r="J49" s="16"/>
      <c r="K49" s="16"/>
    </row>
    <row r="50" spans="1:11" s="1" customFormat="1" ht="18" customHeight="1">
      <c r="A50" s="10">
        <v>42</v>
      </c>
      <c r="B50" s="84" t="s">
        <v>111</v>
      </c>
      <c r="C50" s="84"/>
      <c r="D50" s="84"/>
      <c r="E50" s="11" t="s">
        <v>112</v>
      </c>
      <c r="F50" s="11" t="s">
        <v>113</v>
      </c>
      <c r="G50" s="12">
        <v>2994</v>
      </c>
      <c r="H50" s="13">
        <v>15.571793999999999</v>
      </c>
      <c r="I50" s="14">
        <v>0.752372153919971</v>
      </c>
      <c r="J50" s="16"/>
      <c r="K50" s="16"/>
    </row>
    <row r="51" spans="1:11" s="1" customFormat="1" ht="18" customHeight="1">
      <c r="A51" s="10">
        <v>43</v>
      </c>
      <c r="B51" s="84" t="s">
        <v>733</v>
      </c>
      <c r="C51" s="84"/>
      <c r="D51" s="84"/>
      <c r="E51" s="11" t="s">
        <v>114</v>
      </c>
      <c r="F51" s="11" t="s">
        <v>593</v>
      </c>
      <c r="G51" s="12">
        <v>2000</v>
      </c>
      <c r="H51" s="13">
        <v>15.57</v>
      </c>
      <c r="I51" s="14">
        <v>0.7522854743990287</v>
      </c>
      <c r="J51" s="16"/>
      <c r="K51" s="16"/>
    </row>
    <row r="52" spans="1:11" s="1" customFormat="1" ht="18" customHeight="1">
      <c r="A52" s="10">
        <v>44</v>
      </c>
      <c r="B52" s="84" t="s">
        <v>115</v>
      </c>
      <c r="C52" s="84"/>
      <c r="D52" s="84"/>
      <c r="E52" s="11" t="s">
        <v>116</v>
      </c>
      <c r="F52" s="11" t="s">
        <v>59</v>
      </c>
      <c r="G52" s="12">
        <v>662</v>
      </c>
      <c r="H52" s="13">
        <v>15.416325</v>
      </c>
      <c r="I52" s="14">
        <v>0.7448604602514198</v>
      </c>
      <c r="J52" s="16"/>
      <c r="K52" s="16"/>
    </row>
    <row r="53" spans="1:11" s="1" customFormat="1" ht="18" customHeight="1">
      <c r="A53" s="10">
        <v>45</v>
      </c>
      <c r="B53" s="84" t="s">
        <v>117</v>
      </c>
      <c r="C53" s="84"/>
      <c r="D53" s="84"/>
      <c r="E53" s="11" t="s">
        <v>118</v>
      </c>
      <c r="F53" s="11" t="s">
        <v>119</v>
      </c>
      <c r="G53" s="12">
        <v>3843</v>
      </c>
      <c r="H53" s="13">
        <v>15.310512</v>
      </c>
      <c r="I53" s="14">
        <v>0.7397479629551716</v>
      </c>
      <c r="J53" s="16"/>
      <c r="K53" s="16"/>
    </row>
    <row r="54" spans="1:11" s="1" customFormat="1" ht="18" customHeight="1">
      <c r="A54" s="10">
        <v>46</v>
      </c>
      <c r="B54" s="84" t="s">
        <v>120</v>
      </c>
      <c r="C54" s="84"/>
      <c r="D54" s="84"/>
      <c r="E54" s="11" t="s">
        <v>121</v>
      </c>
      <c r="F54" s="11" t="s">
        <v>122</v>
      </c>
      <c r="G54" s="12">
        <v>3514</v>
      </c>
      <c r="H54" s="13">
        <v>14.725417</v>
      </c>
      <c r="I54" s="14">
        <v>0.7114783117256597</v>
      </c>
      <c r="J54" s="16"/>
      <c r="K54" s="16"/>
    </row>
    <row r="55" spans="1:11" s="1" customFormat="1" ht="18" customHeight="1">
      <c r="A55" s="10">
        <v>47</v>
      </c>
      <c r="B55" s="84" t="s">
        <v>123</v>
      </c>
      <c r="C55" s="84"/>
      <c r="D55" s="84"/>
      <c r="E55" s="11" t="s">
        <v>124</v>
      </c>
      <c r="F55" s="11" t="s">
        <v>59</v>
      </c>
      <c r="G55" s="12">
        <v>1309</v>
      </c>
      <c r="H55" s="13">
        <v>13.27326</v>
      </c>
      <c r="I55" s="14">
        <v>0.6413153947284298</v>
      </c>
      <c r="J55" s="16"/>
      <c r="K55" s="16"/>
    </row>
    <row r="56" spans="1:11" s="1" customFormat="1" ht="18" customHeight="1">
      <c r="A56" s="10">
        <v>48</v>
      </c>
      <c r="B56" s="84" t="s">
        <v>125</v>
      </c>
      <c r="C56" s="84"/>
      <c r="D56" s="84"/>
      <c r="E56" s="11" t="s">
        <v>126</v>
      </c>
      <c r="F56" s="11" t="s">
        <v>90</v>
      </c>
      <c r="G56" s="12">
        <v>4017</v>
      </c>
      <c r="H56" s="13">
        <v>10.703296499999999</v>
      </c>
      <c r="I56" s="14">
        <v>0.5171441544724447</v>
      </c>
      <c r="J56" s="16"/>
      <c r="K56" s="16"/>
    </row>
    <row r="57" spans="1:11" s="1" customFormat="1" ht="18" customHeight="1">
      <c r="A57" s="10">
        <v>49</v>
      </c>
      <c r="B57" s="84" t="s">
        <v>127</v>
      </c>
      <c r="C57" s="84"/>
      <c r="D57" s="84"/>
      <c r="E57" s="11" t="s">
        <v>128</v>
      </c>
      <c r="F57" s="11" t="s">
        <v>59</v>
      </c>
      <c r="G57" s="12">
        <v>1538</v>
      </c>
      <c r="H57" s="13">
        <v>10.637577</v>
      </c>
      <c r="I57" s="14">
        <v>0.5139688285100319</v>
      </c>
      <c r="J57" s="16"/>
      <c r="K57" s="16"/>
    </row>
    <row r="58" spans="1:11" s="1" customFormat="1" ht="18" customHeight="1">
      <c r="A58" s="10">
        <v>50</v>
      </c>
      <c r="B58" s="84" t="s">
        <v>129</v>
      </c>
      <c r="C58" s="84"/>
      <c r="D58" s="84"/>
      <c r="E58" s="11" t="s">
        <v>130</v>
      </c>
      <c r="F58" s="11" t="s">
        <v>131</v>
      </c>
      <c r="G58" s="12">
        <v>50</v>
      </c>
      <c r="H58" s="13">
        <v>10.27255</v>
      </c>
      <c r="I58" s="14">
        <v>0.49633205844815304</v>
      </c>
      <c r="J58" s="16"/>
      <c r="K58" s="16"/>
    </row>
    <row r="59" spans="1:11" s="1" customFormat="1" ht="18" customHeight="1">
      <c r="A59" s="17"/>
      <c r="B59" s="105" t="s">
        <v>132</v>
      </c>
      <c r="C59" s="105"/>
      <c r="D59" s="105"/>
      <c r="E59" s="18"/>
      <c r="F59" s="18"/>
      <c r="G59" s="19"/>
      <c r="H59" s="20">
        <v>2060.4390404999995</v>
      </c>
      <c r="I59" s="21">
        <v>99.55288124937842</v>
      </c>
      <c r="J59" s="22" t="s">
        <v>15</v>
      </c>
      <c r="K59" s="23"/>
    </row>
    <row r="60" spans="1:11" s="1" customFormat="1" ht="18" customHeight="1">
      <c r="A60" s="17"/>
      <c r="B60" s="86"/>
      <c r="C60" s="86"/>
      <c r="D60" s="86"/>
      <c r="E60" s="17"/>
      <c r="F60" s="17"/>
      <c r="G60" s="24"/>
      <c r="H60" s="17"/>
      <c r="I60" s="17"/>
      <c r="J60" s="23"/>
      <c r="K60" s="23"/>
    </row>
    <row r="61" spans="1:11" s="1" customFormat="1" ht="18" customHeight="1">
      <c r="A61" s="17"/>
      <c r="B61" s="87" t="s">
        <v>133</v>
      </c>
      <c r="C61" s="87"/>
      <c r="D61" s="87"/>
      <c r="E61" s="17"/>
      <c r="F61" s="17"/>
      <c r="G61" s="24"/>
      <c r="H61" s="17"/>
      <c r="I61" s="17"/>
      <c r="J61" s="23"/>
      <c r="K61" s="23"/>
    </row>
    <row r="62" spans="1:11" s="1" customFormat="1" ht="18" customHeight="1">
      <c r="A62" s="17"/>
      <c r="B62" s="87" t="s">
        <v>134</v>
      </c>
      <c r="C62" s="87"/>
      <c r="D62" s="87"/>
      <c r="E62" s="17"/>
      <c r="F62" s="17"/>
      <c r="G62" s="24"/>
      <c r="H62" s="25">
        <v>9.253985600000306</v>
      </c>
      <c r="I62" s="26">
        <v>0.4471187506215806</v>
      </c>
      <c r="J62" s="23"/>
      <c r="K62" s="23"/>
    </row>
    <row r="63" spans="1:11" s="1" customFormat="1" ht="18" customHeight="1">
      <c r="A63" s="17"/>
      <c r="B63" s="85" t="s">
        <v>132</v>
      </c>
      <c r="C63" s="85"/>
      <c r="D63" s="85"/>
      <c r="E63" s="18"/>
      <c r="F63" s="18"/>
      <c r="G63" s="19"/>
      <c r="H63" s="20">
        <v>9.253985600000306</v>
      </c>
      <c r="I63" s="21">
        <v>0.4471187506215806</v>
      </c>
      <c r="J63" s="23"/>
      <c r="K63" s="23"/>
    </row>
    <row r="64" spans="1:11" s="1" customFormat="1" ht="18" customHeight="1">
      <c r="A64" s="17"/>
      <c r="B64" s="90" t="s">
        <v>135</v>
      </c>
      <c r="C64" s="90"/>
      <c r="D64" s="90"/>
      <c r="E64" s="27"/>
      <c r="F64" s="27"/>
      <c r="G64" s="28"/>
      <c r="H64" s="29">
        <v>2069.6930261</v>
      </c>
      <c r="I64" s="30">
        <v>100.00000000000006</v>
      </c>
      <c r="J64" s="23"/>
      <c r="K64" s="23"/>
    </row>
    <row r="65" s="1" customFormat="1" ht="37.5" customHeight="1"/>
    <row r="66" spans="2:3" s="1" customFormat="1" ht="18" customHeight="1">
      <c r="B66" s="33" t="s">
        <v>139</v>
      </c>
      <c r="C66" s="34"/>
    </row>
    <row r="67" spans="2:3" s="1" customFormat="1" ht="18" customHeight="1">
      <c r="B67" s="35" t="s">
        <v>140</v>
      </c>
      <c r="C67" s="36">
        <v>0.015</v>
      </c>
    </row>
    <row r="68" s="1" customFormat="1" ht="37.5" customHeight="1"/>
    <row r="69" spans="2:5" s="1" customFormat="1" ht="18" customHeight="1">
      <c r="B69" s="91" t="s">
        <v>141</v>
      </c>
      <c r="C69" s="91"/>
      <c r="D69" s="35" t="s">
        <v>142</v>
      </c>
      <c r="E69" s="37" t="s">
        <v>764</v>
      </c>
    </row>
    <row r="70" spans="2:5" s="1" customFormat="1" ht="18" customHeight="1">
      <c r="B70" s="88"/>
      <c r="C70" s="88"/>
      <c r="D70" s="38"/>
      <c r="E70" s="39"/>
    </row>
    <row r="71" spans="2:5" s="1" customFormat="1" ht="18" customHeight="1">
      <c r="B71" s="89" t="s">
        <v>143</v>
      </c>
      <c r="C71" s="89"/>
      <c r="D71" s="38"/>
      <c r="E71" s="40">
        <v>21.3065</v>
      </c>
    </row>
    <row r="72" spans="2:5" s="1" customFormat="1" ht="18" customHeight="1">
      <c r="B72" s="88"/>
      <c r="C72" s="88"/>
      <c r="D72" s="38"/>
      <c r="E72" s="39"/>
    </row>
    <row r="73" spans="2:5" s="1" customFormat="1" ht="18" customHeight="1">
      <c r="B73" s="89" t="s">
        <v>144</v>
      </c>
      <c r="C73" s="89"/>
      <c r="D73" s="38"/>
      <c r="E73" s="38">
        <v>20.696930261000002</v>
      </c>
    </row>
    <row r="74" spans="2:5" s="1" customFormat="1" ht="18" customHeight="1">
      <c r="B74" s="88"/>
      <c r="C74" s="88"/>
      <c r="D74" s="38"/>
      <c r="E74" s="39"/>
    </row>
    <row r="75" spans="2:5" s="1" customFormat="1" ht="18" customHeight="1">
      <c r="B75" s="89" t="s">
        <v>145</v>
      </c>
      <c r="C75" s="89"/>
      <c r="D75" s="38"/>
      <c r="E75" s="41">
        <v>0.07690000000000001</v>
      </c>
    </row>
    <row r="76" s="1" customFormat="1" ht="27.75" customHeight="1"/>
  </sheetData>
  <sheetProtection/>
  <mergeCells count="71">
    <mergeCell ref="B71:C71"/>
    <mergeCell ref="B72:C72"/>
    <mergeCell ref="B73:C73"/>
    <mergeCell ref="B74:C74"/>
    <mergeCell ref="B75:C75"/>
    <mergeCell ref="B61:D61"/>
    <mergeCell ref="B62:D62"/>
    <mergeCell ref="B63:D63"/>
    <mergeCell ref="B64:D64"/>
    <mergeCell ref="B69:C69"/>
    <mergeCell ref="B70:C70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1:I1"/>
    <mergeCell ref="B2:D2"/>
    <mergeCell ref="B3:D3"/>
    <mergeCell ref="B4:D4"/>
    <mergeCell ref="B5:D5"/>
    <mergeCell ref="B6:D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39.7109375" style="0" customWidth="1"/>
    <col min="7" max="7" width="16.00390625" style="0" customWidth="1"/>
    <col min="8" max="8" width="24.7109375" style="0" customWidth="1"/>
    <col min="9" max="9" width="15.57421875" style="0" customWidth="1"/>
    <col min="10" max="11" width="14.7109375" style="0" customWidth="1"/>
    <col min="12" max="12" width="39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78" t="s">
        <v>146</v>
      </c>
      <c r="C1" s="78"/>
      <c r="D1" s="78"/>
      <c r="E1" s="78"/>
      <c r="F1" s="78"/>
      <c r="G1" s="78"/>
      <c r="H1" s="78"/>
      <c r="I1" s="78"/>
      <c r="J1" s="3"/>
      <c r="K1" s="3"/>
    </row>
    <row r="2" spans="1:11" s="1" customFormat="1" ht="18" customHeight="1">
      <c r="A2" s="4"/>
      <c r="B2" s="79" t="s">
        <v>1</v>
      </c>
      <c r="C2" s="79"/>
      <c r="D2" s="79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80"/>
      <c r="C3" s="80"/>
      <c r="D3" s="80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81" t="s">
        <v>3</v>
      </c>
      <c r="C4" s="81"/>
      <c r="D4" s="81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136</v>
      </c>
      <c r="M4" s="31" t="s">
        <v>137</v>
      </c>
    </row>
    <row r="5" spans="1:13" s="1" customFormat="1" ht="18" customHeight="1">
      <c r="A5" s="9"/>
      <c r="B5" s="92"/>
      <c r="C5" s="92"/>
      <c r="D5" s="92"/>
      <c r="E5" s="9"/>
      <c r="F5" s="9"/>
      <c r="G5" s="9"/>
      <c r="H5" s="9"/>
      <c r="I5" s="9"/>
      <c r="J5" s="7"/>
      <c r="K5" s="7"/>
      <c r="L5" s="11" t="s">
        <v>19</v>
      </c>
      <c r="M5" s="14">
        <v>10.869001500044268</v>
      </c>
    </row>
    <row r="6" spans="1:13" s="1" customFormat="1" ht="18" customHeight="1">
      <c r="A6" s="9"/>
      <c r="B6" s="92"/>
      <c r="C6" s="92"/>
      <c r="D6" s="92"/>
      <c r="E6" s="9"/>
      <c r="F6" s="9"/>
      <c r="G6" s="9"/>
      <c r="H6" s="9"/>
      <c r="I6" s="9"/>
      <c r="J6" s="7"/>
      <c r="K6" s="7"/>
      <c r="L6" s="11" t="s">
        <v>59</v>
      </c>
      <c r="M6" s="14">
        <v>9.811139911433857</v>
      </c>
    </row>
    <row r="7" spans="1:14" s="1" customFormat="1" ht="18" customHeight="1">
      <c r="A7" s="9"/>
      <c r="B7" s="83" t="s">
        <v>10</v>
      </c>
      <c r="C7" s="83"/>
      <c r="D7" s="83"/>
      <c r="E7" s="9"/>
      <c r="F7" s="9"/>
      <c r="G7" s="9"/>
      <c r="H7" s="9"/>
      <c r="I7" s="9"/>
      <c r="J7" s="7"/>
      <c r="K7" s="7"/>
      <c r="L7" s="11" t="s">
        <v>14</v>
      </c>
      <c r="M7" s="14">
        <v>8.752808178080954</v>
      </c>
      <c r="N7" s="47"/>
    </row>
    <row r="8" spans="1:13" s="1" customFormat="1" ht="18" customHeight="1">
      <c r="A8" s="9"/>
      <c r="B8" s="83" t="s">
        <v>11</v>
      </c>
      <c r="C8" s="83"/>
      <c r="D8" s="83"/>
      <c r="E8" s="9"/>
      <c r="F8" s="9"/>
      <c r="G8" s="9"/>
      <c r="H8" s="9"/>
      <c r="I8" s="9"/>
      <c r="J8" s="7"/>
      <c r="K8" s="7"/>
      <c r="L8" s="11" t="s">
        <v>25</v>
      </c>
      <c r="M8" s="14">
        <v>7.758027637792552</v>
      </c>
    </row>
    <row r="9" spans="1:13" s="1" customFormat="1" ht="18" customHeight="1">
      <c r="A9" s="10">
        <v>1</v>
      </c>
      <c r="B9" s="84" t="s">
        <v>147</v>
      </c>
      <c r="C9" s="84"/>
      <c r="D9" s="84"/>
      <c r="E9" s="11" t="s">
        <v>148</v>
      </c>
      <c r="F9" s="11" t="s">
        <v>28</v>
      </c>
      <c r="G9" s="12">
        <v>10049</v>
      </c>
      <c r="H9" s="42">
        <v>49.64206</v>
      </c>
      <c r="I9" s="14">
        <v>2.2933038729916952</v>
      </c>
      <c r="J9" s="15" t="s">
        <v>15</v>
      </c>
      <c r="K9" s="15" t="s">
        <v>16</v>
      </c>
      <c r="L9" s="11" t="s">
        <v>155</v>
      </c>
      <c r="M9" s="14">
        <v>6.530708412361911</v>
      </c>
    </row>
    <row r="10" spans="1:14" s="1" customFormat="1" ht="18" customHeight="1">
      <c r="A10" s="10">
        <v>2</v>
      </c>
      <c r="B10" s="84" t="s">
        <v>149</v>
      </c>
      <c r="C10" s="84"/>
      <c r="D10" s="84"/>
      <c r="E10" s="11" t="s">
        <v>150</v>
      </c>
      <c r="F10" s="11" t="s">
        <v>108</v>
      </c>
      <c r="G10" s="12">
        <v>3589</v>
      </c>
      <c r="H10" s="42">
        <v>48.33126849999999</v>
      </c>
      <c r="I10" s="14">
        <v>2.2327495119592444</v>
      </c>
      <c r="J10" s="16"/>
      <c r="K10" s="16"/>
      <c r="L10" s="11" t="s">
        <v>28</v>
      </c>
      <c r="M10" s="14">
        <v>6.468360992180134</v>
      </c>
      <c r="N10" s="47"/>
    </row>
    <row r="11" spans="1:13" s="1" customFormat="1" ht="18" customHeight="1">
      <c r="A11" s="10">
        <v>3</v>
      </c>
      <c r="B11" s="84" t="s">
        <v>151</v>
      </c>
      <c r="C11" s="84"/>
      <c r="D11" s="84"/>
      <c r="E11" s="11" t="s">
        <v>152</v>
      </c>
      <c r="F11" s="11" t="s">
        <v>40</v>
      </c>
      <c r="G11" s="12">
        <v>6686</v>
      </c>
      <c r="H11" s="42">
        <v>43.930363</v>
      </c>
      <c r="I11" s="14">
        <v>2.029441800155575</v>
      </c>
      <c r="J11" s="16"/>
      <c r="K11" s="16"/>
      <c r="L11" s="11" t="s">
        <v>65</v>
      </c>
      <c r="M11" s="14">
        <v>4.708050447749171</v>
      </c>
    </row>
    <row r="12" spans="1:13" s="1" customFormat="1" ht="18" customHeight="1">
      <c r="A12" s="10">
        <v>4</v>
      </c>
      <c r="B12" s="84" t="s">
        <v>153</v>
      </c>
      <c r="C12" s="84"/>
      <c r="D12" s="84"/>
      <c r="E12" s="11" t="s">
        <v>154</v>
      </c>
      <c r="F12" s="11" t="s">
        <v>155</v>
      </c>
      <c r="G12" s="12">
        <v>25731</v>
      </c>
      <c r="H12" s="42">
        <v>41.890068</v>
      </c>
      <c r="I12" s="14">
        <v>1.935186718365142</v>
      </c>
      <c r="J12" s="16"/>
      <c r="K12" s="16"/>
      <c r="L12" s="11" t="s">
        <v>108</v>
      </c>
      <c r="M12" s="14">
        <v>4.2330126335437175</v>
      </c>
    </row>
    <row r="13" spans="1:13" s="1" customFormat="1" ht="18" customHeight="1">
      <c r="A13" s="10">
        <v>5</v>
      </c>
      <c r="B13" s="84" t="s">
        <v>156</v>
      </c>
      <c r="C13" s="84"/>
      <c r="D13" s="84"/>
      <c r="E13" s="11" t="s">
        <v>157</v>
      </c>
      <c r="F13" s="11" t="s">
        <v>158</v>
      </c>
      <c r="G13" s="12">
        <v>5034</v>
      </c>
      <c r="H13" s="42">
        <v>39.99513</v>
      </c>
      <c r="I13" s="14">
        <v>1.8476466635310127</v>
      </c>
      <c r="J13" s="16"/>
      <c r="K13" s="16"/>
      <c r="L13" s="11" t="s">
        <v>167</v>
      </c>
      <c r="M13" s="14">
        <v>4.040462167913015</v>
      </c>
    </row>
    <row r="14" spans="1:13" s="1" customFormat="1" ht="18" customHeight="1">
      <c r="A14" s="10">
        <v>6</v>
      </c>
      <c r="B14" s="84" t="s">
        <v>159</v>
      </c>
      <c r="C14" s="84"/>
      <c r="D14" s="84"/>
      <c r="E14" s="11" t="s">
        <v>160</v>
      </c>
      <c r="F14" s="11" t="s">
        <v>19</v>
      </c>
      <c r="G14" s="12">
        <v>4159</v>
      </c>
      <c r="H14" s="42">
        <v>39.4169225</v>
      </c>
      <c r="I14" s="14">
        <v>1.820935332471366</v>
      </c>
      <c r="J14" s="16"/>
      <c r="K14" s="16"/>
      <c r="L14" s="11" t="s">
        <v>131</v>
      </c>
      <c r="M14" s="14">
        <v>3.8811795360097845</v>
      </c>
    </row>
    <row r="15" spans="1:13" s="1" customFormat="1" ht="18" customHeight="1">
      <c r="A15" s="10">
        <v>7</v>
      </c>
      <c r="B15" s="84" t="s">
        <v>161</v>
      </c>
      <c r="C15" s="84"/>
      <c r="D15" s="84"/>
      <c r="E15" s="11" t="s">
        <v>162</v>
      </c>
      <c r="F15" s="11" t="s">
        <v>59</v>
      </c>
      <c r="G15" s="12">
        <v>8376</v>
      </c>
      <c r="H15" s="42">
        <v>39.396516</v>
      </c>
      <c r="I15" s="14">
        <v>1.8199926176548535</v>
      </c>
      <c r="J15" s="16"/>
      <c r="K15" s="16"/>
      <c r="L15" s="11" t="s">
        <v>158</v>
      </c>
      <c r="M15" s="14">
        <v>3.5569473118455157</v>
      </c>
    </row>
    <row r="16" spans="1:13" s="1" customFormat="1" ht="18" customHeight="1">
      <c r="A16" s="10">
        <v>8</v>
      </c>
      <c r="B16" s="84" t="s">
        <v>163</v>
      </c>
      <c r="C16" s="84"/>
      <c r="D16" s="84"/>
      <c r="E16" s="11" t="s">
        <v>164</v>
      </c>
      <c r="F16" s="11" t="s">
        <v>33</v>
      </c>
      <c r="G16" s="12">
        <v>7580</v>
      </c>
      <c r="H16" s="42">
        <v>38.35859</v>
      </c>
      <c r="I16" s="14">
        <v>1.7720437671099973</v>
      </c>
      <c r="J16" s="16"/>
      <c r="K16" s="16"/>
      <c r="L16" s="11" t="s">
        <v>183</v>
      </c>
      <c r="M16" s="14">
        <v>3.0513952929381682</v>
      </c>
    </row>
    <row r="17" spans="1:13" s="1" customFormat="1" ht="18" customHeight="1">
      <c r="A17" s="10">
        <v>9</v>
      </c>
      <c r="B17" s="84" t="s">
        <v>165</v>
      </c>
      <c r="C17" s="84"/>
      <c r="D17" s="84"/>
      <c r="E17" s="11" t="s">
        <v>166</v>
      </c>
      <c r="F17" s="11" t="s">
        <v>167</v>
      </c>
      <c r="G17" s="12">
        <v>7775</v>
      </c>
      <c r="H17" s="42">
        <v>37.5649125</v>
      </c>
      <c r="I17" s="14">
        <v>1.7353784134833274</v>
      </c>
      <c r="J17" s="16"/>
      <c r="K17" s="16"/>
      <c r="L17" s="11" t="s">
        <v>90</v>
      </c>
      <c r="M17" s="14">
        <v>3.009918035359191</v>
      </c>
    </row>
    <row r="18" spans="1:13" s="1" customFormat="1" ht="18" customHeight="1">
      <c r="A18" s="10">
        <v>10</v>
      </c>
      <c r="B18" s="84" t="s">
        <v>168</v>
      </c>
      <c r="C18" s="84"/>
      <c r="D18" s="84"/>
      <c r="E18" s="11" t="s">
        <v>169</v>
      </c>
      <c r="F18" s="11" t="s">
        <v>19</v>
      </c>
      <c r="G18" s="12">
        <v>19078</v>
      </c>
      <c r="H18" s="42">
        <v>37.221177999999995</v>
      </c>
      <c r="I18" s="14">
        <v>1.719498982610981</v>
      </c>
      <c r="J18" s="16"/>
      <c r="K18" s="16"/>
      <c r="L18" s="11" t="s">
        <v>33</v>
      </c>
      <c r="M18" s="14">
        <v>2.8288033081715724</v>
      </c>
    </row>
    <row r="19" spans="1:13" s="1" customFormat="1" ht="18" customHeight="1">
      <c r="A19" s="10">
        <v>11</v>
      </c>
      <c r="B19" s="84" t="s">
        <v>170</v>
      </c>
      <c r="C19" s="84"/>
      <c r="D19" s="84"/>
      <c r="E19" s="11" t="s">
        <v>171</v>
      </c>
      <c r="F19" s="11" t="s">
        <v>158</v>
      </c>
      <c r="G19" s="12">
        <v>5753</v>
      </c>
      <c r="H19" s="42">
        <v>37.0004195</v>
      </c>
      <c r="I19" s="14">
        <v>1.7093006483145028</v>
      </c>
      <c r="J19" s="16"/>
      <c r="K19" s="16"/>
      <c r="L19" s="11" t="s">
        <v>40</v>
      </c>
      <c r="M19" s="14">
        <v>2.7016919136683204</v>
      </c>
    </row>
    <row r="20" spans="1:13" s="1" customFormat="1" ht="18" customHeight="1">
      <c r="A20" s="10">
        <v>12</v>
      </c>
      <c r="B20" s="84" t="s">
        <v>172</v>
      </c>
      <c r="C20" s="84"/>
      <c r="D20" s="84"/>
      <c r="E20" s="11" t="s">
        <v>173</v>
      </c>
      <c r="F20" s="11" t="s">
        <v>19</v>
      </c>
      <c r="G20" s="12">
        <v>8935</v>
      </c>
      <c r="H20" s="42">
        <v>36.8434725</v>
      </c>
      <c r="I20" s="14">
        <v>1.7020502005499574</v>
      </c>
      <c r="J20" s="16"/>
      <c r="K20" s="16"/>
      <c r="L20" s="11" t="s">
        <v>122</v>
      </c>
      <c r="M20" s="14">
        <v>2.4285403129076055</v>
      </c>
    </row>
    <row r="21" spans="1:14" s="1" customFormat="1" ht="18" customHeight="1">
      <c r="A21" s="10">
        <v>13</v>
      </c>
      <c r="B21" s="84" t="s">
        <v>174</v>
      </c>
      <c r="C21" s="84"/>
      <c r="D21" s="84"/>
      <c r="E21" s="11" t="s">
        <v>175</v>
      </c>
      <c r="F21" s="11" t="s">
        <v>167</v>
      </c>
      <c r="G21" s="12">
        <v>4445</v>
      </c>
      <c r="H21" s="42">
        <v>36.42233</v>
      </c>
      <c r="I21" s="14">
        <v>1.6825947684761997</v>
      </c>
      <c r="J21" s="16"/>
      <c r="K21" s="16"/>
      <c r="L21" s="11" t="s">
        <v>220</v>
      </c>
      <c r="M21" s="14">
        <v>2.418247529271831</v>
      </c>
      <c r="N21" s="47"/>
    </row>
    <row r="22" spans="1:13" s="1" customFormat="1" ht="18" customHeight="1">
      <c r="A22" s="10">
        <v>14</v>
      </c>
      <c r="B22" s="84" t="s">
        <v>176</v>
      </c>
      <c r="C22" s="84"/>
      <c r="D22" s="84"/>
      <c r="E22" s="11" t="s">
        <v>177</v>
      </c>
      <c r="F22" s="11" t="s">
        <v>19</v>
      </c>
      <c r="G22" s="12">
        <v>29377</v>
      </c>
      <c r="H22" s="42">
        <v>35.810562999999995</v>
      </c>
      <c r="I22" s="14">
        <v>1.6543330962073917</v>
      </c>
      <c r="J22" s="16"/>
      <c r="K22" s="16"/>
      <c r="L22" s="11" t="s">
        <v>196</v>
      </c>
      <c r="M22" s="14">
        <v>2.038635284951582</v>
      </c>
    </row>
    <row r="23" spans="1:13" s="1" customFormat="1" ht="18" customHeight="1">
      <c r="A23" s="10">
        <v>15</v>
      </c>
      <c r="B23" s="84" t="s">
        <v>734</v>
      </c>
      <c r="C23" s="84"/>
      <c r="D23" s="84"/>
      <c r="E23" s="11" t="s">
        <v>178</v>
      </c>
      <c r="F23" s="11" t="s">
        <v>59</v>
      </c>
      <c r="G23" s="12">
        <v>4170</v>
      </c>
      <c r="H23" s="42">
        <v>35.684775</v>
      </c>
      <c r="I23" s="14">
        <v>1.648522094255098</v>
      </c>
      <c r="J23" s="16"/>
      <c r="K23" s="16"/>
      <c r="L23" s="11" t="s">
        <v>113</v>
      </c>
      <c r="M23" s="14">
        <v>1.569254337105091</v>
      </c>
    </row>
    <row r="24" spans="1:13" s="1" customFormat="1" ht="18" customHeight="1">
      <c r="A24" s="10">
        <v>16</v>
      </c>
      <c r="B24" s="84" t="s">
        <v>179</v>
      </c>
      <c r="C24" s="84"/>
      <c r="D24" s="84"/>
      <c r="E24" s="11" t="s">
        <v>180</v>
      </c>
      <c r="F24" s="11" t="s">
        <v>155</v>
      </c>
      <c r="G24" s="12">
        <v>2914</v>
      </c>
      <c r="H24" s="42">
        <v>34.643088999999996</v>
      </c>
      <c r="I24" s="14">
        <v>1.6003995437759027</v>
      </c>
      <c r="J24" s="16"/>
      <c r="K24" s="16"/>
      <c r="L24" s="11" t="s">
        <v>79</v>
      </c>
      <c r="M24" s="14">
        <v>1.5454139056250966</v>
      </c>
    </row>
    <row r="25" spans="1:14" s="1" customFormat="1" ht="18" customHeight="1">
      <c r="A25" s="10">
        <v>17</v>
      </c>
      <c r="B25" s="84" t="s">
        <v>181</v>
      </c>
      <c r="C25" s="84"/>
      <c r="D25" s="84"/>
      <c r="E25" s="11" t="s">
        <v>182</v>
      </c>
      <c r="F25" s="11" t="s">
        <v>183</v>
      </c>
      <c r="G25" s="12">
        <v>186</v>
      </c>
      <c r="H25" s="42">
        <v>34.295517000000004</v>
      </c>
      <c r="I25" s="14">
        <v>1.5843428327179117</v>
      </c>
      <c r="J25" s="16"/>
      <c r="K25" s="16"/>
      <c r="L25" s="11" t="s">
        <v>99</v>
      </c>
      <c r="M25" s="14">
        <v>1.408113531675553</v>
      </c>
      <c r="N25" s="47"/>
    </row>
    <row r="26" spans="1:13" s="1" customFormat="1" ht="18" customHeight="1">
      <c r="A26" s="10">
        <v>18</v>
      </c>
      <c r="B26" s="84" t="s">
        <v>184</v>
      </c>
      <c r="C26" s="84"/>
      <c r="D26" s="84"/>
      <c r="E26" s="11" t="s">
        <v>185</v>
      </c>
      <c r="F26" s="11" t="s">
        <v>122</v>
      </c>
      <c r="G26" s="12">
        <v>2291</v>
      </c>
      <c r="H26" s="42">
        <v>33.721229</v>
      </c>
      <c r="I26" s="14">
        <v>1.5578125699807759</v>
      </c>
      <c r="J26" s="16"/>
      <c r="K26" s="16"/>
      <c r="L26" s="11" t="s">
        <v>56</v>
      </c>
      <c r="M26" s="14">
        <v>1.1341692401772527</v>
      </c>
    </row>
    <row r="27" spans="1:13" s="1" customFormat="1" ht="18" customHeight="1">
      <c r="A27" s="10">
        <v>19</v>
      </c>
      <c r="B27" s="84" t="s">
        <v>186</v>
      </c>
      <c r="C27" s="84"/>
      <c r="D27" s="84"/>
      <c r="E27" s="11" t="s">
        <v>187</v>
      </c>
      <c r="F27" s="11" t="s">
        <v>14</v>
      </c>
      <c r="G27" s="12">
        <v>24375</v>
      </c>
      <c r="H27" s="42">
        <v>31.4559375</v>
      </c>
      <c r="I27" s="14">
        <v>1.4531633718934047</v>
      </c>
      <c r="J27" s="16"/>
      <c r="K27" s="16"/>
      <c r="L27" s="11" t="s">
        <v>217</v>
      </c>
      <c r="M27" s="14">
        <v>1.1194762814893817</v>
      </c>
    </row>
    <row r="28" spans="1:13" s="1" customFormat="1" ht="18" customHeight="1">
      <c r="A28" s="10">
        <v>20</v>
      </c>
      <c r="B28" s="84" t="s">
        <v>188</v>
      </c>
      <c r="C28" s="84"/>
      <c r="D28" s="84"/>
      <c r="E28" s="11" t="s">
        <v>189</v>
      </c>
      <c r="F28" s="11" t="s">
        <v>131</v>
      </c>
      <c r="G28" s="12">
        <v>15022</v>
      </c>
      <c r="H28" s="42">
        <v>30.937808999999998</v>
      </c>
      <c r="I28" s="14">
        <v>1.4292274978431057</v>
      </c>
      <c r="J28" s="16"/>
      <c r="K28" s="16"/>
      <c r="L28" s="11" t="s">
        <v>227</v>
      </c>
      <c r="M28" s="14">
        <v>1.0610519159017617</v>
      </c>
    </row>
    <row r="29" spans="1:13" s="1" customFormat="1" ht="18" customHeight="1">
      <c r="A29" s="10">
        <v>21</v>
      </c>
      <c r="B29" s="84" t="s">
        <v>190</v>
      </c>
      <c r="C29" s="84"/>
      <c r="D29" s="84"/>
      <c r="E29" s="11" t="s">
        <v>191</v>
      </c>
      <c r="F29" s="11" t="s">
        <v>90</v>
      </c>
      <c r="G29" s="12">
        <v>4441</v>
      </c>
      <c r="H29" s="42">
        <v>30.749484</v>
      </c>
      <c r="I29" s="14">
        <v>1.4205274871690692</v>
      </c>
      <c r="J29" s="16"/>
      <c r="K29" s="16"/>
      <c r="L29" s="11" t="s">
        <v>62</v>
      </c>
      <c r="M29" s="14">
        <v>1.034504144580819</v>
      </c>
    </row>
    <row r="30" spans="1:13" s="1" customFormat="1" ht="18" customHeight="1">
      <c r="A30" s="10">
        <v>22</v>
      </c>
      <c r="B30" s="84" t="s">
        <v>192</v>
      </c>
      <c r="C30" s="84"/>
      <c r="D30" s="84"/>
      <c r="E30" s="11" t="s">
        <v>193</v>
      </c>
      <c r="F30" s="11" t="s">
        <v>99</v>
      </c>
      <c r="G30" s="12">
        <v>25886</v>
      </c>
      <c r="H30" s="42">
        <v>30.480765</v>
      </c>
      <c r="I30" s="14">
        <v>1.408113531675553</v>
      </c>
      <c r="J30" s="16"/>
      <c r="K30" s="16"/>
      <c r="L30" s="11" t="s">
        <v>74</v>
      </c>
      <c r="M30" s="14">
        <v>0.9709373370009461</v>
      </c>
    </row>
    <row r="31" spans="1:13" s="1" customFormat="1" ht="18" customHeight="1">
      <c r="A31" s="10">
        <v>23</v>
      </c>
      <c r="B31" s="84" t="s">
        <v>194</v>
      </c>
      <c r="C31" s="84"/>
      <c r="D31" s="84"/>
      <c r="E31" s="11" t="s">
        <v>195</v>
      </c>
      <c r="F31" s="11" t="s">
        <v>196</v>
      </c>
      <c r="G31" s="12">
        <v>3005</v>
      </c>
      <c r="H31" s="42">
        <v>30.20025</v>
      </c>
      <c r="I31" s="14">
        <v>1.3951546388348397</v>
      </c>
      <c r="J31" s="16"/>
      <c r="K31" s="16"/>
      <c r="L31" s="11" t="s">
        <v>333</v>
      </c>
      <c r="M31" s="14">
        <v>0.4834343581590993</v>
      </c>
    </row>
    <row r="32" spans="1:13" s="1" customFormat="1" ht="18" customHeight="1">
      <c r="A32" s="10">
        <v>24</v>
      </c>
      <c r="B32" s="84" t="s">
        <v>197</v>
      </c>
      <c r="C32" s="84"/>
      <c r="D32" s="84"/>
      <c r="E32" s="11" t="s">
        <v>198</v>
      </c>
      <c r="F32" s="11" t="s">
        <v>19</v>
      </c>
      <c r="G32" s="12">
        <v>5233</v>
      </c>
      <c r="H32" s="42">
        <v>28.7631845</v>
      </c>
      <c r="I32" s="14">
        <v>1.3287668242096462</v>
      </c>
      <c r="J32" s="16"/>
      <c r="K32" s="16"/>
      <c r="L32" s="32" t="s">
        <v>138</v>
      </c>
      <c r="M32" s="26">
        <f>+I112</f>
        <v>0.5867145420618853</v>
      </c>
    </row>
    <row r="33" spans="1:11" s="1" customFormat="1" ht="20.25" customHeight="1">
      <c r="A33" s="10">
        <v>25</v>
      </c>
      <c r="B33" s="84" t="s">
        <v>199</v>
      </c>
      <c r="C33" s="84"/>
      <c r="D33" s="84"/>
      <c r="E33" s="11" t="s">
        <v>200</v>
      </c>
      <c r="F33" s="11" t="s">
        <v>14</v>
      </c>
      <c r="G33" s="12">
        <v>19537</v>
      </c>
      <c r="H33" s="42">
        <v>28.172354</v>
      </c>
      <c r="I33" s="14">
        <v>1.3014723510566055</v>
      </c>
      <c r="J33" s="16"/>
      <c r="K33" s="16"/>
    </row>
    <row r="34" spans="1:11" s="1" customFormat="1" ht="18" customHeight="1">
      <c r="A34" s="10">
        <v>26</v>
      </c>
      <c r="B34" s="84" t="s">
        <v>201</v>
      </c>
      <c r="C34" s="84"/>
      <c r="D34" s="84"/>
      <c r="E34" s="11" t="s">
        <v>202</v>
      </c>
      <c r="F34" s="11" t="s">
        <v>25</v>
      </c>
      <c r="G34" s="12">
        <v>13632</v>
      </c>
      <c r="H34" s="42">
        <v>28.054656</v>
      </c>
      <c r="I34" s="14">
        <v>1.296035081143887</v>
      </c>
      <c r="J34" s="16"/>
      <c r="K34" s="16"/>
    </row>
    <row r="35" spans="1:11" s="1" customFormat="1" ht="18" customHeight="1">
      <c r="A35" s="10">
        <v>27</v>
      </c>
      <c r="B35" s="84" t="s">
        <v>203</v>
      </c>
      <c r="C35" s="84"/>
      <c r="D35" s="84"/>
      <c r="E35" s="11" t="s">
        <v>204</v>
      </c>
      <c r="F35" s="11" t="s">
        <v>28</v>
      </c>
      <c r="G35" s="12">
        <v>726</v>
      </c>
      <c r="H35" s="42">
        <v>26.388285</v>
      </c>
      <c r="I35" s="14">
        <v>1.219054088249131</v>
      </c>
      <c r="J35" s="16"/>
      <c r="K35" s="16"/>
    </row>
    <row r="36" spans="1:11" s="1" customFormat="1" ht="18" customHeight="1">
      <c r="A36" s="10">
        <v>28</v>
      </c>
      <c r="B36" s="84" t="s">
        <v>205</v>
      </c>
      <c r="C36" s="84"/>
      <c r="D36" s="84"/>
      <c r="E36" s="11" t="s">
        <v>206</v>
      </c>
      <c r="F36" s="11" t="s">
        <v>25</v>
      </c>
      <c r="G36" s="12">
        <v>308</v>
      </c>
      <c r="H36" s="42">
        <v>26.082517999999997</v>
      </c>
      <c r="I36" s="14">
        <v>1.204928634040884</v>
      </c>
      <c r="J36" s="16"/>
      <c r="K36" s="16"/>
    </row>
    <row r="37" spans="1:11" s="1" customFormat="1" ht="18" customHeight="1">
      <c r="A37" s="10">
        <v>29</v>
      </c>
      <c r="B37" s="84" t="s">
        <v>207</v>
      </c>
      <c r="C37" s="84"/>
      <c r="D37" s="84"/>
      <c r="E37" s="11" t="s">
        <v>208</v>
      </c>
      <c r="F37" s="11" t="s">
        <v>113</v>
      </c>
      <c r="G37" s="12">
        <v>3224</v>
      </c>
      <c r="H37" s="42">
        <v>24.568492000000003</v>
      </c>
      <c r="I37" s="14">
        <v>1.1349854912782726</v>
      </c>
      <c r="J37" s="16"/>
      <c r="K37" s="16"/>
    </row>
    <row r="38" spans="1:11" s="1" customFormat="1" ht="18" customHeight="1">
      <c r="A38" s="10">
        <v>30</v>
      </c>
      <c r="B38" s="84" t="s">
        <v>209</v>
      </c>
      <c r="C38" s="84"/>
      <c r="D38" s="84"/>
      <c r="E38" s="11" t="s">
        <v>210</v>
      </c>
      <c r="F38" s="11" t="s">
        <v>56</v>
      </c>
      <c r="G38" s="12">
        <v>8297</v>
      </c>
      <c r="H38" s="42">
        <v>24.550822999999998</v>
      </c>
      <c r="I38" s="14">
        <v>1.1341692401772527</v>
      </c>
      <c r="J38" s="16"/>
      <c r="K38" s="16"/>
    </row>
    <row r="39" spans="1:11" s="1" customFormat="1" ht="18" customHeight="1">
      <c r="A39" s="10">
        <v>31</v>
      </c>
      <c r="B39" s="84" t="s">
        <v>211</v>
      </c>
      <c r="C39" s="84"/>
      <c r="D39" s="84"/>
      <c r="E39" s="11" t="s">
        <v>212</v>
      </c>
      <c r="F39" s="11" t="s">
        <v>14</v>
      </c>
      <c r="G39" s="12">
        <v>43420</v>
      </c>
      <c r="H39" s="42">
        <v>24.48888</v>
      </c>
      <c r="I39" s="14">
        <v>1.131307672349392</v>
      </c>
      <c r="J39" s="16"/>
      <c r="K39" s="16"/>
    </row>
    <row r="40" spans="1:11" s="1" customFormat="1" ht="18" customHeight="1">
      <c r="A40" s="10">
        <v>32</v>
      </c>
      <c r="B40" s="84" t="s">
        <v>213</v>
      </c>
      <c r="C40" s="84"/>
      <c r="D40" s="84"/>
      <c r="E40" s="11" t="s">
        <v>214</v>
      </c>
      <c r="F40" s="11" t="s">
        <v>155</v>
      </c>
      <c r="G40" s="12">
        <v>1734</v>
      </c>
      <c r="H40" s="42">
        <v>24.256926</v>
      </c>
      <c r="I40" s="14">
        <v>1.1205921418787406</v>
      </c>
      <c r="J40" s="16"/>
      <c r="K40" s="16"/>
    </row>
    <row r="41" spans="1:11" s="1" customFormat="1" ht="18" customHeight="1">
      <c r="A41" s="10">
        <v>33</v>
      </c>
      <c r="B41" s="84" t="s">
        <v>215</v>
      </c>
      <c r="C41" s="84"/>
      <c r="D41" s="84"/>
      <c r="E41" s="11" t="s">
        <v>216</v>
      </c>
      <c r="F41" s="11" t="s">
        <v>217</v>
      </c>
      <c r="G41" s="12">
        <v>2247</v>
      </c>
      <c r="H41" s="42">
        <v>24.2327715</v>
      </c>
      <c r="I41" s="14">
        <v>1.1194762814893817</v>
      </c>
      <c r="J41" s="16"/>
      <c r="K41" s="16"/>
    </row>
    <row r="42" spans="1:11" s="1" customFormat="1" ht="18" customHeight="1">
      <c r="A42" s="10">
        <v>34</v>
      </c>
      <c r="B42" s="84" t="s">
        <v>218</v>
      </c>
      <c r="C42" s="84"/>
      <c r="D42" s="84"/>
      <c r="E42" s="11" t="s">
        <v>219</v>
      </c>
      <c r="F42" s="11" t="s">
        <v>220</v>
      </c>
      <c r="G42" s="12">
        <v>14597</v>
      </c>
      <c r="H42" s="42">
        <v>23.982871</v>
      </c>
      <c r="I42" s="14">
        <v>1.1079316803081947</v>
      </c>
      <c r="J42" s="16"/>
      <c r="K42" s="16"/>
    </row>
    <row r="43" spans="1:11" s="1" customFormat="1" ht="18" customHeight="1">
      <c r="A43" s="10">
        <v>35</v>
      </c>
      <c r="B43" s="84" t="s">
        <v>221</v>
      </c>
      <c r="C43" s="84"/>
      <c r="D43" s="84"/>
      <c r="E43" s="11" t="s">
        <v>222</v>
      </c>
      <c r="F43" s="11" t="s">
        <v>19</v>
      </c>
      <c r="G43" s="12">
        <v>6107</v>
      </c>
      <c r="H43" s="42">
        <v>23.744016000000002</v>
      </c>
      <c r="I43" s="14">
        <v>1.0968973457825235</v>
      </c>
      <c r="J43" s="16"/>
      <c r="K43" s="16"/>
    </row>
    <row r="44" spans="1:11" s="1" customFormat="1" ht="18" customHeight="1">
      <c r="A44" s="10">
        <v>36</v>
      </c>
      <c r="B44" s="84" t="s">
        <v>223</v>
      </c>
      <c r="C44" s="84"/>
      <c r="D44" s="84"/>
      <c r="E44" s="11" t="s">
        <v>224</v>
      </c>
      <c r="F44" s="11" t="s">
        <v>59</v>
      </c>
      <c r="G44" s="12">
        <v>7069</v>
      </c>
      <c r="H44" s="42">
        <v>23.4796835</v>
      </c>
      <c r="I44" s="14">
        <v>1.0846860325129377</v>
      </c>
      <c r="J44" s="16"/>
      <c r="K44" s="16"/>
    </row>
    <row r="45" spans="1:11" s="1" customFormat="1" ht="18" customHeight="1">
      <c r="A45" s="10">
        <v>37</v>
      </c>
      <c r="B45" s="84" t="s">
        <v>225</v>
      </c>
      <c r="C45" s="84"/>
      <c r="D45" s="84"/>
      <c r="E45" s="11" t="s">
        <v>226</v>
      </c>
      <c r="F45" s="11" t="s">
        <v>227</v>
      </c>
      <c r="G45" s="12">
        <v>19749</v>
      </c>
      <c r="H45" s="42">
        <v>22.968087</v>
      </c>
      <c r="I45" s="14">
        <v>1.0610519159017617</v>
      </c>
      <c r="J45" s="16"/>
      <c r="K45" s="16"/>
    </row>
    <row r="46" spans="1:11" s="1" customFormat="1" ht="18" customHeight="1">
      <c r="A46" s="10">
        <v>38</v>
      </c>
      <c r="B46" s="84" t="s">
        <v>228</v>
      </c>
      <c r="C46" s="84"/>
      <c r="D46" s="84"/>
      <c r="E46" s="11" t="s">
        <v>229</v>
      </c>
      <c r="F46" s="11" t="s">
        <v>131</v>
      </c>
      <c r="G46" s="12">
        <v>9329</v>
      </c>
      <c r="H46" s="42">
        <v>22.9260175</v>
      </c>
      <c r="I46" s="14">
        <v>1.0591084400007853</v>
      </c>
      <c r="J46" s="16"/>
      <c r="K46" s="16"/>
    </row>
    <row r="47" spans="1:11" s="1" customFormat="1" ht="18" customHeight="1">
      <c r="A47" s="10">
        <v>39</v>
      </c>
      <c r="B47" s="84" t="s">
        <v>230</v>
      </c>
      <c r="C47" s="84"/>
      <c r="D47" s="84"/>
      <c r="E47" s="11" t="s">
        <v>231</v>
      </c>
      <c r="F47" s="11" t="s">
        <v>25</v>
      </c>
      <c r="G47" s="12">
        <v>2006</v>
      </c>
      <c r="H47" s="42">
        <v>21.948649</v>
      </c>
      <c r="I47" s="14">
        <v>1.0139571516297934</v>
      </c>
      <c r="J47" s="16"/>
      <c r="K47" s="16"/>
    </row>
    <row r="48" spans="1:11" s="1" customFormat="1" ht="18" customHeight="1">
      <c r="A48" s="10">
        <v>40</v>
      </c>
      <c r="B48" s="84" t="s">
        <v>232</v>
      </c>
      <c r="C48" s="84"/>
      <c r="D48" s="84"/>
      <c r="E48" s="11" t="s">
        <v>233</v>
      </c>
      <c r="F48" s="11" t="s">
        <v>90</v>
      </c>
      <c r="G48" s="12">
        <v>1791</v>
      </c>
      <c r="H48" s="42">
        <v>21.8940795</v>
      </c>
      <c r="I48" s="14">
        <v>1.0114362158407224</v>
      </c>
      <c r="J48" s="16"/>
      <c r="K48" s="16"/>
    </row>
    <row r="49" spans="1:11" s="1" customFormat="1" ht="18" customHeight="1">
      <c r="A49" s="10">
        <v>41</v>
      </c>
      <c r="B49" s="84" t="s">
        <v>234</v>
      </c>
      <c r="C49" s="84"/>
      <c r="D49" s="84"/>
      <c r="E49" s="11" t="s">
        <v>235</v>
      </c>
      <c r="F49" s="11" t="s">
        <v>65</v>
      </c>
      <c r="G49" s="12">
        <v>2169</v>
      </c>
      <c r="H49" s="42">
        <v>21.403692000000003</v>
      </c>
      <c r="I49" s="14">
        <v>0.9887818869708745</v>
      </c>
      <c r="J49" s="16"/>
      <c r="K49" s="16"/>
    </row>
    <row r="50" spans="1:11" s="1" customFormat="1" ht="18" customHeight="1">
      <c r="A50" s="10">
        <v>42</v>
      </c>
      <c r="B50" s="84" t="s">
        <v>236</v>
      </c>
      <c r="C50" s="84"/>
      <c r="D50" s="84"/>
      <c r="E50" s="11" t="s">
        <v>237</v>
      </c>
      <c r="F50" s="11" t="s">
        <v>25</v>
      </c>
      <c r="G50" s="12">
        <v>4409</v>
      </c>
      <c r="H50" s="42">
        <v>21.343968999999998</v>
      </c>
      <c r="I50" s="14">
        <v>0.9860228760191394</v>
      </c>
      <c r="J50" s="16"/>
      <c r="K50" s="16"/>
    </row>
    <row r="51" spans="1:11" s="1" customFormat="1" ht="18" customHeight="1">
      <c r="A51" s="10">
        <v>43</v>
      </c>
      <c r="B51" s="84" t="s">
        <v>238</v>
      </c>
      <c r="C51" s="84"/>
      <c r="D51" s="84"/>
      <c r="E51" s="11" t="s">
        <v>239</v>
      </c>
      <c r="F51" s="11" t="s">
        <v>74</v>
      </c>
      <c r="G51" s="12">
        <v>5943</v>
      </c>
      <c r="H51" s="42">
        <v>21.017419500000003</v>
      </c>
      <c r="I51" s="14">
        <v>0.9709373370009461</v>
      </c>
      <c r="J51" s="16"/>
      <c r="K51" s="16"/>
    </row>
    <row r="52" spans="1:11" s="1" customFormat="1" ht="18" customHeight="1">
      <c r="A52" s="10">
        <v>44</v>
      </c>
      <c r="B52" s="84" t="s">
        <v>240</v>
      </c>
      <c r="C52" s="84"/>
      <c r="D52" s="84"/>
      <c r="E52" s="11" t="s">
        <v>241</v>
      </c>
      <c r="F52" s="11" t="s">
        <v>65</v>
      </c>
      <c r="G52" s="12">
        <v>4476</v>
      </c>
      <c r="H52" s="42">
        <v>20.815638</v>
      </c>
      <c r="I52" s="14">
        <v>0.9616156792081776</v>
      </c>
      <c r="J52" s="16"/>
      <c r="K52" s="16"/>
    </row>
    <row r="53" spans="1:11" s="1" customFormat="1" ht="18" customHeight="1">
      <c r="A53" s="10">
        <v>45</v>
      </c>
      <c r="B53" s="84" t="s">
        <v>242</v>
      </c>
      <c r="C53" s="84"/>
      <c r="D53" s="84"/>
      <c r="E53" s="11" t="s">
        <v>243</v>
      </c>
      <c r="F53" s="11" t="s">
        <v>59</v>
      </c>
      <c r="G53" s="12">
        <v>2624</v>
      </c>
      <c r="H53" s="42">
        <v>20.652192</v>
      </c>
      <c r="I53" s="14">
        <v>0.9540649984986139</v>
      </c>
      <c r="J53" s="16"/>
      <c r="K53" s="16"/>
    </row>
    <row r="54" spans="1:11" s="1" customFormat="1" ht="18" customHeight="1">
      <c r="A54" s="10">
        <v>46</v>
      </c>
      <c r="B54" s="84" t="s">
        <v>244</v>
      </c>
      <c r="C54" s="84"/>
      <c r="D54" s="84"/>
      <c r="E54" s="11" t="s">
        <v>245</v>
      </c>
      <c r="F54" s="11" t="s">
        <v>14</v>
      </c>
      <c r="G54" s="12">
        <v>4061</v>
      </c>
      <c r="H54" s="42">
        <v>20.5872395</v>
      </c>
      <c r="I54" s="14">
        <v>0.9510644014280957</v>
      </c>
      <c r="J54" s="16"/>
      <c r="K54" s="16"/>
    </row>
    <row r="55" spans="1:11" s="1" customFormat="1" ht="18" customHeight="1">
      <c r="A55" s="10">
        <v>47</v>
      </c>
      <c r="B55" s="84" t="s">
        <v>246</v>
      </c>
      <c r="C55" s="84"/>
      <c r="D55" s="84"/>
      <c r="E55" s="11" t="s">
        <v>247</v>
      </c>
      <c r="F55" s="11" t="s">
        <v>14</v>
      </c>
      <c r="G55" s="12">
        <v>6646</v>
      </c>
      <c r="H55" s="42">
        <v>20.46968</v>
      </c>
      <c r="I55" s="14">
        <v>0.9456335297709371</v>
      </c>
      <c r="J55" s="16"/>
      <c r="K55" s="16"/>
    </row>
    <row r="56" spans="1:11" s="1" customFormat="1" ht="18" customHeight="1">
      <c r="A56" s="10">
        <v>48</v>
      </c>
      <c r="B56" s="84" t="s">
        <v>248</v>
      </c>
      <c r="C56" s="84"/>
      <c r="D56" s="84"/>
      <c r="E56" s="11" t="s">
        <v>249</v>
      </c>
      <c r="F56" s="11" t="s">
        <v>59</v>
      </c>
      <c r="G56" s="12">
        <v>1606</v>
      </c>
      <c r="H56" s="42">
        <v>19.769057</v>
      </c>
      <c r="I56" s="14">
        <v>0.9132669954368048</v>
      </c>
      <c r="J56" s="16"/>
      <c r="K56" s="16"/>
    </row>
    <row r="57" spans="1:11" s="1" customFormat="1" ht="18" customHeight="1">
      <c r="A57" s="10">
        <v>49</v>
      </c>
      <c r="B57" s="84" t="s">
        <v>250</v>
      </c>
      <c r="C57" s="84"/>
      <c r="D57" s="84"/>
      <c r="E57" s="11" t="s">
        <v>251</v>
      </c>
      <c r="F57" s="11" t="s">
        <v>19</v>
      </c>
      <c r="G57" s="12">
        <v>1308</v>
      </c>
      <c r="H57" s="42">
        <v>19.38456</v>
      </c>
      <c r="I57" s="14">
        <v>0.8955044678693813</v>
      </c>
      <c r="J57" s="16"/>
      <c r="K57" s="16"/>
    </row>
    <row r="58" spans="1:11" s="1" customFormat="1" ht="18" customHeight="1">
      <c r="A58" s="10">
        <v>50</v>
      </c>
      <c r="B58" s="84" t="s">
        <v>252</v>
      </c>
      <c r="C58" s="84"/>
      <c r="D58" s="84"/>
      <c r="E58" s="11" t="s">
        <v>253</v>
      </c>
      <c r="F58" s="11" t="s">
        <v>25</v>
      </c>
      <c r="G58" s="12">
        <v>385</v>
      </c>
      <c r="H58" s="42">
        <v>19.31468</v>
      </c>
      <c r="I58" s="14">
        <v>0.8922762361109761</v>
      </c>
      <c r="J58" s="16"/>
      <c r="K58" s="16"/>
    </row>
    <row r="59" spans="1:11" s="1" customFormat="1" ht="18" customHeight="1">
      <c r="A59" s="10">
        <v>51</v>
      </c>
      <c r="B59" s="84" t="s">
        <v>254</v>
      </c>
      <c r="C59" s="84"/>
      <c r="D59" s="84"/>
      <c r="E59" s="11" t="s">
        <v>255</v>
      </c>
      <c r="F59" s="11" t="s">
        <v>65</v>
      </c>
      <c r="G59" s="12">
        <v>70509</v>
      </c>
      <c r="H59" s="42">
        <v>19.0726845</v>
      </c>
      <c r="I59" s="14">
        <v>0.8810968205630201</v>
      </c>
      <c r="J59" s="16"/>
      <c r="K59" s="16"/>
    </row>
    <row r="60" spans="1:11" s="1" customFormat="1" ht="18" customHeight="1">
      <c r="A60" s="10">
        <v>52</v>
      </c>
      <c r="B60" s="84" t="s">
        <v>256</v>
      </c>
      <c r="C60" s="84"/>
      <c r="D60" s="84"/>
      <c r="E60" s="11" t="s">
        <v>257</v>
      </c>
      <c r="F60" s="11" t="s">
        <v>131</v>
      </c>
      <c r="G60" s="12">
        <v>2683</v>
      </c>
      <c r="H60" s="42">
        <v>19.02247</v>
      </c>
      <c r="I60" s="14">
        <v>0.878777071798961</v>
      </c>
      <c r="J60" s="16"/>
      <c r="K60" s="16"/>
    </row>
    <row r="61" spans="1:11" s="1" customFormat="1" ht="18" customHeight="1">
      <c r="A61" s="10">
        <v>53</v>
      </c>
      <c r="B61" s="84" t="s">
        <v>258</v>
      </c>
      <c r="C61" s="84"/>
      <c r="D61" s="84"/>
      <c r="E61" s="11" t="s">
        <v>259</v>
      </c>
      <c r="F61" s="11" t="s">
        <v>122</v>
      </c>
      <c r="G61" s="12">
        <v>9410</v>
      </c>
      <c r="H61" s="42">
        <v>18.84823</v>
      </c>
      <c r="I61" s="14">
        <v>0.8707277429268299</v>
      </c>
      <c r="J61" s="16"/>
      <c r="K61" s="16"/>
    </row>
    <row r="62" spans="1:11" s="1" customFormat="1" ht="18" customHeight="1">
      <c r="A62" s="10">
        <v>54</v>
      </c>
      <c r="B62" s="84" t="s">
        <v>260</v>
      </c>
      <c r="C62" s="84"/>
      <c r="D62" s="84"/>
      <c r="E62" s="11" t="s">
        <v>261</v>
      </c>
      <c r="F62" s="11" t="s">
        <v>25</v>
      </c>
      <c r="G62" s="12">
        <v>2250</v>
      </c>
      <c r="H62" s="42">
        <v>18.482625</v>
      </c>
      <c r="I62" s="14">
        <v>0.8538379651358773</v>
      </c>
      <c r="J62" s="16"/>
      <c r="K62" s="16"/>
    </row>
    <row r="63" spans="1:11" s="1" customFormat="1" ht="18" customHeight="1">
      <c r="A63" s="10">
        <v>55</v>
      </c>
      <c r="B63" s="84" t="s">
        <v>262</v>
      </c>
      <c r="C63" s="84"/>
      <c r="D63" s="84"/>
      <c r="E63" s="11" t="s">
        <v>263</v>
      </c>
      <c r="F63" s="11" t="s">
        <v>79</v>
      </c>
      <c r="G63" s="12">
        <v>33795</v>
      </c>
      <c r="H63" s="42">
        <v>18.1310175</v>
      </c>
      <c r="I63" s="14">
        <v>0.8375948269276136</v>
      </c>
      <c r="J63" s="16"/>
      <c r="K63" s="16"/>
    </row>
    <row r="64" spans="1:11" s="1" customFormat="1" ht="18" customHeight="1">
      <c r="A64" s="10">
        <v>56</v>
      </c>
      <c r="B64" s="84" t="s">
        <v>264</v>
      </c>
      <c r="C64" s="84"/>
      <c r="D64" s="84"/>
      <c r="E64" s="11" t="s">
        <v>265</v>
      </c>
      <c r="F64" s="11" t="s">
        <v>108</v>
      </c>
      <c r="G64" s="12">
        <v>1634</v>
      </c>
      <c r="H64" s="42">
        <v>17.921712000000003</v>
      </c>
      <c r="I64" s="14">
        <v>0.8279255844790032</v>
      </c>
      <c r="J64" s="16"/>
      <c r="K64" s="16"/>
    </row>
    <row r="65" spans="1:11" s="1" customFormat="1" ht="18" customHeight="1">
      <c r="A65" s="10">
        <v>57</v>
      </c>
      <c r="B65" s="84" t="s">
        <v>266</v>
      </c>
      <c r="C65" s="84"/>
      <c r="D65" s="84"/>
      <c r="E65" s="11" t="s">
        <v>267</v>
      </c>
      <c r="F65" s="11" t="s">
        <v>59</v>
      </c>
      <c r="G65" s="12">
        <v>2021</v>
      </c>
      <c r="H65" s="42">
        <v>17.895955</v>
      </c>
      <c r="I65" s="14">
        <v>0.8267356937319904</v>
      </c>
      <c r="J65" s="16"/>
      <c r="K65" s="16"/>
    </row>
    <row r="66" spans="1:11" s="1" customFormat="1" ht="18" customHeight="1">
      <c r="A66" s="10">
        <v>58</v>
      </c>
      <c r="B66" s="84" t="s">
        <v>268</v>
      </c>
      <c r="C66" s="84"/>
      <c r="D66" s="84"/>
      <c r="E66" s="11" t="s">
        <v>269</v>
      </c>
      <c r="F66" s="11" t="s">
        <v>183</v>
      </c>
      <c r="G66" s="12">
        <v>4822</v>
      </c>
      <c r="H66" s="42">
        <v>17.855866000000002</v>
      </c>
      <c r="I66" s="14">
        <v>0.8248837105756839</v>
      </c>
      <c r="J66" s="16"/>
      <c r="K66" s="16"/>
    </row>
    <row r="67" spans="1:11" s="1" customFormat="1" ht="18" customHeight="1">
      <c r="A67" s="10">
        <v>59</v>
      </c>
      <c r="B67" s="84" t="s">
        <v>270</v>
      </c>
      <c r="C67" s="84"/>
      <c r="D67" s="84"/>
      <c r="E67" s="11" t="s">
        <v>271</v>
      </c>
      <c r="F67" s="11" t="s">
        <v>220</v>
      </c>
      <c r="G67" s="12">
        <v>8078</v>
      </c>
      <c r="H67" s="42">
        <v>17.836223999999998</v>
      </c>
      <c r="I67" s="14">
        <v>0.823976313205927</v>
      </c>
      <c r="J67" s="16"/>
      <c r="K67" s="16"/>
    </row>
    <row r="68" spans="1:11" s="1" customFormat="1" ht="18" customHeight="1">
      <c r="A68" s="10">
        <v>60</v>
      </c>
      <c r="B68" s="84" t="s">
        <v>272</v>
      </c>
      <c r="C68" s="84"/>
      <c r="D68" s="84"/>
      <c r="E68" s="11" t="s">
        <v>273</v>
      </c>
      <c r="F68" s="11" t="s">
        <v>14</v>
      </c>
      <c r="G68" s="12">
        <v>59052</v>
      </c>
      <c r="H68" s="42">
        <v>16.652663999999998</v>
      </c>
      <c r="I68" s="14">
        <v>0.769299639193647</v>
      </c>
      <c r="J68" s="16"/>
      <c r="K68" s="16"/>
    </row>
    <row r="69" spans="1:11" s="1" customFormat="1" ht="18" customHeight="1">
      <c r="A69" s="10">
        <v>61</v>
      </c>
      <c r="B69" s="84" t="s">
        <v>274</v>
      </c>
      <c r="C69" s="84"/>
      <c r="D69" s="84"/>
      <c r="E69" s="11" t="s">
        <v>275</v>
      </c>
      <c r="F69" s="11" t="s">
        <v>155</v>
      </c>
      <c r="G69" s="12">
        <v>106201</v>
      </c>
      <c r="H69" s="42">
        <v>16.567356</v>
      </c>
      <c r="I69" s="14">
        <v>0.7653586833429596</v>
      </c>
      <c r="J69" s="16"/>
      <c r="K69" s="16"/>
    </row>
    <row r="70" spans="1:11" s="1" customFormat="1" ht="18" customHeight="1">
      <c r="A70" s="10">
        <v>62</v>
      </c>
      <c r="B70" s="84" t="s">
        <v>276</v>
      </c>
      <c r="C70" s="84"/>
      <c r="D70" s="84"/>
      <c r="E70" s="11" t="s">
        <v>277</v>
      </c>
      <c r="F70" s="11" t="s">
        <v>25</v>
      </c>
      <c r="G70" s="12">
        <v>1188</v>
      </c>
      <c r="H70" s="42">
        <v>16.524486</v>
      </c>
      <c r="I70" s="14">
        <v>0.7633782269107497</v>
      </c>
      <c r="J70" s="16"/>
      <c r="K70" s="16"/>
    </row>
    <row r="71" spans="1:11" s="1" customFormat="1" ht="18" customHeight="1">
      <c r="A71" s="10">
        <v>63</v>
      </c>
      <c r="B71" s="84" t="s">
        <v>278</v>
      </c>
      <c r="C71" s="84"/>
      <c r="D71" s="84"/>
      <c r="E71" s="11" t="s">
        <v>279</v>
      </c>
      <c r="F71" s="11" t="s">
        <v>28</v>
      </c>
      <c r="G71" s="12">
        <v>3540</v>
      </c>
      <c r="H71" s="42">
        <v>16.45569</v>
      </c>
      <c r="I71" s="14">
        <v>0.76020007247384</v>
      </c>
      <c r="J71" s="16"/>
      <c r="K71" s="16"/>
    </row>
    <row r="72" spans="1:11" s="1" customFormat="1" ht="18" customHeight="1">
      <c r="A72" s="10">
        <v>64</v>
      </c>
      <c r="B72" s="84" t="s">
        <v>280</v>
      </c>
      <c r="C72" s="84"/>
      <c r="D72" s="84"/>
      <c r="E72" s="11" t="s">
        <v>281</v>
      </c>
      <c r="F72" s="11" t="s">
        <v>25</v>
      </c>
      <c r="G72" s="12">
        <v>2751</v>
      </c>
      <c r="H72" s="42">
        <v>16.1827575</v>
      </c>
      <c r="I72" s="14">
        <v>0.7475914668012449</v>
      </c>
      <c r="J72" s="16"/>
      <c r="K72" s="16"/>
    </row>
    <row r="73" spans="1:11" s="1" customFormat="1" ht="18" customHeight="1">
      <c r="A73" s="10">
        <v>65</v>
      </c>
      <c r="B73" s="84" t="s">
        <v>282</v>
      </c>
      <c r="C73" s="84"/>
      <c r="D73" s="84"/>
      <c r="E73" s="11" t="s">
        <v>283</v>
      </c>
      <c r="F73" s="11" t="s">
        <v>62</v>
      </c>
      <c r="G73" s="12">
        <v>2332</v>
      </c>
      <c r="H73" s="42">
        <v>15.981196</v>
      </c>
      <c r="I73" s="14">
        <v>0.738279972302507</v>
      </c>
      <c r="J73" s="16"/>
      <c r="K73" s="16"/>
    </row>
    <row r="74" spans="1:11" s="1" customFormat="1" ht="18" customHeight="1">
      <c r="A74" s="10">
        <v>66</v>
      </c>
      <c r="B74" s="84" t="s">
        <v>284</v>
      </c>
      <c r="C74" s="84"/>
      <c r="D74" s="84"/>
      <c r="E74" s="11" t="s">
        <v>285</v>
      </c>
      <c r="F74" s="11" t="s">
        <v>28</v>
      </c>
      <c r="G74" s="12">
        <v>2529</v>
      </c>
      <c r="H74" s="42">
        <v>15.646923000000001</v>
      </c>
      <c r="I74" s="14">
        <v>0.7228376323686575</v>
      </c>
      <c r="J74" s="16"/>
      <c r="K74" s="16"/>
    </row>
    <row r="75" spans="1:11" s="1" customFormat="1" ht="18" customHeight="1">
      <c r="A75" s="10">
        <v>67</v>
      </c>
      <c r="B75" s="84" t="s">
        <v>286</v>
      </c>
      <c r="C75" s="84"/>
      <c r="D75" s="84"/>
      <c r="E75" s="11" t="s">
        <v>287</v>
      </c>
      <c r="F75" s="11" t="s">
        <v>14</v>
      </c>
      <c r="G75" s="12">
        <v>8562</v>
      </c>
      <c r="H75" s="42">
        <v>15.548592</v>
      </c>
      <c r="I75" s="14">
        <v>0.7182950557081573</v>
      </c>
      <c r="J75" s="16"/>
      <c r="K75" s="16"/>
    </row>
    <row r="76" spans="1:11" s="1" customFormat="1" ht="18" customHeight="1">
      <c r="A76" s="10">
        <v>68</v>
      </c>
      <c r="B76" s="84" t="s">
        <v>288</v>
      </c>
      <c r="C76" s="84"/>
      <c r="D76" s="84"/>
      <c r="E76" s="11" t="s">
        <v>289</v>
      </c>
      <c r="F76" s="11" t="s">
        <v>79</v>
      </c>
      <c r="G76" s="12">
        <v>11379</v>
      </c>
      <c r="H76" s="42">
        <v>15.3218235</v>
      </c>
      <c r="I76" s="14">
        <v>0.7078190786974831</v>
      </c>
      <c r="J76" s="16"/>
      <c r="K76" s="16"/>
    </row>
    <row r="77" spans="1:11" s="1" customFormat="1" ht="18" customHeight="1">
      <c r="A77" s="10">
        <v>69</v>
      </c>
      <c r="B77" s="84" t="s">
        <v>290</v>
      </c>
      <c r="C77" s="84"/>
      <c r="D77" s="84"/>
      <c r="E77" s="11" t="s">
        <v>291</v>
      </c>
      <c r="F77" s="11" t="s">
        <v>59</v>
      </c>
      <c r="G77" s="12">
        <v>2294</v>
      </c>
      <c r="H77" s="42">
        <v>15.123195</v>
      </c>
      <c r="I77" s="14">
        <v>0.6986430793868877</v>
      </c>
      <c r="J77" s="16"/>
      <c r="K77" s="16"/>
    </row>
    <row r="78" spans="1:11" s="1" customFormat="1" ht="18" customHeight="1">
      <c r="A78" s="10">
        <v>70</v>
      </c>
      <c r="B78" s="106" t="s">
        <v>735</v>
      </c>
      <c r="C78" s="106"/>
      <c r="D78" s="106"/>
      <c r="E78" s="49" t="s">
        <v>292</v>
      </c>
      <c r="F78" s="49" t="s">
        <v>40</v>
      </c>
      <c r="G78" s="12">
        <v>2206</v>
      </c>
      <c r="H78" s="42">
        <v>14.551879</v>
      </c>
      <c r="I78" s="14">
        <v>0.6722501135127454</v>
      </c>
      <c r="J78" s="16"/>
      <c r="K78" s="16"/>
    </row>
    <row r="79" spans="1:11" s="1" customFormat="1" ht="18" customHeight="1">
      <c r="A79" s="10">
        <v>71</v>
      </c>
      <c r="B79" s="84" t="s">
        <v>293</v>
      </c>
      <c r="C79" s="84"/>
      <c r="D79" s="84"/>
      <c r="E79" s="11" t="s">
        <v>294</v>
      </c>
      <c r="F79" s="11" t="s">
        <v>19</v>
      </c>
      <c r="G79" s="12">
        <v>774</v>
      </c>
      <c r="H79" s="42">
        <v>14.092218</v>
      </c>
      <c r="I79" s="14">
        <v>0.6510152503430213</v>
      </c>
      <c r="J79" s="16"/>
      <c r="K79" s="16"/>
    </row>
    <row r="80" spans="1:11" s="1" customFormat="1" ht="18" customHeight="1">
      <c r="A80" s="10">
        <v>72</v>
      </c>
      <c r="B80" s="106" t="s">
        <v>736</v>
      </c>
      <c r="C80" s="106"/>
      <c r="D80" s="106"/>
      <c r="E80" s="49" t="s">
        <v>295</v>
      </c>
      <c r="F80" s="49" t="s">
        <v>196</v>
      </c>
      <c r="G80" s="12">
        <v>9673</v>
      </c>
      <c r="H80" s="42">
        <v>13.92912</v>
      </c>
      <c r="I80" s="14">
        <v>0.6434806461167423</v>
      </c>
      <c r="J80" s="16"/>
      <c r="K80" s="16"/>
    </row>
    <row r="81" spans="1:11" s="1" customFormat="1" ht="18" customHeight="1">
      <c r="A81" s="10">
        <v>73</v>
      </c>
      <c r="B81" s="84" t="s">
        <v>296</v>
      </c>
      <c r="C81" s="84"/>
      <c r="D81" s="84"/>
      <c r="E81" s="11" t="s">
        <v>297</v>
      </c>
      <c r="F81" s="11" t="s">
        <v>183</v>
      </c>
      <c r="G81" s="12">
        <v>902</v>
      </c>
      <c r="H81" s="42">
        <v>13.900722</v>
      </c>
      <c r="I81" s="14">
        <v>0.6421687496445729</v>
      </c>
      <c r="J81" s="16"/>
      <c r="K81" s="16"/>
    </row>
    <row r="82" spans="1:11" s="1" customFormat="1" ht="18" customHeight="1">
      <c r="A82" s="10">
        <v>74</v>
      </c>
      <c r="B82" s="84" t="s">
        <v>298</v>
      </c>
      <c r="C82" s="84"/>
      <c r="D82" s="84"/>
      <c r="E82" s="11" t="s">
        <v>299</v>
      </c>
      <c r="F82" s="11" t="s">
        <v>167</v>
      </c>
      <c r="G82" s="12">
        <v>1953</v>
      </c>
      <c r="H82" s="42">
        <v>13.474723500000001</v>
      </c>
      <c r="I82" s="14">
        <v>0.6224889859534881</v>
      </c>
      <c r="J82" s="16"/>
      <c r="K82" s="16"/>
    </row>
    <row r="83" spans="1:11" s="1" customFormat="1" ht="18" customHeight="1">
      <c r="A83" s="10">
        <v>75</v>
      </c>
      <c r="B83" s="84" t="s">
        <v>300</v>
      </c>
      <c r="C83" s="84"/>
      <c r="D83" s="84"/>
      <c r="E83" s="11" t="s">
        <v>301</v>
      </c>
      <c r="F83" s="11" t="s">
        <v>155</v>
      </c>
      <c r="G83" s="12">
        <v>1404</v>
      </c>
      <c r="H83" s="42">
        <v>13.34853</v>
      </c>
      <c r="I83" s="14">
        <v>0.6166592512024246</v>
      </c>
      <c r="J83" s="16"/>
      <c r="K83" s="16"/>
    </row>
    <row r="84" spans="1:11" s="1" customFormat="1" ht="18" customHeight="1">
      <c r="A84" s="10">
        <v>76</v>
      </c>
      <c r="B84" s="84" t="s">
        <v>302</v>
      </c>
      <c r="C84" s="84"/>
      <c r="D84" s="84"/>
      <c r="E84" s="11" t="s">
        <v>303</v>
      </c>
      <c r="F84" s="11" t="s">
        <v>108</v>
      </c>
      <c r="G84" s="12">
        <v>3454</v>
      </c>
      <c r="H84" s="42">
        <v>13.328986</v>
      </c>
      <c r="I84" s="14">
        <v>0.6157563811181906</v>
      </c>
      <c r="J84" s="16"/>
      <c r="K84" s="16"/>
    </row>
    <row r="85" spans="1:11" s="1" customFormat="1" ht="18" customHeight="1">
      <c r="A85" s="10">
        <v>77</v>
      </c>
      <c r="B85" s="84" t="s">
        <v>304</v>
      </c>
      <c r="C85" s="84"/>
      <c r="D85" s="84"/>
      <c r="E85" s="11" t="s">
        <v>305</v>
      </c>
      <c r="F85" s="11" t="s">
        <v>59</v>
      </c>
      <c r="G85" s="12">
        <v>301</v>
      </c>
      <c r="H85" s="42">
        <v>12.5690075</v>
      </c>
      <c r="I85" s="14">
        <v>0.5806478131530333</v>
      </c>
      <c r="J85" s="16"/>
      <c r="K85" s="16"/>
    </row>
    <row r="86" spans="1:11" s="1" customFormat="1" ht="18" customHeight="1">
      <c r="A86" s="10">
        <v>78</v>
      </c>
      <c r="B86" s="84" t="s">
        <v>306</v>
      </c>
      <c r="C86" s="84"/>
      <c r="D86" s="84"/>
      <c r="E86" s="11" t="s">
        <v>307</v>
      </c>
      <c r="F86" s="11" t="s">
        <v>90</v>
      </c>
      <c r="G86" s="12">
        <v>7261</v>
      </c>
      <c r="H86" s="42">
        <v>12.510703000000001</v>
      </c>
      <c r="I86" s="14">
        <v>0.5779543323493994</v>
      </c>
      <c r="J86" s="16"/>
      <c r="K86" s="16"/>
    </row>
    <row r="87" spans="1:11" s="1" customFormat="1" ht="18" customHeight="1">
      <c r="A87" s="10">
        <v>79</v>
      </c>
      <c r="B87" s="84" t="s">
        <v>308</v>
      </c>
      <c r="C87" s="84"/>
      <c r="D87" s="84"/>
      <c r="E87" s="11" t="s">
        <v>309</v>
      </c>
      <c r="F87" s="11" t="s">
        <v>33</v>
      </c>
      <c r="G87" s="12">
        <v>75065</v>
      </c>
      <c r="H87" s="42">
        <v>12.31066</v>
      </c>
      <c r="I87" s="14">
        <v>0.5687129876778673</v>
      </c>
      <c r="J87" s="16"/>
      <c r="K87" s="16"/>
    </row>
    <row r="88" spans="1:11" s="1" customFormat="1" ht="18" customHeight="1">
      <c r="A88" s="10">
        <v>80</v>
      </c>
      <c r="B88" s="84" t="s">
        <v>310</v>
      </c>
      <c r="C88" s="84"/>
      <c r="D88" s="84"/>
      <c r="E88" s="11" t="s">
        <v>311</v>
      </c>
      <c r="F88" s="11" t="s">
        <v>14</v>
      </c>
      <c r="G88" s="12">
        <v>8916</v>
      </c>
      <c r="H88" s="42">
        <v>12.263958</v>
      </c>
      <c r="I88" s="14">
        <v>0.566555505142363</v>
      </c>
      <c r="J88" s="16"/>
      <c r="K88" s="16"/>
    </row>
    <row r="89" spans="1:11" s="1" customFormat="1" ht="18" customHeight="1">
      <c r="A89" s="10">
        <v>81</v>
      </c>
      <c r="B89" s="84" t="s">
        <v>312</v>
      </c>
      <c r="C89" s="84"/>
      <c r="D89" s="84"/>
      <c r="E89" s="11" t="s">
        <v>313</v>
      </c>
      <c r="F89" s="11" t="s">
        <v>108</v>
      </c>
      <c r="G89" s="12">
        <v>9018</v>
      </c>
      <c r="H89" s="42">
        <v>12.048048</v>
      </c>
      <c r="I89" s="14">
        <v>0.5565811559872788</v>
      </c>
      <c r="J89" s="16"/>
      <c r="K89" s="16"/>
    </row>
    <row r="90" spans="1:11" s="1" customFormat="1" ht="18" customHeight="1">
      <c r="A90" s="10">
        <v>82</v>
      </c>
      <c r="B90" s="84" t="s">
        <v>314</v>
      </c>
      <c r="C90" s="84"/>
      <c r="D90" s="84"/>
      <c r="E90" s="11" t="s">
        <v>315</v>
      </c>
      <c r="F90" s="11" t="s">
        <v>65</v>
      </c>
      <c r="G90" s="12">
        <v>5505</v>
      </c>
      <c r="H90" s="42">
        <v>11.59353</v>
      </c>
      <c r="I90" s="14">
        <v>0.5355838829139122</v>
      </c>
      <c r="J90" s="16"/>
      <c r="K90" s="16"/>
    </row>
    <row r="91" spans="1:11" s="1" customFormat="1" ht="18" customHeight="1">
      <c r="A91" s="10">
        <v>83</v>
      </c>
      <c r="B91" s="84" t="s">
        <v>316</v>
      </c>
      <c r="C91" s="84"/>
      <c r="D91" s="84"/>
      <c r="E91" s="11" t="s">
        <v>317</v>
      </c>
      <c r="F91" s="11" t="s">
        <v>28</v>
      </c>
      <c r="G91" s="12">
        <v>1728</v>
      </c>
      <c r="H91" s="42">
        <v>11.574143999999999</v>
      </c>
      <c r="I91" s="14">
        <v>0.5346883119226638</v>
      </c>
      <c r="J91" s="16"/>
      <c r="K91" s="16"/>
    </row>
    <row r="92" spans="1:11" s="1" customFormat="1" ht="18" customHeight="1">
      <c r="A92" s="10">
        <v>84</v>
      </c>
      <c r="B92" s="107" t="s">
        <v>737</v>
      </c>
      <c r="C92" s="107"/>
      <c r="D92" s="107"/>
      <c r="E92" s="48" t="s">
        <v>318</v>
      </c>
      <c r="F92" s="48" t="s">
        <v>28</v>
      </c>
      <c r="G92" s="12">
        <v>8704</v>
      </c>
      <c r="H92" s="42">
        <v>11.193344</v>
      </c>
      <c r="I92" s="14">
        <v>0.5170965738917432</v>
      </c>
      <c r="J92" s="16"/>
      <c r="K92" s="16"/>
    </row>
    <row r="93" spans="1:11" s="1" customFormat="1" ht="18" customHeight="1">
      <c r="A93" s="10">
        <v>85</v>
      </c>
      <c r="B93" s="84" t="s">
        <v>319</v>
      </c>
      <c r="C93" s="84"/>
      <c r="D93" s="84"/>
      <c r="E93" s="11" t="s">
        <v>320</v>
      </c>
      <c r="F93" s="11" t="s">
        <v>131</v>
      </c>
      <c r="G93" s="12">
        <v>649</v>
      </c>
      <c r="H93" s="42">
        <v>11.127754</v>
      </c>
      <c r="I93" s="14">
        <v>0.5140665263669322</v>
      </c>
      <c r="J93" s="16"/>
      <c r="K93" s="16"/>
    </row>
    <row r="94" spans="1:11" s="1" customFormat="1" ht="18" customHeight="1">
      <c r="A94" s="10">
        <v>86</v>
      </c>
      <c r="B94" s="84" t="s">
        <v>321</v>
      </c>
      <c r="C94" s="84"/>
      <c r="D94" s="84"/>
      <c r="E94" s="11" t="s">
        <v>322</v>
      </c>
      <c r="F94" s="11" t="s">
        <v>59</v>
      </c>
      <c r="G94" s="12">
        <v>2230</v>
      </c>
      <c r="H94" s="42">
        <v>10.874595</v>
      </c>
      <c r="I94" s="14">
        <v>0.5023713929421165</v>
      </c>
      <c r="J94" s="16"/>
      <c r="K94" s="16"/>
    </row>
    <row r="95" spans="1:11" s="1" customFormat="1" ht="18" customHeight="1">
      <c r="A95" s="10">
        <v>87</v>
      </c>
      <c r="B95" s="84" t="s">
        <v>323</v>
      </c>
      <c r="C95" s="84"/>
      <c r="D95" s="84"/>
      <c r="E95" s="11" t="s">
        <v>324</v>
      </c>
      <c r="F95" s="11" t="s">
        <v>155</v>
      </c>
      <c r="G95" s="12">
        <v>13538</v>
      </c>
      <c r="H95" s="42">
        <v>10.661175</v>
      </c>
      <c r="I95" s="14">
        <v>0.49251207379674083</v>
      </c>
      <c r="J95" s="16"/>
      <c r="K95" s="16"/>
    </row>
    <row r="96" spans="1:11" s="1" customFormat="1" ht="18" customHeight="1">
      <c r="A96" s="10">
        <v>88</v>
      </c>
      <c r="B96" s="84" t="s">
        <v>325</v>
      </c>
      <c r="C96" s="84"/>
      <c r="D96" s="84"/>
      <c r="E96" s="11" t="s">
        <v>326</v>
      </c>
      <c r="F96" s="11" t="s">
        <v>33</v>
      </c>
      <c r="G96" s="12">
        <v>12736</v>
      </c>
      <c r="H96" s="42">
        <v>10.564511999999999</v>
      </c>
      <c r="I96" s="14">
        <v>0.4880465533837081</v>
      </c>
      <c r="J96" s="16"/>
      <c r="K96" s="16"/>
    </row>
    <row r="97" spans="1:11" s="1" customFormat="1" ht="18" customHeight="1">
      <c r="A97" s="10">
        <v>89</v>
      </c>
      <c r="B97" s="84" t="s">
        <v>327</v>
      </c>
      <c r="C97" s="84"/>
      <c r="D97" s="84"/>
      <c r="E97" s="11" t="s">
        <v>328</v>
      </c>
      <c r="F97" s="11" t="s">
        <v>14</v>
      </c>
      <c r="G97" s="12">
        <v>8321</v>
      </c>
      <c r="H97" s="42">
        <v>10.538546499999999</v>
      </c>
      <c r="I97" s="14">
        <v>0.486847030605762</v>
      </c>
      <c r="J97" s="16"/>
      <c r="K97" s="16"/>
    </row>
    <row r="98" spans="1:11" s="1" customFormat="1" ht="18" customHeight="1">
      <c r="A98" s="10">
        <v>90</v>
      </c>
      <c r="B98" s="84" t="s">
        <v>329</v>
      </c>
      <c r="C98" s="84"/>
      <c r="D98" s="84"/>
      <c r="E98" s="11" t="s">
        <v>330</v>
      </c>
      <c r="F98" s="11" t="s">
        <v>220</v>
      </c>
      <c r="G98" s="12">
        <v>4946</v>
      </c>
      <c r="H98" s="42">
        <v>10.527561</v>
      </c>
      <c r="I98" s="14">
        <v>0.48633953575770883</v>
      </c>
      <c r="J98" s="16"/>
      <c r="K98" s="16"/>
    </row>
    <row r="99" spans="1:11" s="1" customFormat="1" ht="18" customHeight="1">
      <c r="A99" s="10">
        <v>91</v>
      </c>
      <c r="B99" s="84" t="s">
        <v>331</v>
      </c>
      <c r="C99" s="84"/>
      <c r="D99" s="84"/>
      <c r="E99" s="11" t="s">
        <v>332</v>
      </c>
      <c r="F99" s="11" t="s">
        <v>333</v>
      </c>
      <c r="G99" s="12">
        <v>8998</v>
      </c>
      <c r="H99" s="42">
        <v>10.464674</v>
      </c>
      <c r="I99" s="14">
        <v>0.4834343581590993</v>
      </c>
      <c r="J99" s="16"/>
      <c r="K99" s="16"/>
    </row>
    <row r="100" spans="1:11" s="1" customFormat="1" ht="18" customHeight="1">
      <c r="A100" s="10">
        <v>92</v>
      </c>
      <c r="B100" s="84" t="s">
        <v>334</v>
      </c>
      <c r="C100" s="84"/>
      <c r="D100" s="84"/>
      <c r="E100" s="11" t="s">
        <v>335</v>
      </c>
      <c r="F100" s="11" t="s">
        <v>65</v>
      </c>
      <c r="G100" s="12">
        <v>13419</v>
      </c>
      <c r="H100" s="42">
        <v>9.8965125</v>
      </c>
      <c r="I100" s="14">
        <v>0.45718712006231665</v>
      </c>
      <c r="J100" s="16"/>
      <c r="K100" s="16"/>
    </row>
    <row r="101" spans="1:11" s="1" customFormat="1" ht="18" customHeight="1">
      <c r="A101" s="10">
        <v>93</v>
      </c>
      <c r="B101" s="84" t="s">
        <v>336</v>
      </c>
      <c r="C101" s="84"/>
      <c r="D101" s="84"/>
      <c r="E101" s="11" t="s">
        <v>337</v>
      </c>
      <c r="F101" s="11" t="s">
        <v>65</v>
      </c>
      <c r="G101" s="12">
        <v>32819</v>
      </c>
      <c r="H101" s="42">
        <v>9.698014500000001</v>
      </c>
      <c r="I101" s="14">
        <v>0.448017149432953</v>
      </c>
      <c r="J101" s="16"/>
      <c r="K101" s="16"/>
    </row>
    <row r="102" spans="1:11" s="1" customFormat="1" ht="18" customHeight="1">
      <c r="A102" s="10">
        <v>94</v>
      </c>
      <c r="B102" s="84" t="s">
        <v>338</v>
      </c>
      <c r="C102" s="84"/>
      <c r="D102" s="84"/>
      <c r="E102" s="11" t="s">
        <v>339</v>
      </c>
      <c r="F102" s="11" t="s">
        <v>65</v>
      </c>
      <c r="G102" s="12">
        <v>22951</v>
      </c>
      <c r="H102" s="42">
        <v>9.432860999999999</v>
      </c>
      <c r="I102" s="14">
        <v>0.43576790859791703</v>
      </c>
      <c r="J102" s="16"/>
      <c r="K102" s="16"/>
    </row>
    <row r="103" spans="1:11" s="1" customFormat="1" ht="18" customHeight="1">
      <c r="A103" s="10">
        <v>95</v>
      </c>
      <c r="B103" s="84" t="s">
        <v>340</v>
      </c>
      <c r="C103" s="84"/>
      <c r="D103" s="84"/>
      <c r="E103" s="11" t="s">
        <v>341</v>
      </c>
      <c r="F103" s="11" t="s">
        <v>113</v>
      </c>
      <c r="G103" s="12">
        <v>12559</v>
      </c>
      <c r="H103" s="42">
        <v>9.4004115</v>
      </c>
      <c r="I103" s="14">
        <v>0.43426884582681846</v>
      </c>
      <c r="J103" s="16"/>
      <c r="K103" s="16"/>
    </row>
    <row r="104" spans="1:11" s="1" customFormat="1" ht="18" customHeight="1">
      <c r="A104" s="10">
        <v>96</v>
      </c>
      <c r="B104" s="84" t="s">
        <v>342</v>
      </c>
      <c r="C104" s="84"/>
      <c r="D104" s="84"/>
      <c r="E104" s="11" t="s">
        <v>343</v>
      </c>
      <c r="F104" s="11" t="s">
        <v>14</v>
      </c>
      <c r="G104" s="12">
        <v>17746</v>
      </c>
      <c r="H104" s="42">
        <v>9.290030999999999</v>
      </c>
      <c r="I104" s="14">
        <v>0.4291696209325905</v>
      </c>
      <c r="J104" s="16"/>
      <c r="K104" s="16"/>
    </row>
    <row r="105" spans="1:11" s="1" customFormat="1" ht="18" customHeight="1">
      <c r="A105" s="10">
        <v>97</v>
      </c>
      <c r="B105" s="84" t="s">
        <v>344</v>
      </c>
      <c r="C105" s="84"/>
      <c r="D105" s="84"/>
      <c r="E105" s="11" t="s">
        <v>345</v>
      </c>
      <c r="F105" s="11" t="s">
        <v>28</v>
      </c>
      <c r="G105" s="12">
        <v>1121</v>
      </c>
      <c r="H105" s="42">
        <v>9.117093</v>
      </c>
      <c r="I105" s="14">
        <v>0.42118044028240315</v>
      </c>
      <c r="J105" s="16"/>
      <c r="K105" s="16"/>
    </row>
    <row r="106" spans="1:11" s="1" customFormat="1" ht="18" customHeight="1">
      <c r="A106" s="10">
        <v>98</v>
      </c>
      <c r="B106" s="84" t="s">
        <v>346</v>
      </c>
      <c r="C106" s="84"/>
      <c r="D106" s="84"/>
      <c r="E106" s="11" t="s">
        <v>347</v>
      </c>
      <c r="F106" s="11" t="s">
        <v>59</v>
      </c>
      <c r="G106" s="12">
        <v>749</v>
      </c>
      <c r="H106" s="42">
        <v>8.499652000000001</v>
      </c>
      <c r="I106" s="14">
        <v>0.39265664742119105</v>
      </c>
      <c r="J106" s="16"/>
      <c r="K106" s="16"/>
    </row>
    <row r="107" spans="1:11" s="1" customFormat="1" ht="18" customHeight="1">
      <c r="A107" s="10">
        <v>99</v>
      </c>
      <c r="B107" s="84" t="s">
        <v>348</v>
      </c>
      <c r="C107" s="84"/>
      <c r="D107" s="84"/>
      <c r="E107" s="11" t="s">
        <v>349</v>
      </c>
      <c r="F107" s="11" t="s">
        <v>59</v>
      </c>
      <c r="G107" s="12">
        <v>1666</v>
      </c>
      <c r="H107" s="42">
        <v>8.432459</v>
      </c>
      <c r="I107" s="14">
        <v>0.3895525464403306</v>
      </c>
      <c r="J107" s="16"/>
      <c r="K107" s="16"/>
    </row>
    <row r="108" spans="1:11" s="1" customFormat="1" ht="18" customHeight="1">
      <c r="A108" s="10">
        <v>100</v>
      </c>
      <c r="B108" s="84" t="s">
        <v>350</v>
      </c>
      <c r="C108" s="84"/>
      <c r="D108" s="84"/>
      <c r="E108" s="11" t="s">
        <v>351</v>
      </c>
      <c r="F108" s="11" t="s">
        <v>62</v>
      </c>
      <c r="G108" s="12">
        <v>33397</v>
      </c>
      <c r="H108" s="42">
        <v>6.412224</v>
      </c>
      <c r="I108" s="14">
        <v>0.296224172278312</v>
      </c>
      <c r="J108" s="16"/>
      <c r="K108" s="16"/>
    </row>
    <row r="109" spans="1:11" s="1" customFormat="1" ht="18" customHeight="1">
      <c r="A109" s="17"/>
      <c r="B109" s="105" t="s">
        <v>132</v>
      </c>
      <c r="C109" s="105"/>
      <c r="D109" s="105"/>
      <c r="E109" s="18"/>
      <c r="F109" s="18"/>
      <c r="G109" s="19"/>
      <c r="H109" s="43">
        <v>2151.9521855000003</v>
      </c>
      <c r="I109" s="21">
        <v>99.41328545793812</v>
      </c>
      <c r="J109" s="22" t="s">
        <v>15</v>
      </c>
      <c r="K109" s="23"/>
    </row>
    <row r="110" spans="1:11" s="1" customFormat="1" ht="18" customHeight="1">
      <c r="A110" s="17"/>
      <c r="B110" s="86"/>
      <c r="C110" s="86"/>
      <c r="D110" s="86"/>
      <c r="E110" s="17"/>
      <c r="F110" s="17"/>
      <c r="G110" s="24"/>
      <c r="H110" s="17"/>
      <c r="I110" s="17"/>
      <c r="J110" s="23"/>
      <c r="K110" s="23"/>
    </row>
    <row r="111" spans="1:11" s="1" customFormat="1" ht="18" customHeight="1">
      <c r="A111" s="17"/>
      <c r="B111" s="87" t="s">
        <v>133</v>
      </c>
      <c r="C111" s="87"/>
      <c r="D111" s="87"/>
      <c r="E111" s="17"/>
      <c r="F111" s="17"/>
      <c r="G111" s="24"/>
      <c r="H111" s="17"/>
      <c r="I111" s="17"/>
      <c r="J111" s="23"/>
      <c r="K111" s="23"/>
    </row>
    <row r="112" spans="1:11" s="1" customFormat="1" ht="18" customHeight="1">
      <c r="A112" s="17"/>
      <c r="B112" s="87" t="s">
        <v>134</v>
      </c>
      <c r="C112" s="87"/>
      <c r="D112" s="87"/>
      <c r="E112" s="17"/>
      <c r="F112" s="17"/>
      <c r="G112" s="24"/>
      <c r="H112" s="44">
        <v>12.700331100000767</v>
      </c>
      <c r="I112" s="26">
        <v>0.5867145420618853</v>
      </c>
      <c r="J112" s="23"/>
      <c r="K112" s="23"/>
    </row>
    <row r="113" spans="1:11" s="1" customFormat="1" ht="18" customHeight="1">
      <c r="A113" s="17"/>
      <c r="B113" s="85" t="s">
        <v>132</v>
      </c>
      <c r="C113" s="85"/>
      <c r="D113" s="85"/>
      <c r="E113" s="18"/>
      <c r="F113" s="18"/>
      <c r="G113" s="19"/>
      <c r="H113" s="43">
        <v>12.700331100000767</v>
      </c>
      <c r="I113" s="21">
        <v>0.5867145420618853</v>
      </c>
      <c r="J113" s="23"/>
      <c r="K113" s="23"/>
    </row>
    <row r="114" spans="1:11" s="1" customFormat="1" ht="18" customHeight="1">
      <c r="A114" s="17"/>
      <c r="B114" s="90" t="s">
        <v>135</v>
      </c>
      <c r="C114" s="90"/>
      <c r="D114" s="90"/>
      <c r="E114" s="27"/>
      <c r="F114" s="27"/>
      <c r="G114" s="28"/>
      <c r="H114" s="45">
        <v>2164.6525166</v>
      </c>
      <c r="I114" s="30">
        <v>100.00000000000001</v>
      </c>
      <c r="J114" s="23"/>
      <c r="K114" s="23"/>
    </row>
    <row r="115" s="1" customFormat="1" ht="37.5" customHeight="1"/>
    <row r="116" spans="2:3" s="1" customFormat="1" ht="18" customHeight="1">
      <c r="B116" s="33" t="s">
        <v>139</v>
      </c>
      <c r="C116" s="34"/>
    </row>
    <row r="117" spans="2:3" s="1" customFormat="1" ht="18" customHeight="1">
      <c r="B117" s="35" t="s">
        <v>140</v>
      </c>
      <c r="C117" s="36">
        <v>0.015</v>
      </c>
    </row>
    <row r="118" s="1" customFormat="1" ht="37.5" customHeight="1"/>
    <row r="119" spans="2:5" s="1" customFormat="1" ht="18" customHeight="1">
      <c r="B119" s="91" t="s">
        <v>141</v>
      </c>
      <c r="C119" s="91"/>
      <c r="D119" s="35" t="s">
        <v>142</v>
      </c>
      <c r="E119" s="37" t="s">
        <v>765</v>
      </c>
    </row>
    <row r="120" spans="2:5" s="1" customFormat="1" ht="18" customHeight="1">
      <c r="B120" s="88"/>
      <c r="C120" s="88"/>
      <c r="D120" s="38"/>
      <c r="E120" s="39"/>
    </row>
    <row r="121" spans="2:5" s="1" customFormat="1" ht="18" customHeight="1">
      <c r="B121" s="89" t="s">
        <v>143</v>
      </c>
      <c r="C121" s="89"/>
      <c r="D121" s="38"/>
      <c r="E121" s="40">
        <v>22.339138891</v>
      </c>
    </row>
    <row r="122" spans="2:5" s="1" customFormat="1" ht="18" customHeight="1">
      <c r="B122" s="88"/>
      <c r="C122" s="88"/>
      <c r="D122" s="38"/>
      <c r="E122" s="39"/>
    </row>
    <row r="123" spans="2:5" s="1" customFormat="1" ht="18" customHeight="1">
      <c r="B123" s="89" t="s">
        <v>144</v>
      </c>
      <c r="C123" s="89"/>
      <c r="D123" s="38"/>
      <c r="E123" s="38">
        <v>21.646525166</v>
      </c>
    </row>
    <row r="124" spans="2:5" s="1" customFormat="1" ht="18" customHeight="1">
      <c r="B124" s="88"/>
      <c r="C124" s="88"/>
      <c r="D124" s="38"/>
      <c r="E124" s="39"/>
    </row>
    <row r="125" spans="2:5" s="1" customFormat="1" ht="18" customHeight="1">
      <c r="B125" s="89" t="s">
        <v>145</v>
      </c>
      <c r="C125" s="89"/>
      <c r="D125" s="38"/>
      <c r="E125" s="41">
        <v>0.165</v>
      </c>
    </row>
    <row r="126" s="1" customFormat="1" ht="27.75" customHeight="1"/>
  </sheetData>
  <sheetProtection/>
  <mergeCells count="121">
    <mergeCell ref="B125:C125"/>
    <mergeCell ref="B119:C119"/>
    <mergeCell ref="B120:C120"/>
    <mergeCell ref="B121:C121"/>
    <mergeCell ref="B122:C122"/>
    <mergeCell ref="B123:C123"/>
    <mergeCell ref="B124:C124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1:I1"/>
    <mergeCell ref="B2:D2"/>
    <mergeCell ref="B3:D3"/>
    <mergeCell ref="B4:D4"/>
    <mergeCell ref="B5:D5"/>
    <mergeCell ref="B6:D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30.140625" style="0" customWidth="1"/>
    <col min="7" max="7" width="16.00390625" style="0" customWidth="1"/>
    <col min="8" max="8" width="25.140625" style="0" customWidth="1"/>
    <col min="9" max="9" width="15.57421875" style="0" customWidth="1"/>
    <col min="10" max="11" width="14.7109375" style="0" customWidth="1"/>
    <col min="12" max="12" width="30.140625" style="0" customWidth="1"/>
    <col min="13" max="13" width="14.7109375" style="0" customWidth="1"/>
    <col min="14" max="14" width="4.7109375" style="0" customWidth="1"/>
  </cols>
  <sheetData>
    <row r="1" spans="1:11" s="1" customFormat="1" ht="22.5" customHeight="1">
      <c r="A1" s="2"/>
      <c r="B1" s="78" t="s">
        <v>352</v>
      </c>
      <c r="C1" s="78"/>
      <c r="D1" s="78"/>
      <c r="E1" s="78"/>
      <c r="F1" s="78"/>
      <c r="G1" s="78"/>
      <c r="H1" s="78"/>
      <c r="I1" s="78"/>
      <c r="J1" s="3"/>
      <c r="K1" s="3"/>
    </row>
    <row r="2" spans="1:11" s="1" customFormat="1" ht="18" customHeight="1">
      <c r="A2" s="4"/>
      <c r="B2" s="79" t="s">
        <v>1</v>
      </c>
      <c r="C2" s="79"/>
      <c r="D2" s="79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80"/>
      <c r="C3" s="80"/>
      <c r="D3" s="80"/>
      <c r="E3" s="4"/>
      <c r="F3" s="4"/>
      <c r="G3" s="4"/>
      <c r="H3" s="4"/>
      <c r="I3" s="4"/>
      <c r="J3" s="5"/>
      <c r="K3" s="5"/>
    </row>
    <row r="4" spans="1:13" s="1" customFormat="1" ht="19.5" customHeight="1">
      <c r="A4" s="6" t="s">
        <v>2</v>
      </c>
      <c r="B4" s="81" t="s">
        <v>3</v>
      </c>
      <c r="C4" s="81"/>
      <c r="D4" s="81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136</v>
      </c>
      <c r="M4" s="31" t="s">
        <v>137</v>
      </c>
    </row>
    <row r="5" spans="1:13" s="1" customFormat="1" ht="18" customHeight="1">
      <c r="A5" s="9"/>
      <c r="B5" s="92"/>
      <c r="C5" s="92"/>
      <c r="D5" s="92"/>
      <c r="E5" s="9"/>
      <c r="F5" s="9"/>
      <c r="G5" s="9"/>
      <c r="H5" s="9"/>
      <c r="I5" s="9"/>
      <c r="J5" s="7"/>
      <c r="K5" s="7"/>
      <c r="L5" s="11" t="s">
        <v>358</v>
      </c>
      <c r="M5" s="14">
        <v>32.88099062380235</v>
      </c>
    </row>
    <row r="6" spans="1:13" s="1" customFormat="1" ht="18" customHeight="1">
      <c r="A6" s="9"/>
      <c r="B6" s="92"/>
      <c r="C6" s="92"/>
      <c r="D6" s="92"/>
      <c r="E6" s="9"/>
      <c r="F6" s="9"/>
      <c r="G6" s="9"/>
      <c r="H6" s="9"/>
      <c r="I6" s="9"/>
      <c r="J6" s="7"/>
      <c r="K6" s="7"/>
      <c r="L6" s="11" t="s">
        <v>355</v>
      </c>
      <c r="M6" s="14">
        <v>15.810736459906467</v>
      </c>
    </row>
    <row r="7" spans="1:13" s="1" customFormat="1" ht="18" customHeight="1">
      <c r="A7" s="9"/>
      <c r="B7" s="83" t="s">
        <v>10</v>
      </c>
      <c r="C7" s="83"/>
      <c r="D7" s="83"/>
      <c r="E7" s="9"/>
      <c r="F7" s="9"/>
      <c r="G7" s="9"/>
      <c r="H7" s="9"/>
      <c r="I7" s="9"/>
      <c r="J7" s="7"/>
      <c r="K7" s="7"/>
      <c r="L7" s="11" t="s">
        <v>217</v>
      </c>
      <c r="M7" s="14">
        <v>11.814847390756333</v>
      </c>
    </row>
    <row r="8" spans="1:13" s="1" customFormat="1" ht="18" customHeight="1">
      <c r="A8" s="9"/>
      <c r="B8" s="83" t="s">
        <v>11</v>
      </c>
      <c r="C8" s="83"/>
      <c r="D8" s="83"/>
      <c r="E8" s="9"/>
      <c r="F8" s="9"/>
      <c r="G8" s="9"/>
      <c r="H8" s="9"/>
      <c r="I8" s="9"/>
      <c r="J8" s="7"/>
      <c r="K8" s="7"/>
      <c r="L8" s="11" t="s">
        <v>372</v>
      </c>
      <c r="M8" s="14">
        <v>10.513847970561706</v>
      </c>
    </row>
    <row r="9" spans="1:13" s="1" customFormat="1" ht="18" customHeight="1">
      <c r="A9" s="10">
        <v>1</v>
      </c>
      <c r="B9" s="84" t="s">
        <v>353</v>
      </c>
      <c r="C9" s="84"/>
      <c r="D9" s="84"/>
      <c r="E9" s="11" t="s">
        <v>354</v>
      </c>
      <c r="F9" s="11" t="s">
        <v>355</v>
      </c>
      <c r="G9" s="12">
        <v>7683</v>
      </c>
      <c r="H9" s="42">
        <v>772.7120595</v>
      </c>
      <c r="I9" s="14">
        <v>11.728290402198644</v>
      </c>
      <c r="J9" s="15" t="s">
        <v>15</v>
      </c>
      <c r="K9" s="15" t="s">
        <v>16</v>
      </c>
      <c r="L9" s="11" t="s">
        <v>377</v>
      </c>
      <c r="M9" s="14">
        <v>9.305196170130646</v>
      </c>
    </row>
    <row r="10" spans="1:13" s="1" customFormat="1" ht="18" customHeight="1">
      <c r="A10" s="10">
        <v>2</v>
      </c>
      <c r="B10" s="84" t="s">
        <v>356</v>
      </c>
      <c r="C10" s="84"/>
      <c r="D10" s="84"/>
      <c r="E10" s="11" t="s">
        <v>357</v>
      </c>
      <c r="F10" s="11" t="s">
        <v>358</v>
      </c>
      <c r="G10" s="12">
        <v>11376</v>
      </c>
      <c r="H10" s="42">
        <v>552.9876273</v>
      </c>
      <c r="I10" s="14">
        <v>8.393293985852683</v>
      </c>
      <c r="J10" s="16"/>
      <c r="K10" s="16"/>
      <c r="L10" s="11" t="s">
        <v>369</v>
      </c>
      <c r="M10" s="14">
        <v>6.062107799470183</v>
      </c>
    </row>
    <row r="11" spans="1:13" s="1" customFormat="1" ht="18" customHeight="1">
      <c r="A11" s="10">
        <v>3</v>
      </c>
      <c r="B11" s="84" t="s">
        <v>359</v>
      </c>
      <c r="C11" s="84"/>
      <c r="D11" s="84"/>
      <c r="E11" s="11" t="s">
        <v>360</v>
      </c>
      <c r="F11" s="11" t="s">
        <v>217</v>
      </c>
      <c r="G11" s="12">
        <v>705</v>
      </c>
      <c r="H11" s="42">
        <v>442.28122549999995</v>
      </c>
      <c r="I11" s="14">
        <v>6.7129826541866</v>
      </c>
      <c r="J11" s="16"/>
      <c r="K11" s="16"/>
      <c r="L11" s="11" t="s">
        <v>390</v>
      </c>
      <c r="M11" s="14">
        <v>2.736395033868657</v>
      </c>
    </row>
    <row r="12" spans="1:13" s="1" customFormat="1" ht="18" customHeight="1">
      <c r="A12" s="10">
        <v>4</v>
      </c>
      <c r="B12" s="84" t="s">
        <v>361</v>
      </c>
      <c r="C12" s="84"/>
      <c r="D12" s="84"/>
      <c r="E12" s="11" t="s">
        <v>362</v>
      </c>
      <c r="F12" s="11" t="s">
        <v>358</v>
      </c>
      <c r="G12" s="12">
        <v>3485</v>
      </c>
      <c r="H12" s="42">
        <v>388.5943292</v>
      </c>
      <c r="I12" s="14">
        <v>5.89811830354277</v>
      </c>
      <c r="J12" s="16"/>
      <c r="K12" s="16"/>
      <c r="L12" s="11" t="s">
        <v>397</v>
      </c>
      <c r="M12" s="14">
        <v>2.2696092514427724</v>
      </c>
    </row>
    <row r="13" spans="1:13" s="1" customFormat="1" ht="18" customHeight="1">
      <c r="A13" s="10">
        <v>5</v>
      </c>
      <c r="B13" s="84" t="s">
        <v>363</v>
      </c>
      <c r="C13" s="84"/>
      <c r="D13" s="84"/>
      <c r="E13" s="11" t="s">
        <v>364</v>
      </c>
      <c r="F13" s="11" t="s">
        <v>358</v>
      </c>
      <c r="G13" s="12">
        <v>511</v>
      </c>
      <c r="H13" s="42">
        <v>319.8285108</v>
      </c>
      <c r="I13" s="14">
        <v>4.854384770430938</v>
      </c>
      <c r="J13" s="16"/>
      <c r="K13" s="16"/>
      <c r="L13" s="11" t="s">
        <v>443</v>
      </c>
      <c r="M13" s="14">
        <v>2.201687909779209</v>
      </c>
    </row>
    <row r="14" spans="1:13" s="1" customFormat="1" ht="18" customHeight="1">
      <c r="A14" s="10">
        <v>6</v>
      </c>
      <c r="B14" s="84" t="s">
        <v>365</v>
      </c>
      <c r="C14" s="84"/>
      <c r="D14" s="84"/>
      <c r="E14" s="11" t="s">
        <v>366</v>
      </c>
      <c r="F14" s="11" t="s">
        <v>358</v>
      </c>
      <c r="G14" s="12">
        <v>438</v>
      </c>
      <c r="H14" s="42">
        <v>278.31464370000003</v>
      </c>
      <c r="I14" s="14">
        <v>4.2242837087468095</v>
      </c>
      <c r="J14" s="16"/>
      <c r="K14" s="16"/>
      <c r="L14" s="11" t="s">
        <v>402</v>
      </c>
      <c r="M14" s="14">
        <v>2.1436224175393126</v>
      </c>
    </row>
    <row r="15" spans="1:13" s="1" customFormat="1" ht="18" customHeight="1">
      <c r="A15" s="10">
        <v>7</v>
      </c>
      <c r="B15" s="84" t="s">
        <v>367</v>
      </c>
      <c r="C15" s="84"/>
      <c r="D15" s="84"/>
      <c r="E15" s="11" t="s">
        <v>368</v>
      </c>
      <c r="F15" s="11" t="s">
        <v>369</v>
      </c>
      <c r="G15" s="12">
        <v>6975</v>
      </c>
      <c r="H15" s="42">
        <v>175.14878620000002</v>
      </c>
      <c r="I15" s="14">
        <v>2.6584234099768214</v>
      </c>
      <c r="J15" s="16"/>
      <c r="K15" s="16"/>
      <c r="L15" s="11" t="s">
        <v>108</v>
      </c>
      <c r="M15" s="14">
        <v>1.2522106514205307</v>
      </c>
    </row>
    <row r="16" spans="1:13" s="1" customFormat="1" ht="18" customHeight="1">
      <c r="A16" s="10">
        <v>8</v>
      </c>
      <c r="B16" s="84" t="s">
        <v>370</v>
      </c>
      <c r="C16" s="84"/>
      <c r="D16" s="84"/>
      <c r="E16" s="11" t="s">
        <v>371</v>
      </c>
      <c r="F16" s="11" t="s">
        <v>372</v>
      </c>
      <c r="G16" s="12">
        <v>6939</v>
      </c>
      <c r="H16" s="42">
        <v>172.4335161</v>
      </c>
      <c r="I16" s="14">
        <v>2.6172108057969234</v>
      </c>
      <c r="J16" s="16"/>
      <c r="K16" s="16"/>
      <c r="L16" s="11" t="s">
        <v>424</v>
      </c>
      <c r="M16" s="14">
        <v>0.9291161984764669</v>
      </c>
    </row>
    <row r="17" spans="1:13" s="1" customFormat="1" ht="18" customHeight="1">
      <c r="A17" s="10">
        <v>9</v>
      </c>
      <c r="B17" s="84" t="s">
        <v>373</v>
      </c>
      <c r="C17" s="84"/>
      <c r="D17" s="84"/>
      <c r="E17" s="11" t="s">
        <v>374</v>
      </c>
      <c r="F17" s="11" t="s">
        <v>355</v>
      </c>
      <c r="G17" s="12">
        <v>7368</v>
      </c>
      <c r="H17" s="42">
        <v>161.6978857</v>
      </c>
      <c r="I17" s="14">
        <v>2.4542644800163407</v>
      </c>
      <c r="J17" s="16"/>
      <c r="K17" s="16"/>
      <c r="L17" s="11" t="s">
        <v>419</v>
      </c>
      <c r="M17" s="14">
        <v>0.8176020327126418</v>
      </c>
    </row>
    <row r="18" spans="1:13" s="1" customFormat="1" ht="18" customHeight="1">
      <c r="A18" s="10">
        <v>10</v>
      </c>
      <c r="B18" s="84" t="s">
        <v>375</v>
      </c>
      <c r="C18" s="84"/>
      <c r="D18" s="84"/>
      <c r="E18" s="11" t="s">
        <v>376</v>
      </c>
      <c r="F18" s="11" t="s">
        <v>377</v>
      </c>
      <c r="G18" s="12">
        <v>1084</v>
      </c>
      <c r="H18" s="42">
        <v>131.8923258</v>
      </c>
      <c r="I18" s="14">
        <v>2.0018731166234587</v>
      </c>
      <c r="J18" s="16"/>
      <c r="K18" s="16"/>
      <c r="L18" s="11" t="s">
        <v>472</v>
      </c>
      <c r="M18" s="14">
        <v>0.5634750664839052</v>
      </c>
    </row>
    <row r="19" spans="1:13" s="1" customFormat="1" ht="18" customHeight="1">
      <c r="A19" s="10">
        <v>11</v>
      </c>
      <c r="B19" s="84" t="s">
        <v>378</v>
      </c>
      <c r="C19" s="84"/>
      <c r="D19" s="84"/>
      <c r="E19" s="11" t="s">
        <v>379</v>
      </c>
      <c r="F19" s="11" t="s">
        <v>377</v>
      </c>
      <c r="G19" s="12">
        <v>1151</v>
      </c>
      <c r="H19" s="42">
        <v>109.5267685</v>
      </c>
      <c r="I19" s="14">
        <v>1.6624067555171664</v>
      </c>
      <c r="J19" s="16"/>
      <c r="K19" s="16"/>
      <c r="L19" s="11" t="s">
        <v>519</v>
      </c>
      <c r="M19" s="14">
        <v>0.42255538914607044</v>
      </c>
    </row>
    <row r="20" spans="1:13" s="1" customFormat="1" ht="18" customHeight="1">
      <c r="A20" s="10">
        <v>12</v>
      </c>
      <c r="B20" s="84" t="s">
        <v>380</v>
      </c>
      <c r="C20" s="84"/>
      <c r="D20" s="84"/>
      <c r="E20" s="11" t="s">
        <v>381</v>
      </c>
      <c r="F20" s="11" t="s">
        <v>372</v>
      </c>
      <c r="G20" s="12">
        <v>877</v>
      </c>
      <c r="H20" s="42">
        <v>102.31094359999999</v>
      </c>
      <c r="I20" s="14">
        <v>1.552884341730358</v>
      </c>
      <c r="J20" s="16"/>
      <c r="K20" s="16"/>
      <c r="L20" s="11" t="s">
        <v>548</v>
      </c>
      <c r="M20" s="14">
        <v>0.2555845542932335</v>
      </c>
    </row>
    <row r="21" spans="1:13" s="1" customFormat="1" ht="18" customHeight="1">
      <c r="A21" s="10">
        <v>13</v>
      </c>
      <c r="B21" s="84" t="s">
        <v>382</v>
      </c>
      <c r="C21" s="84"/>
      <c r="D21" s="84"/>
      <c r="E21" s="11" t="s">
        <v>383</v>
      </c>
      <c r="F21" s="11" t="s">
        <v>377</v>
      </c>
      <c r="G21" s="12">
        <v>1926</v>
      </c>
      <c r="H21" s="42">
        <v>101.8301488</v>
      </c>
      <c r="I21" s="14">
        <v>1.5455867967147985</v>
      </c>
      <c r="J21" s="16"/>
      <c r="K21" s="16"/>
      <c r="L21" s="32" t="s">
        <v>138</v>
      </c>
      <c r="M21" s="26">
        <v>0.020415080209519404</v>
      </c>
    </row>
    <row r="22" spans="1:11" s="1" customFormat="1" ht="21" customHeight="1">
      <c r="A22" s="10">
        <v>14</v>
      </c>
      <c r="B22" s="84" t="s">
        <v>384</v>
      </c>
      <c r="C22" s="84"/>
      <c r="D22" s="84"/>
      <c r="E22" s="11" t="s">
        <v>385</v>
      </c>
      <c r="F22" s="11" t="s">
        <v>372</v>
      </c>
      <c r="G22" s="12">
        <v>592</v>
      </c>
      <c r="H22" s="42">
        <v>93.6985643</v>
      </c>
      <c r="I22" s="14">
        <v>1.4221649045966294</v>
      </c>
      <c r="J22" s="16"/>
      <c r="K22" s="16"/>
    </row>
    <row r="23" spans="1:11" s="1" customFormat="1" ht="18" customHeight="1">
      <c r="A23" s="10">
        <v>15</v>
      </c>
      <c r="B23" s="84" t="s">
        <v>386</v>
      </c>
      <c r="C23" s="84"/>
      <c r="D23" s="84"/>
      <c r="E23" s="11" t="s">
        <v>387</v>
      </c>
      <c r="F23" s="11" t="s">
        <v>369</v>
      </c>
      <c r="G23" s="12">
        <v>394</v>
      </c>
      <c r="H23" s="42">
        <v>93.4400157</v>
      </c>
      <c r="I23" s="14">
        <v>1.4182406316069673</v>
      </c>
      <c r="J23" s="16"/>
      <c r="K23" s="16"/>
    </row>
    <row r="24" spans="1:11" s="1" customFormat="1" ht="18" customHeight="1">
      <c r="A24" s="10">
        <v>16</v>
      </c>
      <c r="B24" s="84" t="s">
        <v>388</v>
      </c>
      <c r="C24" s="84"/>
      <c r="D24" s="84"/>
      <c r="E24" s="11" t="s">
        <v>389</v>
      </c>
      <c r="F24" s="11" t="s">
        <v>390</v>
      </c>
      <c r="G24" s="12">
        <v>1794</v>
      </c>
      <c r="H24" s="42">
        <v>90.78876269999999</v>
      </c>
      <c r="I24" s="14">
        <v>1.3779996845020122</v>
      </c>
      <c r="J24" s="16"/>
      <c r="K24" s="16"/>
    </row>
    <row r="25" spans="1:11" s="1" customFormat="1" ht="18" customHeight="1">
      <c r="A25" s="10">
        <v>17</v>
      </c>
      <c r="B25" s="84" t="s">
        <v>391</v>
      </c>
      <c r="C25" s="84"/>
      <c r="D25" s="84"/>
      <c r="E25" s="11" t="s">
        <v>392</v>
      </c>
      <c r="F25" s="11" t="s">
        <v>217</v>
      </c>
      <c r="G25" s="12">
        <v>73</v>
      </c>
      <c r="H25" s="42">
        <v>87.2160402</v>
      </c>
      <c r="I25" s="14">
        <v>1.3237725937101554</v>
      </c>
      <c r="J25" s="16"/>
      <c r="K25" s="16"/>
    </row>
    <row r="26" spans="1:11" s="1" customFormat="1" ht="18" customHeight="1">
      <c r="A26" s="10">
        <v>18</v>
      </c>
      <c r="B26" s="84" t="s">
        <v>393</v>
      </c>
      <c r="C26" s="84"/>
      <c r="D26" s="84"/>
      <c r="E26" s="11" t="s">
        <v>394</v>
      </c>
      <c r="F26" s="11" t="s">
        <v>372</v>
      </c>
      <c r="G26" s="12">
        <v>1467</v>
      </c>
      <c r="H26" s="42">
        <v>85.81433050000001</v>
      </c>
      <c r="I26" s="14">
        <v>1.3024973227744123</v>
      </c>
      <c r="J26" s="16"/>
      <c r="K26" s="16"/>
    </row>
    <row r="27" spans="1:11" s="1" customFormat="1" ht="18" customHeight="1">
      <c r="A27" s="10">
        <v>19</v>
      </c>
      <c r="B27" s="84" t="s">
        <v>395</v>
      </c>
      <c r="C27" s="84"/>
      <c r="D27" s="84"/>
      <c r="E27" s="11" t="s">
        <v>396</v>
      </c>
      <c r="F27" s="11" t="s">
        <v>397</v>
      </c>
      <c r="G27" s="12">
        <v>1593</v>
      </c>
      <c r="H27" s="42">
        <v>80.2737275</v>
      </c>
      <c r="I27" s="14">
        <v>1.2184015717266792</v>
      </c>
      <c r="J27" s="16"/>
      <c r="K27" s="16"/>
    </row>
    <row r="28" spans="1:11" s="1" customFormat="1" ht="18" customHeight="1">
      <c r="A28" s="10">
        <v>20</v>
      </c>
      <c r="B28" s="84" t="s">
        <v>398</v>
      </c>
      <c r="C28" s="84"/>
      <c r="D28" s="84"/>
      <c r="E28" s="11" t="s">
        <v>399</v>
      </c>
      <c r="F28" s="11" t="s">
        <v>217</v>
      </c>
      <c r="G28" s="12">
        <v>635</v>
      </c>
      <c r="H28" s="42">
        <v>75.1482968</v>
      </c>
      <c r="I28" s="14">
        <v>1.1406073417196552</v>
      </c>
      <c r="J28" s="16"/>
      <c r="K28" s="16"/>
    </row>
    <row r="29" spans="1:11" s="1" customFormat="1" ht="18" customHeight="1">
      <c r="A29" s="10">
        <v>21</v>
      </c>
      <c r="B29" s="84" t="s">
        <v>400</v>
      </c>
      <c r="C29" s="84"/>
      <c r="D29" s="84"/>
      <c r="E29" s="11" t="s">
        <v>401</v>
      </c>
      <c r="F29" s="11" t="s">
        <v>402</v>
      </c>
      <c r="G29" s="12">
        <v>2133</v>
      </c>
      <c r="H29" s="42">
        <v>74.76078700000001</v>
      </c>
      <c r="I29" s="14">
        <v>1.1347256844940143</v>
      </c>
      <c r="J29" s="16"/>
      <c r="K29" s="16"/>
    </row>
    <row r="30" spans="1:11" s="1" customFormat="1" ht="18" customHeight="1">
      <c r="A30" s="10">
        <v>22</v>
      </c>
      <c r="B30" s="84" t="s">
        <v>403</v>
      </c>
      <c r="C30" s="84"/>
      <c r="D30" s="84"/>
      <c r="E30" s="11" t="s">
        <v>404</v>
      </c>
      <c r="F30" s="11" t="s">
        <v>358</v>
      </c>
      <c r="G30" s="12">
        <v>1771</v>
      </c>
      <c r="H30" s="42">
        <v>73.9996933</v>
      </c>
      <c r="I30" s="14">
        <v>1.1231737385561449</v>
      </c>
      <c r="J30" s="16"/>
      <c r="K30" s="16"/>
    </row>
    <row r="31" spans="1:11" s="1" customFormat="1" ht="18" customHeight="1">
      <c r="A31" s="10">
        <v>23</v>
      </c>
      <c r="B31" s="84" t="s">
        <v>405</v>
      </c>
      <c r="C31" s="84"/>
      <c r="D31" s="84"/>
      <c r="E31" s="11" t="s">
        <v>406</v>
      </c>
      <c r="F31" s="11" t="s">
        <v>355</v>
      </c>
      <c r="G31" s="12">
        <v>2177</v>
      </c>
      <c r="H31" s="42">
        <v>73.64635870000001</v>
      </c>
      <c r="I31" s="14">
        <v>1.117810795468876</v>
      </c>
      <c r="J31" s="16"/>
      <c r="K31" s="16"/>
    </row>
    <row r="32" spans="1:11" s="1" customFormat="1" ht="18" customHeight="1">
      <c r="A32" s="10">
        <v>24</v>
      </c>
      <c r="B32" s="84" t="s">
        <v>407</v>
      </c>
      <c r="C32" s="84"/>
      <c r="D32" s="84"/>
      <c r="E32" s="11" t="s">
        <v>408</v>
      </c>
      <c r="F32" s="11" t="s">
        <v>358</v>
      </c>
      <c r="G32" s="12">
        <v>728</v>
      </c>
      <c r="H32" s="42">
        <v>70.8712086</v>
      </c>
      <c r="I32" s="14">
        <v>1.0756893274752857</v>
      </c>
      <c r="J32" s="16"/>
      <c r="K32" s="16"/>
    </row>
    <row r="33" spans="1:11" s="1" customFormat="1" ht="18" customHeight="1">
      <c r="A33" s="10">
        <v>25</v>
      </c>
      <c r="B33" s="84" t="s">
        <v>409</v>
      </c>
      <c r="C33" s="84"/>
      <c r="D33" s="84"/>
      <c r="E33" s="11" t="s">
        <v>410</v>
      </c>
      <c r="F33" s="11" t="s">
        <v>397</v>
      </c>
      <c r="G33" s="12">
        <v>646</v>
      </c>
      <c r="H33" s="42">
        <v>69.2582485</v>
      </c>
      <c r="I33" s="14">
        <v>1.051207679716093</v>
      </c>
      <c r="J33" s="16"/>
      <c r="K33" s="16"/>
    </row>
    <row r="34" spans="1:11" s="1" customFormat="1" ht="18" customHeight="1">
      <c r="A34" s="10">
        <v>26</v>
      </c>
      <c r="B34" s="84" t="s">
        <v>411</v>
      </c>
      <c r="C34" s="84"/>
      <c r="D34" s="84"/>
      <c r="E34" s="11" t="s">
        <v>412</v>
      </c>
      <c r="F34" s="11" t="s">
        <v>358</v>
      </c>
      <c r="G34" s="12">
        <v>406</v>
      </c>
      <c r="H34" s="42">
        <v>65.6239494</v>
      </c>
      <c r="I34" s="14">
        <v>0.9960459739691554</v>
      </c>
      <c r="J34" s="16"/>
      <c r="K34" s="16"/>
    </row>
    <row r="35" spans="1:11" s="1" customFormat="1" ht="18" customHeight="1">
      <c r="A35" s="10">
        <v>27</v>
      </c>
      <c r="B35" s="84" t="s">
        <v>413</v>
      </c>
      <c r="C35" s="84"/>
      <c r="D35" s="84"/>
      <c r="E35" s="11" t="s">
        <v>414</v>
      </c>
      <c r="F35" s="11" t="s">
        <v>377</v>
      </c>
      <c r="G35" s="12">
        <v>313</v>
      </c>
      <c r="H35" s="42">
        <v>63.9562516</v>
      </c>
      <c r="I35" s="14">
        <v>0.9707335126699697</v>
      </c>
      <c r="J35" s="16"/>
      <c r="K35" s="16"/>
    </row>
    <row r="36" spans="1:11" s="1" customFormat="1" ht="18" customHeight="1">
      <c r="A36" s="10">
        <v>28</v>
      </c>
      <c r="B36" s="84" t="s">
        <v>415</v>
      </c>
      <c r="C36" s="84"/>
      <c r="D36" s="84"/>
      <c r="E36" s="11" t="s">
        <v>416</v>
      </c>
      <c r="F36" s="11" t="s">
        <v>390</v>
      </c>
      <c r="G36" s="12">
        <v>2237</v>
      </c>
      <c r="H36" s="42">
        <v>59.355533799999996</v>
      </c>
      <c r="I36" s="14">
        <v>0.9009034203948737</v>
      </c>
      <c r="J36" s="16"/>
      <c r="K36" s="16"/>
    </row>
    <row r="37" spans="1:11" s="1" customFormat="1" ht="18" customHeight="1">
      <c r="A37" s="10">
        <v>29</v>
      </c>
      <c r="B37" s="84" t="s">
        <v>417</v>
      </c>
      <c r="C37" s="84"/>
      <c r="D37" s="84"/>
      <c r="E37" s="11" t="s">
        <v>418</v>
      </c>
      <c r="F37" s="11" t="s">
        <v>419</v>
      </c>
      <c r="G37" s="12">
        <v>242</v>
      </c>
      <c r="H37" s="42">
        <v>53.867267000000005</v>
      </c>
      <c r="I37" s="14">
        <v>0.8176020327126418</v>
      </c>
      <c r="J37" s="16"/>
      <c r="K37" s="16"/>
    </row>
    <row r="38" spans="1:11" s="1" customFormat="1" ht="18" customHeight="1">
      <c r="A38" s="10">
        <v>30</v>
      </c>
      <c r="B38" s="84" t="s">
        <v>420</v>
      </c>
      <c r="C38" s="84"/>
      <c r="D38" s="84"/>
      <c r="E38" s="11" t="s">
        <v>421</v>
      </c>
      <c r="F38" s="11" t="s">
        <v>372</v>
      </c>
      <c r="G38" s="12">
        <v>1584</v>
      </c>
      <c r="H38" s="42">
        <v>53.844009400000004</v>
      </c>
      <c r="I38" s="14">
        <v>0.8172490268503615</v>
      </c>
      <c r="J38" s="16"/>
      <c r="K38" s="16"/>
    </row>
    <row r="39" spans="1:11" s="1" customFormat="1" ht="18" customHeight="1">
      <c r="A39" s="10">
        <v>31</v>
      </c>
      <c r="B39" s="84" t="s">
        <v>422</v>
      </c>
      <c r="C39" s="84"/>
      <c r="D39" s="84"/>
      <c r="E39" s="11" t="s">
        <v>423</v>
      </c>
      <c r="F39" s="11" t="s">
        <v>424</v>
      </c>
      <c r="G39" s="12">
        <v>1225</v>
      </c>
      <c r="H39" s="42">
        <v>49.2909815</v>
      </c>
      <c r="I39" s="14">
        <v>0.7481427759979213</v>
      </c>
      <c r="J39" s="16"/>
      <c r="K39" s="16"/>
    </row>
    <row r="40" spans="1:11" s="1" customFormat="1" ht="18" customHeight="1">
      <c r="A40" s="10">
        <v>32</v>
      </c>
      <c r="B40" s="84" t="s">
        <v>425</v>
      </c>
      <c r="C40" s="84"/>
      <c r="D40" s="84"/>
      <c r="E40" s="11" t="s">
        <v>426</v>
      </c>
      <c r="F40" s="11" t="s">
        <v>108</v>
      </c>
      <c r="G40" s="12">
        <v>1360</v>
      </c>
      <c r="H40" s="42">
        <v>48.155573</v>
      </c>
      <c r="I40" s="14">
        <v>0.7309094476844723</v>
      </c>
      <c r="J40" s="16"/>
      <c r="K40" s="16"/>
    </row>
    <row r="41" spans="1:11" s="1" customFormat="1" ht="18" customHeight="1">
      <c r="A41" s="10">
        <v>33</v>
      </c>
      <c r="B41" s="84" t="s">
        <v>427</v>
      </c>
      <c r="C41" s="84"/>
      <c r="D41" s="84"/>
      <c r="E41" s="11" t="s">
        <v>428</v>
      </c>
      <c r="F41" s="11" t="s">
        <v>358</v>
      </c>
      <c r="G41" s="12">
        <v>660</v>
      </c>
      <c r="H41" s="42">
        <v>47.083790099999995</v>
      </c>
      <c r="I41" s="14">
        <v>0.7146418342251399</v>
      </c>
      <c r="J41" s="16"/>
      <c r="K41" s="16"/>
    </row>
    <row r="42" spans="1:11" s="1" customFormat="1" ht="18" customHeight="1">
      <c r="A42" s="10">
        <v>34</v>
      </c>
      <c r="B42" s="84" t="s">
        <v>429</v>
      </c>
      <c r="C42" s="84"/>
      <c r="D42" s="84"/>
      <c r="E42" s="11" t="s">
        <v>430</v>
      </c>
      <c r="F42" s="11" t="s">
        <v>358</v>
      </c>
      <c r="G42" s="12">
        <v>1110</v>
      </c>
      <c r="H42" s="42">
        <v>46.7280736</v>
      </c>
      <c r="I42" s="14">
        <v>0.7092427384538728</v>
      </c>
      <c r="J42" s="16"/>
      <c r="K42" s="16"/>
    </row>
    <row r="43" spans="1:11" s="1" customFormat="1" ht="18" customHeight="1">
      <c r="A43" s="10">
        <v>35</v>
      </c>
      <c r="B43" s="84" t="s">
        <v>431</v>
      </c>
      <c r="C43" s="84"/>
      <c r="D43" s="84"/>
      <c r="E43" s="11" t="s">
        <v>432</v>
      </c>
      <c r="F43" s="11" t="s">
        <v>377</v>
      </c>
      <c r="G43" s="12">
        <v>154</v>
      </c>
      <c r="H43" s="42">
        <v>44.933750999999994</v>
      </c>
      <c r="I43" s="14">
        <v>0.6820083549997755</v>
      </c>
      <c r="J43" s="16"/>
      <c r="K43" s="16"/>
    </row>
    <row r="44" spans="1:11" s="1" customFormat="1" ht="18" customHeight="1">
      <c r="A44" s="10">
        <v>36</v>
      </c>
      <c r="B44" s="84" t="s">
        <v>433</v>
      </c>
      <c r="C44" s="84"/>
      <c r="D44" s="84"/>
      <c r="E44" s="11" t="s">
        <v>434</v>
      </c>
      <c r="F44" s="11" t="s">
        <v>372</v>
      </c>
      <c r="G44" s="12">
        <v>1630</v>
      </c>
      <c r="H44" s="42">
        <v>41.8349648</v>
      </c>
      <c r="I44" s="14">
        <v>0.634974710317897</v>
      </c>
      <c r="J44" s="16"/>
      <c r="K44" s="16"/>
    </row>
    <row r="45" spans="1:11" s="1" customFormat="1" ht="18" customHeight="1">
      <c r="A45" s="10">
        <v>37</v>
      </c>
      <c r="B45" s="84" t="s">
        <v>435</v>
      </c>
      <c r="C45" s="84"/>
      <c r="D45" s="84"/>
      <c r="E45" s="11" t="s">
        <v>436</v>
      </c>
      <c r="F45" s="11" t="s">
        <v>358</v>
      </c>
      <c r="G45" s="12">
        <v>867</v>
      </c>
      <c r="H45" s="42">
        <v>41.041621</v>
      </c>
      <c r="I45" s="14">
        <v>0.622933269575786</v>
      </c>
      <c r="J45" s="16"/>
      <c r="K45" s="16"/>
    </row>
    <row r="46" spans="1:11" s="1" customFormat="1" ht="18" customHeight="1">
      <c r="A46" s="10">
        <v>38</v>
      </c>
      <c r="B46" s="84" t="s">
        <v>437</v>
      </c>
      <c r="C46" s="84"/>
      <c r="D46" s="84"/>
      <c r="E46" s="11" t="s">
        <v>438</v>
      </c>
      <c r="F46" s="11" t="s">
        <v>402</v>
      </c>
      <c r="G46" s="12">
        <v>557</v>
      </c>
      <c r="H46" s="42">
        <v>40.0775385</v>
      </c>
      <c r="I46" s="14">
        <v>0.6083003420930777</v>
      </c>
      <c r="J46" s="16"/>
      <c r="K46" s="16"/>
    </row>
    <row r="47" spans="1:11" s="1" customFormat="1" ht="18" customHeight="1">
      <c r="A47" s="10">
        <v>39</v>
      </c>
      <c r="B47" s="84" t="s">
        <v>439</v>
      </c>
      <c r="C47" s="84"/>
      <c r="D47" s="84"/>
      <c r="E47" s="11" t="s">
        <v>440</v>
      </c>
      <c r="F47" s="11" t="s">
        <v>358</v>
      </c>
      <c r="G47" s="12">
        <v>1595</v>
      </c>
      <c r="H47" s="42">
        <v>40.0311276</v>
      </c>
      <c r="I47" s="14">
        <v>0.6075959134429287</v>
      </c>
      <c r="J47" s="16"/>
      <c r="K47" s="16"/>
    </row>
    <row r="48" spans="1:11" s="1" customFormat="1" ht="18" customHeight="1">
      <c r="A48" s="10">
        <v>40</v>
      </c>
      <c r="B48" s="84" t="s">
        <v>441</v>
      </c>
      <c r="C48" s="84"/>
      <c r="D48" s="84"/>
      <c r="E48" s="11" t="s">
        <v>442</v>
      </c>
      <c r="F48" s="11" t="s">
        <v>443</v>
      </c>
      <c r="G48" s="12">
        <v>55</v>
      </c>
      <c r="H48" s="42">
        <v>37.5381102</v>
      </c>
      <c r="I48" s="14">
        <v>0.5697566799464905</v>
      </c>
      <c r="J48" s="16"/>
      <c r="K48" s="16"/>
    </row>
    <row r="49" spans="1:11" s="1" customFormat="1" ht="18" customHeight="1">
      <c r="A49" s="10">
        <v>41</v>
      </c>
      <c r="B49" s="84" t="s">
        <v>444</v>
      </c>
      <c r="C49" s="84"/>
      <c r="D49" s="84"/>
      <c r="E49" s="11" t="s">
        <v>445</v>
      </c>
      <c r="F49" s="11" t="s">
        <v>377</v>
      </c>
      <c r="G49" s="12">
        <v>368</v>
      </c>
      <c r="H49" s="42">
        <v>36.5118246</v>
      </c>
      <c r="I49" s="14">
        <v>0.5541796284375711</v>
      </c>
      <c r="J49" s="16"/>
      <c r="K49" s="16"/>
    </row>
    <row r="50" spans="1:11" s="1" customFormat="1" ht="18" customHeight="1">
      <c r="A50" s="10">
        <v>42</v>
      </c>
      <c r="B50" s="84" t="s">
        <v>446</v>
      </c>
      <c r="C50" s="84"/>
      <c r="D50" s="84"/>
      <c r="E50" s="11" t="s">
        <v>447</v>
      </c>
      <c r="F50" s="11" t="s">
        <v>443</v>
      </c>
      <c r="G50" s="12">
        <v>875</v>
      </c>
      <c r="H50" s="42">
        <v>36.1557035</v>
      </c>
      <c r="I50" s="14">
        <v>0.5487743916125459</v>
      </c>
      <c r="J50" s="16"/>
      <c r="K50" s="16"/>
    </row>
    <row r="51" spans="1:11" s="1" customFormat="1" ht="18" customHeight="1">
      <c r="A51" s="10">
        <v>43</v>
      </c>
      <c r="B51" s="84" t="s">
        <v>448</v>
      </c>
      <c r="C51" s="84"/>
      <c r="D51" s="84"/>
      <c r="E51" s="11" t="s">
        <v>449</v>
      </c>
      <c r="F51" s="11" t="s">
        <v>358</v>
      </c>
      <c r="G51" s="12">
        <v>456</v>
      </c>
      <c r="H51" s="42">
        <v>35.1314017</v>
      </c>
      <c r="I51" s="14">
        <v>0.5332274503914288</v>
      </c>
      <c r="J51" s="16"/>
      <c r="K51" s="16"/>
    </row>
    <row r="52" spans="1:11" s="1" customFormat="1" ht="18" customHeight="1">
      <c r="A52" s="10">
        <v>44</v>
      </c>
      <c r="B52" s="84" t="s">
        <v>450</v>
      </c>
      <c r="C52" s="84"/>
      <c r="D52" s="84"/>
      <c r="E52" s="11" t="s">
        <v>451</v>
      </c>
      <c r="F52" s="11" t="s">
        <v>358</v>
      </c>
      <c r="G52" s="12">
        <v>378</v>
      </c>
      <c r="H52" s="42">
        <v>35.0619421</v>
      </c>
      <c r="I52" s="14">
        <v>0.5321731865812488</v>
      </c>
      <c r="J52" s="16"/>
      <c r="K52" s="16"/>
    </row>
    <row r="53" spans="1:11" s="1" customFormat="1" ht="18" customHeight="1">
      <c r="A53" s="10">
        <v>45</v>
      </c>
      <c r="B53" s="84" t="s">
        <v>452</v>
      </c>
      <c r="C53" s="84"/>
      <c r="D53" s="84"/>
      <c r="E53" s="11" t="s">
        <v>453</v>
      </c>
      <c r="F53" s="11" t="s">
        <v>217</v>
      </c>
      <c r="G53" s="12">
        <v>1351</v>
      </c>
      <c r="H53" s="42">
        <v>33.6780214</v>
      </c>
      <c r="I53" s="14">
        <v>0.5111679186244932</v>
      </c>
      <c r="J53" s="16"/>
      <c r="K53" s="16"/>
    </row>
    <row r="54" spans="1:11" s="1" customFormat="1" ht="18" customHeight="1">
      <c r="A54" s="10">
        <v>46</v>
      </c>
      <c r="B54" s="84" t="s">
        <v>454</v>
      </c>
      <c r="C54" s="84"/>
      <c r="D54" s="84"/>
      <c r="E54" s="11" t="s">
        <v>455</v>
      </c>
      <c r="F54" s="11" t="s">
        <v>377</v>
      </c>
      <c r="G54" s="12">
        <v>332</v>
      </c>
      <c r="H54" s="42">
        <v>30.3943357</v>
      </c>
      <c r="I54" s="14">
        <v>0.46132785335610976</v>
      </c>
      <c r="J54" s="16"/>
      <c r="K54" s="16"/>
    </row>
    <row r="55" spans="1:11" s="1" customFormat="1" ht="18" customHeight="1">
      <c r="A55" s="10">
        <v>47</v>
      </c>
      <c r="B55" s="84" t="s">
        <v>456</v>
      </c>
      <c r="C55" s="84"/>
      <c r="D55" s="84"/>
      <c r="E55" s="11" t="s">
        <v>457</v>
      </c>
      <c r="F55" s="11" t="s">
        <v>372</v>
      </c>
      <c r="G55" s="12">
        <v>540</v>
      </c>
      <c r="H55" s="42">
        <v>30.365309300000003</v>
      </c>
      <c r="I55" s="14">
        <v>0.4608872881489994</v>
      </c>
      <c r="J55" s="16"/>
      <c r="K55" s="16"/>
    </row>
    <row r="56" spans="1:11" s="1" customFormat="1" ht="18" customHeight="1">
      <c r="A56" s="10">
        <v>48</v>
      </c>
      <c r="B56" s="84" t="s">
        <v>458</v>
      </c>
      <c r="C56" s="84"/>
      <c r="D56" s="84"/>
      <c r="E56" s="11" t="s">
        <v>459</v>
      </c>
      <c r="F56" s="11" t="s">
        <v>390</v>
      </c>
      <c r="G56" s="12">
        <v>836</v>
      </c>
      <c r="H56" s="42">
        <v>30.1416079</v>
      </c>
      <c r="I56" s="14">
        <v>0.45749192897177093</v>
      </c>
      <c r="J56" s="16"/>
      <c r="K56" s="16"/>
    </row>
    <row r="57" spans="1:11" s="1" customFormat="1" ht="18" customHeight="1">
      <c r="A57" s="10">
        <v>49</v>
      </c>
      <c r="B57" s="84" t="s">
        <v>460</v>
      </c>
      <c r="C57" s="84"/>
      <c r="D57" s="84"/>
      <c r="E57" s="11" t="s">
        <v>461</v>
      </c>
      <c r="F57" s="11" t="s">
        <v>372</v>
      </c>
      <c r="G57" s="12">
        <v>237</v>
      </c>
      <c r="H57" s="42">
        <v>28.618167599999996</v>
      </c>
      <c r="I57" s="14">
        <v>0.4343690204715799</v>
      </c>
      <c r="J57" s="16"/>
      <c r="K57" s="16"/>
    </row>
    <row r="58" spans="1:11" s="1" customFormat="1" ht="18" customHeight="1">
      <c r="A58" s="10">
        <v>50</v>
      </c>
      <c r="B58" s="84" t="s">
        <v>462</v>
      </c>
      <c r="C58" s="84"/>
      <c r="D58" s="84"/>
      <c r="E58" s="11" t="s">
        <v>463</v>
      </c>
      <c r="F58" s="11" t="s">
        <v>377</v>
      </c>
      <c r="G58" s="12">
        <v>214</v>
      </c>
      <c r="H58" s="42">
        <v>27.8183242</v>
      </c>
      <c r="I58" s="14">
        <v>0.42222892823909686</v>
      </c>
      <c r="J58" s="16"/>
      <c r="K58" s="16"/>
    </row>
    <row r="59" spans="1:11" s="1" customFormat="1" ht="18" customHeight="1">
      <c r="A59" s="10">
        <v>51</v>
      </c>
      <c r="B59" s="84" t="s">
        <v>464</v>
      </c>
      <c r="C59" s="84"/>
      <c r="D59" s="84"/>
      <c r="E59" s="11" t="s">
        <v>465</v>
      </c>
      <c r="F59" s="11" t="s">
        <v>369</v>
      </c>
      <c r="G59" s="12">
        <v>1550</v>
      </c>
      <c r="H59" s="42">
        <v>26.682980899999997</v>
      </c>
      <c r="I59" s="14">
        <v>0.4049965895368813</v>
      </c>
      <c r="J59" s="16"/>
      <c r="K59" s="16"/>
    </row>
    <row r="60" spans="1:11" s="1" customFormat="1" ht="18" customHeight="1">
      <c r="A60" s="10">
        <v>52</v>
      </c>
      <c r="B60" s="84" t="s">
        <v>466</v>
      </c>
      <c r="C60" s="84"/>
      <c r="D60" s="84"/>
      <c r="E60" s="11" t="s">
        <v>467</v>
      </c>
      <c r="F60" s="11" t="s">
        <v>358</v>
      </c>
      <c r="G60" s="12">
        <v>313</v>
      </c>
      <c r="H60" s="42">
        <v>26.340694300000003</v>
      </c>
      <c r="I60" s="14">
        <v>0.3998013339481711</v>
      </c>
      <c r="J60" s="16"/>
      <c r="K60" s="16"/>
    </row>
    <row r="61" spans="1:11" s="1" customFormat="1" ht="18" customHeight="1">
      <c r="A61" s="10">
        <v>53</v>
      </c>
      <c r="B61" s="84" t="s">
        <v>468</v>
      </c>
      <c r="C61" s="84"/>
      <c r="D61" s="84"/>
      <c r="E61" s="11" t="s">
        <v>469</v>
      </c>
      <c r="F61" s="11" t="s">
        <v>369</v>
      </c>
      <c r="G61" s="12">
        <v>6874</v>
      </c>
      <c r="H61" s="42">
        <v>24.761472200000004</v>
      </c>
      <c r="I61" s="14">
        <v>0.37583176446797584</v>
      </c>
      <c r="J61" s="16"/>
      <c r="K61" s="16"/>
    </row>
    <row r="62" spans="1:11" s="1" customFormat="1" ht="18" customHeight="1">
      <c r="A62" s="10">
        <v>54</v>
      </c>
      <c r="B62" s="84" t="s">
        <v>470</v>
      </c>
      <c r="C62" s="84"/>
      <c r="D62" s="84"/>
      <c r="E62" s="11" t="s">
        <v>471</v>
      </c>
      <c r="F62" s="11" t="s">
        <v>472</v>
      </c>
      <c r="G62" s="12">
        <v>518</v>
      </c>
      <c r="H62" s="42">
        <v>24.453223700000002</v>
      </c>
      <c r="I62" s="14">
        <v>0.371153142101992</v>
      </c>
      <c r="J62" s="16"/>
      <c r="K62" s="16"/>
    </row>
    <row r="63" spans="1:11" s="1" customFormat="1" ht="18" customHeight="1">
      <c r="A63" s="10">
        <v>55</v>
      </c>
      <c r="B63" s="84" t="s">
        <v>473</v>
      </c>
      <c r="C63" s="84"/>
      <c r="D63" s="84"/>
      <c r="E63" s="11" t="s">
        <v>474</v>
      </c>
      <c r="F63" s="11" t="s">
        <v>217</v>
      </c>
      <c r="G63" s="12">
        <v>577</v>
      </c>
      <c r="H63" s="42">
        <v>24.3127708</v>
      </c>
      <c r="I63" s="14">
        <v>0.36902133585051866</v>
      </c>
      <c r="J63" s="16"/>
      <c r="K63" s="16"/>
    </row>
    <row r="64" spans="1:11" s="1" customFormat="1" ht="18" customHeight="1">
      <c r="A64" s="10">
        <v>56</v>
      </c>
      <c r="B64" s="84" t="s">
        <v>475</v>
      </c>
      <c r="C64" s="84"/>
      <c r="D64" s="84"/>
      <c r="E64" s="11" t="s">
        <v>476</v>
      </c>
      <c r="F64" s="11" t="s">
        <v>355</v>
      </c>
      <c r="G64" s="12">
        <v>429</v>
      </c>
      <c r="H64" s="42">
        <v>24.1879405</v>
      </c>
      <c r="I64" s="14">
        <v>0.36712665077165374</v>
      </c>
      <c r="J64" s="16"/>
      <c r="K64" s="16"/>
    </row>
    <row r="65" spans="1:11" s="1" customFormat="1" ht="18" customHeight="1">
      <c r="A65" s="10">
        <v>57</v>
      </c>
      <c r="B65" s="84" t="s">
        <v>477</v>
      </c>
      <c r="C65" s="84"/>
      <c r="D65" s="84"/>
      <c r="E65" s="11" t="s">
        <v>478</v>
      </c>
      <c r="F65" s="11" t="s">
        <v>358</v>
      </c>
      <c r="G65" s="12">
        <v>325</v>
      </c>
      <c r="H65" s="42">
        <v>23.808731400000003</v>
      </c>
      <c r="I65" s="14">
        <v>0.36137098228780196</v>
      </c>
      <c r="J65" s="16"/>
      <c r="K65" s="16"/>
    </row>
    <row r="66" spans="1:11" s="1" customFormat="1" ht="18" customHeight="1">
      <c r="A66" s="10">
        <v>58</v>
      </c>
      <c r="B66" s="84" t="s">
        <v>479</v>
      </c>
      <c r="C66" s="84"/>
      <c r="D66" s="84"/>
      <c r="E66" s="11" t="s">
        <v>480</v>
      </c>
      <c r="F66" s="11" t="s">
        <v>377</v>
      </c>
      <c r="G66" s="12">
        <v>301</v>
      </c>
      <c r="H66" s="42">
        <v>22.9305273</v>
      </c>
      <c r="I66" s="14">
        <v>0.3480415245802747</v>
      </c>
      <c r="J66" s="16"/>
      <c r="K66" s="16"/>
    </row>
    <row r="67" spans="1:11" s="1" customFormat="1" ht="18" customHeight="1">
      <c r="A67" s="10">
        <v>59</v>
      </c>
      <c r="B67" s="84" t="s">
        <v>481</v>
      </c>
      <c r="C67" s="84"/>
      <c r="D67" s="84"/>
      <c r="E67" s="11" t="s">
        <v>482</v>
      </c>
      <c r="F67" s="11" t="s">
        <v>443</v>
      </c>
      <c r="G67" s="12">
        <v>488</v>
      </c>
      <c r="H67" s="42">
        <v>22.71219</v>
      </c>
      <c r="I67" s="14">
        <v>0.34472758217631005</v>
      </c>
      <c r="J67" s="16"/>
      <c r="K67" s="16"/>
    </row>
    <row r="68" spans="1:11" s="1" customFormat="1" ht="18" customHeight="1">
      <c r="A68" s="10">
        <v>60</v>
      </c>
      <c r="B68" s="84" t="s">
        <v>483</v>
      </c>
      <c r="C68" s="84"/>
      <c r="D68" s="84"/>
      <c r="E68" s="11" t="s">
        <v>484</v>
      </c>
      <c r="F68" s="11" t="s">
        <v>217</v>
      </c>
      <c r="G68" s="12">
        <v>657</v>
      </c>
      <c r="H68" s="42">
        <v>22.6117071</v>
      </c>
      <c r="I68" s="14">
        <v>0.34320244403828526</v>
      </c>
      <c r="J68" s="16"/>
      <c r="K68" s="16"/>
    </row>
    <row r="69" spans="1:11" s="1" customFormat="1" ht="18" customHeight="1">
      <c r="A69" s="10">
        <v>61</v>
      </c>
      <c r="B69" s="84" t="s">
        <v>485</v>
      </c>
      <c r="C69" s="84"/>
      <c r="D69" s="84"/>
      <c r="E69" s="11" t="s">
        <v>486</v>
      </c>
      <c r="F69" s="11" t="s">
        <v>108</v>
      </c>
      <c r="G69" s="12">
        <v>727</v>
      </c>
      <c r="H69" s="42">
        <v>22.530168399999997</v>
      </c>
      <c r="I69" s="14">
        <v>0.3419648426046587</v>
      </c>
      <c r="J69" s="16"/>
      <c r="K69" s="16"/>
    </row>
    <row r="70" spans="1:11" s="1" customFormat="1" ht="18" customHeight="1">
      <c r="A70" s="10">
        <v>62</v>
      </c>
      <c r="B70" s="84" t="s">
        <v>487</v>
      </c>
      <c r="C70" s="84"/>
      <c r="D70" s="84"/>
      <c r="E70" s="11" t="s">
        <v>488</v>
      </c>
      <c r="F70" s="11" t="s">
        <v>358</v>
      </c>
      <c r="G70" s="12">
        <v>529</v>
      </c>
      <c r="H70" s="42">
        <v>20.6987993</v>
      </c>
      <c r="I70" s="14">
        <v>0.31416816417270627</v>
      </c>
      <c r="J70" s="16"/>
      <c r="K70" s="16"/>
    </row>
    <row r="71" spans="1:11" s="1" customFormat="1" ht="18" customHeight="1">
      <c r="A71" s="10">
        <v>63</v>
      </c>
      <c r="B71" s="84" t="s">
        <v>489</v>
      </c>
      <c r="C71" s="84"/>
      <c r="D71" s="84"/>
      <c r="E71" s="11" t="s">
        <v>490</v>
      </c>
      <c r="F71" s="11" t="s">
        <v>369</v>
      </c>
      <c r="G71" s="12">
        <v>1176</v>
      </c>
      <c r="H71" s="42">
        <v>19.791855899999998</v>
      </c>
      <c r="I71" s="14">
        <v>0.30040249888667436</v>
      </c>
      <c r="J71" s="16"/>
      <c r="K71" s="16"/>
    </row>
    <row r="72" spans="1:11" s="1" customFormat="1" ht="18" customHeight="1">
      <c r="A72" s="10">
        <v>64</v>
      </c>
      <c r="B72" s="84" t="s">
        <v>491</v>
      </c>
      <c r="C72" s="84"/>
      <c r="D72" s="84"/>
      <c r="E72" s="11" t="s">
        <v>492</v>
      </c>
      <c r="F72" s="11" t="s">
        <v>217</v>
      </c>
      <c r="G72" s="12">
        <v>349</v>
      </c>
      <c r="H72" s="42">
        <v>19.7730227</v>
      </c>
      <c r="I72" s="14">
        <v>0.3001166469498667</v>
      </c>
      <c r="J72" s="16"/>
      <c r="K72" s="16"/>
    </row>
    <row r="73" spans="1:11" s="1" customFormat="1" ht="18" customHeight="1">
      <c r="A73" s="10">
        <v>65</v>
      </c>
      <c r="B73" s="84" t="s">
        <v>493</v>
      </c>
      <c r="C73" s="84"/>
      <c r="D73" s="84"/>
      <c r="E73" s="11" t="s">
        <v>494</v>
      </c>
      <c r="F73" s="11" t="s">
        <v>372</v>
      </c>
      <c r="G73" s="12">
        <v>337</v>
      </c>
      <c r="H73" s="42">
        <v>19.744100800000002</v>
      </c>
      <c r="I73" s="14">
        <v>0.29967766785278516</v>
      </c>
      <c r="J73" s="16"/>
      <c r="K73" s="16"/>
    </row>
    <row r="74" spans="1:11" s="1" customFormat="1" ht="18" customHeight="1">
      <c r="A74" s="10">
        <v>66</v>
      </c>
      <c r="B74" s="84" t="s">
        <v>495</v>
      </c>
      <c r="C74" s="84"/>
      <c r="D74" s="84"/>
      <c r="E74" s="11" t="s">
        <v>496</v>
      </c>
      <c r="F74" s="11" t="s">
        <v>358</v>
      </c>
      <c r="G74" s="12">
        <v>897</v>
      </c>
      <c r="H74" s="42">
        <v>19.2055403</v>
      </c>
      <c r="I74" s="14">
        <v>0.2915033500516103</v>
      </c>
      <c r="J74" s="16"/>
      <c r="K74" s="16"/>
    </row>
    <row r="75" spans="1:11" s="1" customFormat="1" ht="18" customHeight="1">
      <c r="A75" s="10">
        <v>67</v>
      </c>
      <c r="B75" s="84" t="s">
        <v>497</v>
      </c>
      <c r="C75" s="84"/>
      <c r="D75" s="84"/>
      <c r="E75" s="11" t="s">
        <v>498</v>
      </c>
      <c r="F75" s="11" t="s">
        <v>369</v>
      </c>
      <c r="G75" s="12">
        <v>898</v>
      </c>
      <c r="H75" s="42">
        <v>19.1624902</v>
      </c>
      <c r="I75" s="14">
        <v>0.2908499319142379</v>
      </c>
      <c r="J75" s="16"/>
      <c r="K75" s="16"/>
    </row>
    <row r="76" spans="1:11" s="1" customFormat="1" ht="18" customHeight="1">
      <c r="A76" s="10">
        <v>68</v>
      </c>
      <c r="B76" s="84" t="s">
        <v>499</v>
      </c>
      <c r="C76" s="84"/>
      <c r="D76" s="84"/>
      <c r="E76" s="11" t="s">
        <v>500</v>
      </c>
      <c r="F76" s="11" t="s">
        <v>358</v>
      </c>
      <c r="G76" s="12">
        <v>111</v>
      </c>
      <c r="H76" s="42">
        <v>19.1091817</v>
      </c>
      <c r="I76" s="14">
        <v>0.2900408108953293</v>
      </c>
      <c r="J76" s="16"/>
      <c r="K76" s="16"/>
    </row>
    <row r="77" spans="1:11" s="1" customFormat="1" ht="18" customHeight="1">
      <c r="A77" s="10">
        <v>69</v>
      </c>
      <c r="B77" s="84" t="s">
        <v>501</v>
      </c>
      <c r="C77" s="84"/>
      <c r="D77" s="84"/>
      <c r="E77" s="11" t="s">
        <v>502</v>
      </c>
      <c r="F77" s="11" t="s">
        <v>217</v>
      </c>
      <c r="G77" s="12">
        <v>203</v>
      </c>
      <c r="H77" s="42">
        <v>19.068011000000002</v>
      </c>
      <c r="I77" s="14">
        <v>0.289415918453539</v>
      </c>
      <c r="J77" s="16"/>
      <c r="K77" s="16"/>
    </row>
    <row r="78" spans="1:11" s="1" customFormat="1" ht="18" customHeight="1">
      <c r="A78" s="10">
        <v>70</v>
      </c>
      <c r="B78" s="84" t="s">
        <v>503</v>
      </c>
      <c r="C78" s="84"/>
      <c r="D78" s="84"/>
      <c r="E78" s="11" t="s">
        <v>504</v>
      </c>
      <c r="F78" s="11" t="s">
        <v>217</v>
      </c>
      <c r="G78" s="12">
        <v>134</v>
      </c>
      <c r="H78" s="42">
        <v>18.8329287</v>
      </c>
      <c r="I78" s="14">
        <v>0.2858478189927892</v>
      </c>
      <c r="J78" s="16"/>
      <c r="K78" s="16"/>
    </row>
    <row r="79" spans="1:11" s="1" customFormat="1" ht="18" customHeight="1">
      <c r="A79" s="10">
        <v>71</v>
      </c>
      <c r="B79" s="84" t="s">
        <v>505</v>
      </c>
      <c r="C79" s="84"/>
      <c r="D79" s="84"/>
      <c r="E79" s="11" t="s">
        <v>506</v>
      </c>
      <c r="F79" s="11" t="s">
        <v>358</v>
      </c>
      <c r="G79" s="12">
        <v>245</v>
      </c>
      <c r="H79" s="42">
        <v>18.2295093</v>
      </c>
      <c r="I79" s="14">
        <v>0.27668906720353953</v>
      </c>
      <c r="J79" s="16"/>
      <c r="K79" s="16"/>
    </row>
    <row r="80" spans="1:11" s="1" customFormat="1" ht="18" customHeight="1">
      <c r="A80" s="10">
        <v>72</v>
      </c>
      <c r="B80" s="84" t="s">
        <v>507</v>
      </c>
      <c r="C80" s="84"/>
      <c r="D80" s="84"/>
      <c r="E80" s="11" t="s">
        <v>508</v>
      </c>
      <c r="F80" s="11" t="s">
        <v>372</v>
      </c>
      <c r="G80" s="12">
        <v>272</v>
      </c>
      <c r="H80" s="42">
        <v>18.087183500000002</v>
      </c>
      <c r="I80" s="14">
        <v>0.2745288339140457</v>
      </c>
      <c r="J80" s="16"/>
      <c r="K80" s="16"/>
    </row>
    <row r="81" spans="1:11" s="1" customFormat="1" ht="18" customHeight="1">
      <c r="A81" s="10">
        <v>73</v>
      </c>
      <c r="B81" s="84" t="s">
        <v>509</v>
      </c>
      <c r="C81" s="84"/>
      <c r="D81" s="84"/>
      <c r="E81" s="11" t="s">
        <v>510</v>
      </c>
      <c r="F81" s="11" t="s">
        <v>372</v>
      </c>
      <c r="G81" s="12">
        <v>366</v>
      </c>
      <c r="H81" s="42">
        <v>16.917110400000002</v>
      </c>
      <c r="I81" s="14">
        <v>0.2567693633067401</v>
      </c>
      <c r="J81" s="16"/>
      <c r="K81" s="16"/>
    </row>
    <row r="82" spans="1:11" s="1" customFormat="1" ht="18" customHeight="1">
      <c r="A82" s="10">
        <v>74</v>
      </c>
      <c r="B82" s="84" t="s">
        <v>511</v>
      </c>
      <c r="C82" s="84"/>
      <c r="D82" s="84"/>
      <c r="E82" s="11" t="s">
        <v>512</v>
      </c>
      <c r="F82" s="11" t="s">
        <v>377</v>
      </c>
      <c r="G82" s="12">
        <v>790</v>
      </c>
      <c r="H82" s="42">
        <v>16.1722135</v>
      </c>
      <c r="I82" s="14">
        <v>0.2454632537986905</v>
      </c>
      <c r="J82" s="16"/>
      <c r="K82" s="16"/>
    </row>
    <row r="83" spans="1:11" s="1" customFormat="1" ht="18" customHeight="1">
      <c r="A83" s="10">
        <v>75</v>
      </c>
      <c r="B83" s="84" t="s">
        <v>513</v>
      </c>
      <c r="C83" s="84"/>
      <c r="D83" s="84"/>
      <c r="E83" s="11" t="s">
        <v>514</v>
      </c>
      <c r="F83" s="11" t="s">
        <v>372</v>
      </c>
      <c r="G83" s="12">
        <v>232</v>
      </c>
      <c r="H83" s="42">
        <v>16.0480292</v>
      </c>
      <c r="I83" s="14">
        <v>0.24357837376364067</v>
      </c>
      <c r="J83" s="16"/>
      <c r="K83" s="16"/>
    </row>
    <row r="84" spans="1:11" s="1" customFormat="1" ht="18" customHeight="1">
      <c r="A84" s="10">
        <v>76</v>
      </c>
      <c r="B84" s="84" t="s">
        <v>515</v>
      </c>
      <c r="C84" s="84"/>
      <c r="D84" s="84"/>
      <c r="E84" s="11" t="s">
        <v>516</v>
      </c>
      <c r="F84" s="11" t="s">
        <v>377</v>
      </c>
      <c r="G84" s="12">
        <v>257</v>
      </c>
      <c r="H84" s="42">
        <v>15.6088423</v>
      </c>
      <c r="I84" s="14">
        <v>0.23691235704924596</v>
      </c>
      <c r="J84" s="16"/>
      <c r="K84" s="16"/>
    </row>
    <row r="85" spans="1:11" s="1" customFormat="1" ht="18" customHeight="1">
      <c r="A85" s="10">
        <v>77</v>
      </c>
      <c r="B85" s="84" t="s">
        <v>517</v>
      </c>
      <c r="C85" s="84"/>
      <c r="D85" s="84"/>
      <c r="E85" s="11" t="s">
        <v>518</v>
      </c>
      <c r="F85" s="11" t="s">
        <v>519</v>
      </c>
      <c r="G85" s="12">
        <v>155</v>
      </c>
      <c r="H85" s="42">
        <v>14.5937092</v>
      </c>
      <c r="I85" s="14">
        <v>0.22150457914891392</v>
      </c>
      <c r="J85" s="16"/>
      <c r="K85" s="16"/>
    </row>
    <row r="86" spans="1:11" s="1" customFormat="1" ht="18" customHeight="1">
      <c r="A86" s="10">
        <v>78</v>
      </c>
      <c r="B86" s="84" t="s">
        <v>520</v>
      </c>
      <c r="C86" s="84"/>
      <c r="D86" s="84"/>
      <c r="E86" s="11" t="s">
        <v>521</v>
      </c>
      <c r="F86" s="11" t="s">
        <v>402</v>
      </c>
      <c r="G86" s="12">
        <v>150</v>
      </c>
      <c r="H86" s="42">
        <v>14.577133900000002</v>
      </c>
      <c r="I86" s="14">
        <v>0.2212529978133912</v>
      </c>
      <c r="J86" s="16"/>
      <c r="K86" s="16"/>
    </row>
    <row r="87" spans="1:11" s="1" customFormat="1" ht="18" customHeight="1">
      <c r="A87" s="10">
        <v>79</v>
      </c>
      <c r="B87" s="84" t="s">
        <v>522</v>
      </c>
      <c r="C87" s="84"/>
      <c r="D87" s="84"/>
      <c r="E87" s="11" t="s">
        <v>523</v>
      </c>
      <c r="F87" s="11" t="s">
        <v>217</v>
      </c>
      <c r="G87" s="12">
        <v>92</v>
      </c>
      <c r="H87" s="42">
        <v>13.5718611</v>
      </c>
      <c r="I87" s="14">
        <v>0.20599488039839903</v>
      </c>
      <c r="J87" s="16"/>
      <c r="K87" s="16"/>
    </row>
    <row r="88" spans="1:11" s="1" customFormat="1" ht="18" customHeight="1">
      <c r="A88" s="10">
        <v>80</v>
      </c>
      <c r="B88" s="84" t="s">
        <v>524</v>
      </c>
      <c r="C88" s="84"/>
      <c r="D88" s="84"/>
      <c r="E88" s="11" t="s">
        <v>525</v>
      </c>
      <c r="F88" s="11" t="s">
        <v>358</v>
      </c>
      <c r="G88" s="12">
        <v>616</v>
      </c>
      <c r="H88" s="42">
        <v>13.4182198</v>
      </c>
      <c r="I88" s="14">
        <v>0.20366289947223454</v>
      </c>
      <c r="J88" s="16"/>
      <c r="K88" s="16"/>
    </row>
    <row r="89" spans="1:11" s="1" customFormat="1" ht="18" customHeight="1">
      <c r="A89" s="10">
        <v>81</v>
      </c>
      <c r="B89" s="84" t="s">
        <v>526</v>
      </c>
      <c r="C89" s="84"/>
      <c r="D89" s="84"/>
      <c r="E89" s="11" t="s">
        <v>527</v>
      </c>
      <c r="F89" s="11" t="s">
        <v>519</v>
      </c>
      <c r="G89" s="12">
        <v>244</v>
      </c>
      <c r="H89" s="42">
        <v>13.246123700000002</v>
      </c>
      <c r="I89" s="14">
        <v>0.20105080999715652</v>
      </c>
      <c r="J89" s="16"/>
      <c r="K89" s="16"/>
    </row>
    <row r="90" spans="1:11" s="1" customFormat="1" ht="18" customHeight="1">
      <c r="A90" s="10">
        <v>82</v>
      </c>
      <c r="B90" s="84" t="s">
        <v>528</v>
      </c>
      <c r="C90" s="84"/>
      <c r="D90" s="84"/>
      <c r="E90" s="11" t="s">
        <v>529</v>
      </c>
      <c r="F90" s="11" t="s">
        <v>443</v>
      </c>
      <c r="G90" s="12">
        <v>337</v>
      </c>
      <c r="H90" s="42">
        <v>13.153204100000002</v>
      </c>
      <c r="I90" s="14">
        <v>0.1996404682800086</v>
      </c>
      <c r="J90" s="16"/>
      <c r="K90" s="16"/>
    </row>
    <row r="91" spans="1:11" s="1" customFormat="1" ht="18" customHeight="1">
      <c r="A91" s="10">
        <v>83</v>
      </c>
      <c r="B91" s="84" t="s">
        <v>530</v>
      </c>
      <c r="C91" s="84"/>
      <c r="D91" s="84"/>
      <c r="E91" s="11" t="s">
        <v>531</v>
      </c>
      <c r="F91" s="11" t="s">
        <v>443</v>
      </c>
      <c r="G91" s="12">
        <v>129</v>
      </c>
      <c r="H91" s="42">
        <v>13.0894088</v>
      </c>
      <c r="I91" s="14">
        <v>0.19867217770462978</v>
      </c>
      <c r="J91" s="16"/>
      <c r="K91" s="16"/>
    </row>
    <row r="92" spans="1:11" s="1" customFormat="1" ht="18" customHeight="1">
      <c r="A92" s="10">
        <v>84</v>
      </c>
      <c r="B92" s="84" t="s">
        <v>532</v>
      </c>
      <c r="C92" s="84"/>
      <c r="D92" s="84"/>
      <c r="E92" s="11" t="s">
        <v>533</v>
      </c>
      <c r="F92" s="11" t="s">
        <v>372</v>
      </c>
      <c r="G92" s="12">
        <v>417</v>
      </c>
      <c r="H92" s="42">
        <v>12.9829483</v>
      </c>
      <c r="I92" s="14">
        <v>0.19705631103733434</v>
      </c>
      <c r="J92" s="16"/>
      <c r="K92" s="16"/>
    </row>
    <row r="93" spans="1:11" s="1" customFormat="1" ht="18" customHeight="1">
      <c r="A93" s="10">
        <v>85</v>
      </c>
      <c r="B93" s="84" t="s">
        <v>534</v>
      </c>
      <c r="C93" s="84"/>
      <c r="D93" s="84"/>
      <c r="E93" s="11" t="s">
        <v>535</v>
      </c>
      <c r="F93" s="11" t="s">
        <v>472</v>
      </c>
      <c r="G93" s="12">
        <v>426</v>
      </c>
      <c r="H93" s="42">
        <v>12.6710258</v>
      </c>
      <c r="I93" s="14">
        <v>0.1923219243819132</v>
      </c>
      <c r="J93" s="16"/>
      <c r="K93" s="16"/>
    </row>
    <row r="94" spans="1:11" s="1" customFormat="1" ht="18" customHeight="1">
      <c r="A94" s="10">
        <v>86</v>
      </c>
      <c r="B94" s="84" t="s">
        <v>536</v>
      </c>
      <c r="C94" s="84"/>
      <c r="D94" s="84"/>
      <c r="E94" s="11" t="s">
        <v>537</v>
      </c>
      <c r="F94" s="11" t="s">
        <v>443</v>
      </c>
      <c r="G94" s="12">
        <v>234</v>
      </c>
      <c r="H94" s="42">
        <v>12.5200078</v>
      </c>
      <c r="I94" s="14">
        <v>0.1900297601298044</v>
      </c>
      <c r="J94" s="16"/>
      <c r="K94" s="16"/>
    </row>
    <row r="95" spans="1:11" s="1" customFormat="1" ht="18" customHeight="1">
      <c r="A95" s="10">
        <v>87</v>
      </c>
      <c r="B95" s="84" t="s">
        <v>538</v>
      </c>
      <c r="C95" s="84"/>
      <c r="D95" s="84"/>
      <c r="E95" s="11" t="s">
        <v>539</v>
      </c>
      <c r="F95" s="11" t="s">
        <v>424</v>
      </c>
      <c r="G95" s="12">
        <v>642</v>
      </c>
      <c r="H95" s="42">
        <v>11.923335900000001</v>
      </c>
      <c r="I95" s="14">
        <v>0.18097342247854556</v>
      </c>
      <c r="J95" s="16"/>
      <c r="K95" s="16"/>
    </row>
    <row r="96" spans="1:11" s="1" customFormat="1" ht="18" customHeight="1">
      <c r="A96" s="10">
        <v>88</v>
      </c>
      <c r="B96" s="84" t="s">
        <v>540</v>
      </c>
      <c r="C96" s="84"/>
      <c r="D96" s="84"/>
      <c r="E96" s="11" t="s">
        <v>541</v>
      </c>
      <c r="F96" s="11" t="s">
        <v>369</v>
      </c>
      <c r="G96" s="12">
        <v>334</v>
      </c>
      <c r="H96" s="42">
        <v>11.819903400000001</v>
      </c>
      <c r="I96" s="14">
        <v>0.1794035150568724</v>
      </c>
      <c r="J96" s="16"/>
      <c r="K96" s="16"/>
    </row>
    <row r="97" spans="1:11" s="1" customFormat="1" ht="18" customHeight="1">
      <c r="A97" s="10">
        <v>89</v>
      </c>
      <c r="B97" s="84" t="s">
        <v>542</v>
      </c>
      <c r="C97" s="84"/>
      <c r="D97" s="84"/>
      <c r="E97" s="11" t="s">
        <v>543</v>
      </c>
      <c r="F97" s="11" t="s">
        <v>402</v>
      </c>
      <c r="G97" s="12">
        <v>335</v>
      </c>
      <c r="H97" s="42">
        <v>11.8159423</v>
      </c>
      <c r="I97" s="14">
        <v>0.1793433931388293</v>
      </c>
      <c r="J97" s="16"/>
      <c r="K97" s="16"/>
    </row>
    <row r="98" spans="1:11" s="1" customFormat="1" ht="18" customHeight="1">
      <c r="A98" s="10">
        <v>90</v>
      </c>
      <c r="B98" s="84" t="s">
        <v>544</v>
      </c>
      <c r="C98" s="84"/>
      <c r="D98" s="84"/>
      <c r="E98" s="11" t="s">
        <v>545</v>
      </c>
      <c r="F98" s="11" t="s">
        <v>108</v>
      </c>
      <c r="G98" s="12">
        <v>163</v>
      </c>
      <c r="H98" s="42">
        <v>11.815479</v>
      </c>
      <c r="I98" s="14">
        <v>0.17933636113139972</v>
      </c>
      <c r="J98" s="16"/>
      <c r="K98" s="16"/>
    </row>
    <row r="99" spans="1:11" s="1" customFormat="1" ht="18" customHeight="1">
      <c r="A99" s="10">
        <v>91</v>
      </c>
      <c r="B99" s="84" t="s">
        <v>546</v>
      </c>
      <c r="C99" s="84"/>
      <c r="D99" s="84"/>
      <c r="E99" s="11" t="s">
        <v>547</v>
      </c>
      <c r="F99" s="11" t="s">
        <v>548</v>
      </c>
      <c r="G99" s="12">
        <v>184</v>
      </c>
      <c r="H99" s="42">
        <v>11.727538500000001</v>
      </c>
      <c r="I99" s="14">
        <v>0.1780015926242511</v>
      </c>
      <c r="J99" s="16"/>
      <c r="K99" s="16"/>
    </row>
    <row r="100" spans="1:11" s="1" customFormat="1" ht="18" customHeight="1">
      <c r="A100" s="10">
        <v>92</v>
      </c>
      <c r="B100" s="84" t="s">
        <v>549</v>
      </c>
      <c r="C100" s="84"/>
      <c r="D100" s="84"/>
      <c r="E100" s="11" t="s">
        <v>550</v>
      </c>
      <c r="F100" s="11" t="s">
        <v>377</v>
      </c>
      <c r="G100" s="12">
        <v>115</v>
      </c>
      <c r="H100" s="42">
        <v>11.492495400000001</v>
      </c>
      <c r="I100" s="14">
        <v>0.17443408814448827</v>
      </c>
      <c r="J100" s="16"/>
      <c r="K100" s="16"/>
    </row>
    <row r="101" spans="1:11" s="1" customFormat="1" ht="18" customHeight="1">
      <c r="A101" s="10">
        <v>93</v>
      </c>
      <c r="B101" s="84" t="s">
        <v>551</v>
      </c>
      <c r="C101" s="84"/>
      <c r="D101" s="84"/>
      <c r="E101" s="11" t="s">
        <v>552</v>
      </c>
      <c r="F101" s="11" t="s">
        <v>358</v>
      </c>
      <c r="G101" s="12">
        <v>223</v>
      </c>
      <c r="H101" s="42">
        <v>11.1791047</v>
      </c>
      <c r="I101" s="14">
        <v>0.16967741702261313</v>
      </c>
      <c r="J101" s="16"/>
      <c r="K101" s="16"/>
    </row>
    <row r="102" spans="1:11" s="1" customFormat="1" ht="18" customHeight="1">
      <c r="A102" s="10">
        <v>94</v>
      </c>
      <c r="B102" s="84" t="s">
        <v>553</v>
      </c>
      <c r="C102" s="84"/>
      <c r="D102" s="84"/>
      <c r="E102" s="11" t="s">
        <v>554</v>
      </c>
      <c r="F102" s="11" t="s">
        <v>358</v>
      </c>
      <c r="G102" s="12">
        <v>65</v>
      </c>
      <c r="H102" s="42">
        <v>10.9830658</v>
      </c>
      <c r="I102" s="14">
        <v>0.16670192166045283</v>
      </c>
      <c r="J102" s="16"/>
      <c r="K102" s="16"/>
    </row>
    <row r="103" spans="1:11" s="1" customFormat="1" ht="18" customHeight="1">
      <c r="A103" s="10">
        <v>95</v>
      </c>
      <c r="B103" s="84" t="s">
        <v>555</v>
      </c>
      <c r="C103" s="84"/>
      <c r="D103" s="84"/>
      <c r="E103" s="11" t="s">
        <v>556</v>
      </c>
      <c r="F103" s="11" t="s">
        <v>443</v>
      </c>
      <c r="G103" s="12">
        <v>413</v>
      </c>
      <c r="H103" s="42">
        <v>9.888390800000002</v>
      </c>
      <c r="I103" s="14">
        <v>0.15008684992941976</v>
      </c>
      <c r="J103" s="16"/>
      <c r="K103" s="16"/>
    </row>
    <row r="104" spans="1:11" s="1" customFormat="1" ht="18" customHeight="1">
      <c r="A104" s="10">
        <v>96</v>
      </c>
      <c r="B104" s="84" t="s">
        <v>557</v>
      </c>
      <c r="C104" s="84"/>
      <c r="D104" s="84"/>
      <c r="E104" s="11" t="s">
        <v>558</v>
      </c>
      <c r="F104" s="11" t="s">
        <v>217</v>
      </c>
      <c r="G104" s="12">
        <v>622</v>
      </c>
      <c r="H104" s="42">
        <v>9.5670452</v>
      </c>
      <c r="I104" s="14">
        <v>0.14520943864803315</v>
      </c>
      <c r="J104" s="16"/>
      <c r="K104" s="16"/>
    </row>
    <row r="105" spans="1:11" s="1" customFormat="1" ht="18" customHeight="1">
      <c r="A105" s="10">
        <v>97</v>
      </c>
      <c r="B105" s="84" t="s">
        <v>559</v>
      </c>
      <c r="C105" s="84"/>
      <c r="D105" s="84"/>
      <c r="E105" s="11" t="s">
        <v>560</v>
      </c>
      <c r="F105" s="11" t="s">
        <v>369</v>
      </c>
      <c r="G105" s="12">
        <v>520</v>
      </c>
      <c r="H105" s="42">
        <v>9.4471417</v>
      </c>
      <c r="I105" s="14">
        <v>0.14338953296524887</v>
      </c>
      <c r="J105" s="16"/>
      <c r="K105" s="16"/>
    </row>
    <row r="106" spans="1:11" s="1" customFormat="1" ht="18" customHeight="1">
      <c r="A106" s="10">
        <v>98</v>
      </c>
      <c r="B106" s="84" t="s">
        <v>561</v>
      </c>
      <c r="C106" s="84"/>
      <c r="D106" s="84"/>
      <c r="E106" s="11" t="s">
        <v>562</v>
      </c>
      <c r="F106" s="11" t="s">
        <v>355</v>
      </c>
      <c r="G106" s="12">
        <v>436</v>
      </c>
      <c r="H106" s="42">
        <v>9.437562000000002</v>
      </c>
      <c r="I106" s="14">
        <v>0.14324413145095305</v>
      </c>
      <c r="J106" s="16"/>
      <c r="K106" s="16"/>
    </row>
    <row r="107" spans="1:11" s="1" customFormat="1" ht="18" customHeight="1">
      <c r="A107" s="10">
        <v>99</v>
      </c>
      <c r="B107" s="84" t="s">
        <v>563</v>
      </c>
      <c r="C107" s="84"/>
      <c r="D107" s="84"/>
      <c r="E107" s="11" t="s">
        <v>564</v>
      </c>
      <c r="F107" s="11" t="s">
        <v>358</v>
      </c>
      <c r="G107" s="12">
        <v>254</v>
      </c>
      <c r="H107" s="42">
        <v>8.0754894</v>
      </c>
      <c r="I107" s="14">
        <v>0.12257047584369543</v>
      </c>
      <c r="J107" s="16"/>
      <c r="K107" s="16"/>
    </row>
    <row r="108" spans="1:11" s="1" customFormat="1" ht="18" customHeight="1">
      <c r="A108" s="10">
        <v>100</v>
      </c>
      <c r="B108" s="84" t="s">
        <v>565</v>
      </c>
      <c r="C108" s="84"/>
      <c r="D108" s="84"/>
      <c r="E108" s="11" t="s">
        <v>566</v>
      </c>
      <c r="F108" s="11" t="s">
        <v>217</v>
      </c>
      <c r="G108" s="12">
        <v>190</v>
      </c>
      <c r="H108" s="42">
        <v>7.8472331</v>
      </c>
      <c r="I108" s="14">
        <v>0.11910598200071901</v>
      </c>
      <c r="J108" s="16"/>
      <c r="K108" s="16"/>
    </row>
    <row r="109" spans="1:11" s="1" customFormat="1" ht="18" customHeight="1">
      <c r="A109" s="10">
        <v>101</v>
      </c>
      <c r="B109" s="84" t="s">
        <v>567</v>
      </c>
      <c r="C109" s="84"/>
      <c r="D109" s="84"/>
      <c r="E109" s="11" t="s">
        <v>568</v>
      </c>
      <c r="F109" s="11" t="s">
        <v>369</v>
      </c>
      <c r="G109" s="12">
        <v>350</v>
      </c>
      <c r="H109" s="42">
        <v>7.745040500000001</v>
      </c>
      <c r="I109" s="14">
        <v>0.11755489388837446</v>
      </c>
      <c r="J109" s="16"/>
      <c r="K109" s="16"/>
    </row>
    <row r="110" spans="1:11" s="1" customFormat="1" ht="18" customHeight="1">
      <c r="A110" s="10">
        <v>102</v>
      </c>
      <c r="B110" s="84" t="s">
        <v>569</v>
      </c>
      <c r="C110" s="84"/>
      <c r="D110" s="84"/>
      <c r="E110" s="11" t="s">
        <v>570</v>
      </c>
      <c r="F110" s="11" t="s">
        <v>548</v>
      </c>
      <c r="G110" s="12">
        <v>506</v>
      </c>
      <c r="H110" s="42">
        <v>5.1115114</v>
      </c>
      <c r="I110" s="14">
        <v>0.07758296166898242</v>
      </c>
      <c r="J110" s="16"/>
      <c r="K110" s="16"/>
    </row>
    <row r="111" spans="1:11" s="1" customFormat="1" ht="18" customHeight="1">
      <c r="A111" s="10">
        <v>103</v>
      </c>
      <c r="B111" s="84" t="s">
        <v>571</v>
      </c>
      <c r="C111" s="84"/>
      <c r="D111" s="84"/>
      <c r="E111" s="11" t="s">
        <v>572</v>
      </c>
      <c r="F111" s="11" t="s">
        <v>217</v>
      </c>
      <c r="G111" s="12">
        <v>120</v>
      </c>
      <c r="H111" s="42">
        <v>4.5066562</v>
      </c>
      <c r="I111" s="14">
        <v>0.0684024171832781</v>
      </c>
      <c r="J111" s="16"/>
      <c r="K111" s="16"/>
    </row>
    <row r="112" spans="1:11" s="1" customFormat="1" ht="18" customHeight="1">
      <c r="A112" s="10">
        <v>104</v>
      </c>
      <c r="B112" s="84" t="s">
        <v>573</v>
      </c>
      <c r="C112" s="84"/>
      <c r="D112" s="84"/>
      <c r="E112" s="11" t="s">
        <v>574</v>
      </c>
      <c r="F112" s="11" t="s">
        <v>369</v>
      </c>
      <c r="G112" s="12">
        <v>331</v>
      </c>
      <c r="H112" s="42">
        <v>4.3761811999999995</v>
      </c>
      <c r="I112" s="14">
        <v>0.06642205636010542</v>
      </c>
      <c r="J112" s="16"/>
      <c r="K112" s="16"/>
    </row>
    <row r="113" spans="1:11" s="1" customFormat="1" ht="18" customHeight="1">
      <c r="A113" s="10">
        <v>105</v>
      </c>
      <c r="B113" s="84" t="s">
        <v>575</v>
      </c>
      <c r="C113" s="84"/>
      <c r="D113" s="84"/>
      <c r="E113" s="11" t="s">
        <v>576</v>
      </c>
      <c r="F113" s="11" t="s">
        <v>369</v>
      </c>
      <c r="G113" s="12">
        <v>227</v>
      </c>
      <c r="H113" s="42">
        <v>3.1537653000000003</v>
      </c>
      <c r="I113" s="14">
        <v>0.04786812221192871</v>
      </c>
      <c r="J113" s="16"/>
      <c r="K113" s="16"/>
    </row>
    <row r="114" spans="1:11" s="1" customFormat="1" ht="18" customHeight="1">
      <c r="A114" s="10">
        <v>106</v>
      </c>
      <c r="B114" s="84" t="s">
        <v>577</v>
      </c>
      <c r="C114" s="84"/>
      <c r="D114" s="84"/>
      <c r="E114" s="11" t="s">
        <v>578</v>
      </c>
      <c r="F114" s="11" t="s">
        <v>369</v>
      </c>
      <c r="G114" s="12">
        <v>179</v>
      </c>
      <c r="H114" s="42">
        <v>2.7216784</v>
      </c>
      <c r="I114" s="14">
        <v>0.0413098699109812</v>
      </c>
      <c r="J114" s="16"/>
      <c r="K114" s="16"/>
    </row>
    <row r="115" spans="1:11" s="1" customFormat="1" ht="18" customHeight="1">
      <c r="A115" s="10">
        <v>107</v>
      </c>
      <c r="B115" s="84" t="s">
        <v>579</v>
      </c>
      <c r="C115" s="84"/>
      <c r="D115" s="84"/>
      <c r="E115" s="11" t="s">
        <v>580</v>
      </c>
      <c r="F115" s="11" t="s">
        <v>369</v>
      </c>
      <c r="G115" s="12">
        <v>74</v>
      </c>
      <c r="H115" s="42">
        <v>1.1473767</v>
      </c>
      <c r="I115" s="14">
        <v>0.017414982687113546</v>
      </c>
      <c r="J115" s="16"/>
      <c r="K115" s="16"/>
    </row>
    <row r="116" spans="1:11" s="1" customFormat="1" ht="18" customHeight="1">
      <c r="A116" s="17"/>
      <c r="B116" s="105" t="s">
        <v>132</v>
      </c>
      <c r="C116" s="105"/>
      <c r="D116" s="105"/>
      <c r="E116" s="18"/>
      <c r="F116" s="18"/>
      <c r="G116" s="19"/>
      <c r="H116" s="43">
        <v>6587.1007898</v>
      </c>
      <c r="I116" s="21">
        <v>99.97958491979044</v>
      </c>
      <c r="J116" s="22" t="s">
        <v>15</v>
      </c>
      <c r="K116" s="23"/>
    </row>
    <row r="117" spans="1:11" s="1" customFormat="1" ht="18" customHeight="1">
      <c r="A117" s="17"/>
      <c r="B117" s="86"/>
      <c r="C117" s="86"/>
      <c r="D117" s="86"/>
      <c r="E117" s="17"/>
      <c r="F117" s="17"/>
      <c r="G117" s="24"/>
      <c r="H117" s="17"/>
      <c r="I117" s="17"/>
      <c r="J117" s="23"/>
      <c r="K117" s="23"/>
    </row>
    <row r="118" spans="1:11" s="1" customFormat="1" ht="18" customHeight="1">
      <c r="A118" s="17"/>
      <c r="B118" s="87" t="s">
        <v>133</v>
      </c>
      <c r="C118" s="87"/>
      <c r="D118" s="87"/>
      <c r="E118" s="17"/>
      <c r="F118" s="17"/>
      <c r="G118" s="24"/>
      <c r="H118" s="17"/>
      <c r="I118" s="17"/>
      <c r="J118" s="23"/>
      <c r="K118" s="23"/>
    </row>
    <row r="119" spans="1:11" s="1" customFormat="1" ht="18" customHeight="1">
      <c r="A119" s="17"/>
      <c r="B119" s="87" t="s">
        <v>134</v>
      </c>
      <c r="C119" s="87"/>
      <c r="D119" s="87"/>
      <c r="E119" s="17"/>
      <c r="F119" s="17"/>
      <c r="G119" s="24"/>
      <c r="H119" s="44">
        <v>1.3450364999980593</v>
      </c>
      <c r="I119" s="26">
        <v>0.020415080209491794</v>
      </c>
      <c r="J119" s="23"/>
      <c r="K119" s="23"/>
    </row>
    <row r="120" spans="1:11" s="1" customFormat="1" ht="18" customHeight="1">
      <c r="A120" s="17"/>
      <c r="B120" s="85" t="s">
        <v>132</v>
      </c>
      <c r="C120" s="85"/>
      <c r="D120" s="85"/>
      <c r="E120" s="18"/>
      <c r="F120" s="18"/>
      <c r="G120" s="19"/>
      <c r="H120" s="43">
        <v>1.3450364999980593</v>
      </c>
      <c r="I120" s="21">
        <v>0.020415080209491794</v>
      </c>
      <c r="J120" s="23"/>
      <c r="K120" s="23"/>
    </row>
    <row r="121" spans="1:11" s="1" customFormat="1" ht="18" customHeight="1">
      <c r="A121" s="17"/>
      <c r="B121" s="90" t="s">
        <v>135</v>
      </c>
      <c r="C121" s="90"/>
      <c r="D121" s="90"/>
      <c r="E121" s="27"/>
      <c r="F121" s="27"/>
      <c r="G121" s="28"/>
      <c r="H121" s="45">
        <v>6588.4458263</v>
      </c>
      <c r="I121" s="30">
        <v>99.99999999999996</v>
      </c>
      <c r="J121" s="23"/>
      <c r="K121" s="23"/>
    </row>
    <row r="122" s="1" customFormat="1" ht="37.5" customHeight="1"/>
    <row r="123" spans="2:3" s="1" customFormat="1" ht="18" customHeight="1">
      <c r="B123" s="33" t="s">
        <v>139</v>
      </c>
      <c r="C123" s="34"/>
    </row>
    <row r="124" spans="2:3" s="1" customFormat="1" ht="18" customHeight="1">
      <c r="B124" s="35" t="s">
        <v>140</v>
      </c>
      <c r="C124" s="36">
        <v>0.015</v>
      </c>
    </row>
    <row r="125" s="1" customFormat="1" ht="37.5" customHeight="1"/>
    <row r="126" spans="2:5" s="1" customFormat="1" ht="18" customHeight="1">
      <c r="B126" s="91" t="s">
        <v>141</v>
      </c>
      <c r="C126" s="91"/>
      <c r="D126" s="35" t="s">
        <v>142</v>
      </c>
      <c r="E126" s="37" t="s">
        <v>766</v>
      </c>
    </row>
    <row r="127" spans="2:5" s="1" customFormat="1" ht="18" customHeight="1">
      <c r="B127" s="88"/>
      <c r="C127" s="88"/>
      <c r="D127" s="38"/>
      <c r="E127" s="39"/>
    </row>
    <row r="128" spans="2:5" s="1" customFormat="1" ht="18" customHeight="1">
      <c r="B128" s="89" t="s">
        <v>143</v>
      </c>
      <c r="C128" s="89"/>
      <c r="D128" s="38"/>
      <c r="E128" s="40">
        <v>74.627135115</v>
      </c>
    </row>
    <row r="129" spans="2:5" s="1" customFormat="1" ht="18" customHeight="1">
      <c r="B129" s="88"/>
      <c r="C129" s="88"/>
      <c r="D129" s="38"/>
      <c r="E129" s="39"/>
    </row>
    <row r="130" spans="2:5" s="1" customFormat="1" ht="18" customHeight="1">
      <c r="B130" s="89" t="s">
        <v>144</v>
      </c>
      <c r="C130" s="89"/>
      <c r="D130" s="38"/>
      <c r="E130" s="38">
        <v>65.884458263</v>
      </c>
    </row>
    <row r="131" spans="2:5" s="1" customFormat="1" ht="18" customHeight="1">
      <c r="B131" s="88"/>
      <c r="C131" s="88"/>
      <c r="D131" s="38"/>
      <c r="E131" s="39"/>
    </row>
    <row r="132" spans="2:5" s="1" customFormat="1" ht="18" customHeight="1">
      <c r="B132" s="89" t="s">
        <v>145</v>
      </c>
      <c r="C132" s="89"/>
      <c r="D132" s="38"/>
      <c r="E132" s="41">
        <v>0.205</v>
      </c>
    </row>
    <row r="133" s="1" customFormat="1" ht="27.75" customHeight="1"/>
  </sheetData>
  <sheetProtection/>
  <mergeCells count="128">
    <mergeCell ref="B131:C131"/>
    <mergeCell ref="B132:C132"/>
    <mergeCell ref="B121:D121"/>
    <mergeCell ref="B126:C126"/>
    <mergeCell ref="B127:C127"/>
    <mergeCell ref="B128:C128"/>
    <mergeCell ref="B129:C129"/>
    <mergeCell ref="B130:C130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1:I1"/>
    <mergeCell ref="B2:D2"/>
    <mergeCell ref="B3:D3"/>
    <mergeCell ref="B4:D4"/>
    <mergeCell ref="B5:D5"/>
    <mergeCell ref="B6:D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Kavisha Jagasheth</dc:creator>
  <cp:keywords/>
  <dc:description/>
  <cp:lastModifiedBy>Kavisha Jagasheth</cp:lastModifiedBy>
  <dcterms:created xsi:type="dcterms:W3CDTF">2017-10-10T03:51:52Z</dcterms:created>
  <dcterms:modified xsi:type="dcterms:W3CDTF">2017-10-16T04:40:14Z</dcterms:modified>
  <cp:category/>
  <cp:version/>
  <cp:contentType/>
  <cp:contentStatus/>
</cp:coreProperties>
</file>