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05" windowWidth="15480" windowHeight="694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<sst xmlns="http://schemas.openxmlformats.org/spreadsheetml/2006/main" count="1082" uniqueCount="756">
  <si>
    <t>Sr. No.</t>
  </si>
  <si>
    <t>ARN</t>
  </si>
  <si>
    <t>BNP Paribas</t>
  </si>
  <si>
    <t>JM Financial Services Limited</t>
  </si>
  <si>
    <t>Aditya Birla Money Mart Ltd</t>
  </si>
  <si>
    <t>Cholamandalam Distribution Services Limited</t>
  </si>
  <si>
    <t>HDFC Bank Limited</t>
  </si>
  <si>
    <t>SKP Securities Limited</t>
  </si>
  <si>
    <t>SPA Capital Services Limited</t>
  </si>
  <si>
    <t>AXIS CAPITAL LIMITED</t>
  </si>
  <si>
    <t>Way2Wealth Securities Private Limited</t>
  </si>
  <si>
    <t>Bajaj Capital Ltd.</t>
  </si>
  <si>
    <t>SBICAP Securities Limited</t>
  </si>
  <si>
    <t>Bluechip Corporate Investment Centre Ltd</t>
  </si>
  <si>
    <t>Stock Holding Corporation of India Limited</t>
  </si>
  <si>
    <t>Karvy Stock Broking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</si>
  <si>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</si>
  <si>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</si>
  <si>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</si>
  <si>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</si>
  <si>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</si>
  <si>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</si>
  <si>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</si>
  <si>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</si>
  <si>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IDBI Bank Ltd</t>
  </si>
  <si>
    <t>Sadashiv Arvind Phene</t>
  </si>
  <si>
    <t>DSP Merrill Lynch Limited</t>
  </si>
  <si>
    <t>Bees Network Limited</t>
  </si>
  <si>
    <t>NJ IndiaInvest Pvt Ltd</t>
  </si>
  <si>
    <t>Mata Securities India Pvt. Ltd</t>
  </si>
  <si>
    <t>Kotak Securities Ltd</t>
  </si>
  <si>
    <t>Zeenat S Jagani</t>
  </si>
  <si>
    <t>Bonanza Portfolio Ltd</t>
  </si>
  <si>
    <t>A.G. Financial Services</t>
  </si>
  <si>
    <t>Prebon Yamane India Limited</t>
  </si>
  <si>
    <t>Standard Chartered Securities (India) Limited</t>
  </si>
  <si>
    <t>PLC Securities Ltd</t>
  </si>
  <si>
    <t>K Arun Kumar</t>
  </si>
  <si>
    <t>P.H. Financial &amp; Investment Consultants Pvt. Ltd.</t>
  </si>
  <si>
    <t>Russell Credit Limited</t>
  </si>
  <si>
    <t>Indusind Bank Ltd</t>
  </si>
  <si>
    <t>Lakshmi Enterprises</t>
  </si>
  <si>
    <t>Nayan Balmukund Saraiya</t>
  </si>
  <si>
    <t>ICICI Securities Limited</t>
  </si>
  <si>
    <t>Om Spectrum Financial Consultants Pvt. Ltd.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</si>
  <si>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</si>
  <si>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</si>
  <si>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</si>
  <si>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</si>
  <si>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</si>
  <si>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Integrated Enterprises (India) Ltd</t>
  </si>
  <si>
    <t>Ishwar Financial Services</t>
  </si>
  <si>
    <t>Ganesh Shridhar Shanbhag</t>
  </si>
  <si>
    <t>Roopa Venkatkrishnan</t>
  </si>
  <si>
    <t>Rajbir Singh</t>
  </si>
  <si>
    <t>Wealth First Advisors Pvt Ltd</t>
  </si>
  <si>
    <t>Dipak Kumar Das</t>
  </si>
  <si>
    <t>The Royal Bank of Scotland N V</t>
  </si>
  <si>
    <t>Prescient Financial Solutions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</si>
  <si>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</si>
  <si>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</si>
  <si>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</si>
  <si>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</si>
  <si>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</si>
  <si>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</si>
  <si>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Anita Investment Agencies</t>
  </si>
  <si>
    <t>Right Choice Securities Pvt Ltd</t>
  </si>
  <si>
    <t>VUK Finvest Consultants Pvt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</si>
  <si>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</si>
  <si>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</si>
  <si>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</si>
  <si>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</si>
  <si>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</si>
  <si>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</si>
  <si>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</si>
  <si>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</si>
  <si>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</si>
  <si>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</si>
  <si>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Anjali Investment &amp; Consultants</t>
  </si>
  <si>
    <t>Hari Ghanashyam Kamat</t>
  </si>
  <si>
    <t>Bharat Bhushan &amp; Co.</t>
  </si>
  <si>
    <t>Ashwin Rasiklal Vajani</t>
  </si>
  <si>
    <t>Goldstar Financial Services Private Limited</t>
  </si>
  <si>
    <t>Purnima Securities Pvt Ltd</t>
  </si>
  <si>
    <t>Divyesh Jagdish Rach</t>
  </si>
  <si>
    <t>Edge Corporate Services Pvt Ltd</t>
  </si>
  <si>
    <t>Brij Bhushan Marwaha</t>
  </si>
  <si>
    <t>Rakesh Pasricha</t>
  </si>
  <si>
    <t>Zuari Investments Ltd</t>
  </si>
  <si>
    <t>Think Financial &amp; Insurance Cons Pvt Ltd</t>
  </si>
  <si>
    <t>Hexagon Consultants</t>
  </si>
  <si>
    <t>Prabhudas Lilladher Pvt Ltd</t>
  </si>
  <si>
    <t>Sundaram Finance Limited</t>
  </si>
  <si>
    <t>SKM Management Services</t>
  </si>
  <si>
    <t>Disha Finance &amp; Investment Pvt Ltd</t>
  </si>
  <si>
    <t>Wealthcare Securities Private Limited</t>
  </si>
  <si>
    <t>JHAVERI SECURITIES LTD</t>
  </si>
  <si>
    <t>Power Pusher Financial Services LLP</t>
  </si>
  <si>
    <t>Ritesh Investment Co</t>
  </si>
  <si>
    <t>Deutsche Bank AG</t>
  </si>
  <si>
    <t>Hari Mohan Gupta</t>
  </si>
  <si>
    <t>Yogesh Jayant Shah</t>
  </si>
  <si>
    <t>Mukesh R Parikh</t>
  </si>
  <si>
    <t>PTIC (P) Ltd</t>
  </si>
  <si>
    <t>Union Bank of India</t>
  </si>
  <si>
    <t>Bank of India</t>
  </si>
  <si>
    <t>UTI Infrastructure Technology And Services Ltd</t>
  </si>
  <si>
    <t>Blue Chip Investments</t>
  </si>
  <si>
    <t>Gupta Investments</t>
  </si>
  <si>
    <t>Shagun Sandeep Sutaria</t>
  </si>
  <si>
    <t>Harihar Finance Corporation</t>
  </si>
  <si>
    <t>Common Wealth</t>
  </si>
  <si>
    <t>Ramesh Chand Maloo</t>
  </si>
  <si>
    <t>Darashaw &amp; Co. Pvt Ltd</t>
  </si>
  <si>
    <t>Dipankar Das</t>
  </si>
  <si>
    <t>Deep Management &amp; Eco Consultants Private Limited</t>
  </si>
  <si>
    <t>Mukesh Kumar.M</t>
  </si>
  <si>
    <t>Merchant Investment Consultancy Private Limited</t>
  </si>
  <si>
    <t>Vantage Wealth Management Solutions Pvt. Ltd.</t>
  </si>
  <si>
    <t>Deepak</t>
  </si>
  <si>
    <t>Religare Securities Limited</t>
  </si>
  <si>
    <t>Three Cheers</t>
  </si>
  <si>
    <t>Prime Capital Services Private Ltd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</si>
  <si>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</si>
  <si>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</si>
  <si>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</si>
  <si>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</si>
  <si>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</si>
  <si>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</si>
  <si>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Samata Investment &amp; Services</t>
  </si>
  <si>
    <t>Rushil Financial Services</t>
  </si>
  <si>
    <t>Kooran Varghese Polson</t>
  </si>
  <si>
    <t>Leader Care Finance</t>
  </si>
  <si>
    <t>Capital League</t>
  </si>
  <si>
    <t>State Bank of India</t>
  </si>
  <si>
    <t>Rachit Consultants</t>
  </si>
  <si>
    <t>Rashmi Thukral</t>
  </si>
  <si>
    <t>HDFC Securities Ltd</t>
  </si>
  <si>
    <t>Dhruv Lalit Mehta</t>
  </si>
  <si>
    <t>Allegro Capital Advisors Pvt Ltd</t>
  </si>
  <si>
    <t>R K Agrawal</t>
  </si>
  <si>
    <t>Paresh Shantilal Kariya</t>
  </si>
  <si>
    <t>State Bank of Travancore</t>
  </si>
  <si>
    <t>Edelweiss Financial Services Limited</t>
  </si>
  <si>
    <t>Motilal Oswal Securities Ltd.</t>
  </si>
  <si>
    <t>Vcare Investment Services Pvt. Ltd.</t>
  </si>
  <si>
    <t>Kanchan Hiralal Jain</t>
  </si>
  <si>
    <t>Shifali Satsangee</t>
  </si>
  <si>
    <t>Abchlor Investment Advisors (P) Ltd</t>
  </si>
  <si>
    <t>State Bank of Patiala</t>
  </si>
  <si>
    <t>Sharekhan Limited</t>
  </si>
  <si>
    <t>Relacs Investment &amp; Financial Services Pvt Ltd</t>
  </si>
  <si>
    <t>Wiseinvest Advisors Pvt. Ltd.</t>
  </si>
  <si>
    <t>Ventura Securities Ltd</t>
  </si>
  <si>
    <t>Wealth Advisors (India) Pvt. Ltd.</t>
  </si>
  <si>
    <t>Iqbal Singh</t>
  </si>
  <si>
    <t>Yes Bank Limited</t>
  </si>
  <si>
    <t>Ashish Modani</t>
  </si>
  <si>
    <t>Safe Investment &amp; Financial Services</t>
  </si>
  <si>
    <t>Coolbrain Consultants Private Ltd.</t>
  </si>
  <si>
    <t>Gajendra Hiralal Jain</t>
  </si>
  <si>
    <t>My Financial Advisor</t>
  </si>
  <si>
    <t>Peakalpha Investment Services (P) Ltd.,</t>
  </si>
  <si>
    <t>Investor Shoppe Consultancy Private Limited</t>
  </si>
  <si>
    <t>Verdant Financial Advisory Services Private Limited</t>
  </si>
  <si>
    <t>SMC Global Securities Limited</t>
  </si>
  <si>
    <t>Kukku Consultants Private Limited</t>
  </si>
  <si>
    <t>Pioneer Client Associates Private Limited</t>
  </si>
  <si>
    <t>Reliance Securities Limited</t>
  </si>
  <si>
    <t>DBS Bank Ltd.</t>
  </si>
  <si>
    <t>Mahindra &amp; Mahindra Financial Services Limited</t>
  </si>
  <si>
    <t>International Money Matters Private Limited</t>
  </si>
  <si>
    <t>Abacus Corporation Private Limited</t>
  </si>
  <si>
    <t>Crescore Wealth Management Services Pvt. Ltd.</t>
  </si>
  <si>
    <t>SMR Consultancy Private Limited</t>
  </si>
  <si>
    <t>L&amp;T Capital Company Ltd</t>
  </si>
  <si>
    <t>S J Investment Services Pvt Ltd</t>
  </si>
  <si>
    <t>Vista Wealth Consultants Private Limited</t>
  </si>
  <si>
    <t>Harish S Kotian</t>
  </si>
  <si>
    <t>Comsol Financial Solutions Private Limited</t>
  </si>
  <si>
    <t>Director General Posts</t>
  </si>
  <si>
    <t>Intime Equities Limited</t>
  </si>
  <si>
    <t>Ambit Capital Private Limited</t>
  </si>
  <si>
    <t>Kirti Tejas Merchant</t>
  </si>
  <si>
    <t>Veena Chandra</t>
  </si>
  <si>
    <t>Yash Consultants</t>
  </si>
  <si>
    <t>Sushil Finance Consultants Limited</t>
  </si>
  <si>
    <t>Trust Capital Services (I) Pvt Ltd</t>
  </si>
  <si>
    <t>Jayakumari Ishwarlal Shah</t>
  </si>
  <si>
    <t>IFAN FINSERV PRIVATE LIMITED</t>
  </si>
  <si>
    <t>Arihant Capital Markets Limited</t>
  </si>
  <si>
    <t>Keynote Consultancy</t>
  </si>
  <si>
    <t>Padam Singh Raj Purohit</t>
  </si>
  <si>
    <t>Kshitiz Agarwal</t>
  </si>
  <si>
    <t>Lallit Tripathi</t>
  </si>
  <si>
    <t>Vision Ahead Services (Pvt) Ltd</t>
  </si>
  <si>
    <t>Value Invest Wealth Management (India) Pvt. Ltd.</t>
  </si>
  <si>
    <t>Ask Wealth Advisors Private Limited</t>
  </si>
  <si>
    <t>Sal Securities Pvt. Ltd.</t>
  </si>
  <si>
    <t>State Bank of Bikaner &amp; Jaipur</t>
  </si>
  <si>
    <t>India Infoline Limited</t>
  </si>
  <si>
    <t>Y S Capital</t>
  </si>
  <si>
    <t>V Serve Management Private Limited</t>
  </si>
  <si>
    <t>Cedrus Consultants Private Limited</t>
  </si>
  <si>
    <t>Salil B Kothari</t>
  </si>
  <si>
    <t>Religare Wealth Management Limited</t>
  </si>
  <si>
    <t>Milestone Financial Advisory Pvt Ltd</t>
  </si>
  <si>
    <t>Assetz Premier Wealth Advisory Pvt Ltd</t>
  </si>
  <si>
    <t>BNP Paribas Wealth Management India Pvt Ltd</t>
  </si>
  <si>
    <t>Barclays Securities (India) Pvt Ltd</t>
  </si>
  <si>
    <t>Credit Suisse Securities India Pvt Ltd</t>
  </si>
  <si>
    <t>Trade Net Wealth Managers Pvt Ltd</t>
  </si>
  <si>
    <t>Divitas Capital Advisors Pvt Ltd</t>
  </si>
  <si>
    <t>KNS Consulting Pvt Ltd</t>
  </si>
  <si>
    <t>Invest India Micro Pension Services Pvt Ltd</t>
  </si>
  <si>
    <t>Invest &amp; Prosper Financial Services</t>
  </si>
  <si>
    <t>Ladderup Wealth Management Pvt Ltd</t>
  </si>
  <si>
    <t>Right Horizons Financial Services Pvt Ltd</t>
  </si>
  <si>
    <t>Dalmia Advisory Services Pvt Ltd</t>
  </si>
  <si>
    <t>Deepanshu Singhal</t>
  </si>
  <si>
    <t>Wealth Zone Fin Ser (India) Pvt Ltd</t>
  </si>
  <si>
    <t>IIFL Wealth Management Limited</t>
  </si>
  <si>
    <t>Sift Capital</t>
  </si>
  <si>
    <t>Allegiance Associates</t>
  </si>
  <si>
    <t>Asset Alliance Securities Private Limited</t>
  </si>
  <si>
    <t>Money Honey Financial Services Pvt Ltd</t>
  </si>
  <si>
    <t>Sonic Investments</t>
  </si>
  <si>
    <t>Alpha Capital</t>
  </si>
  <si>
    <t>Sameer K Lakhani</t>
  </si>
  <si>
    <t>AUM Capital Market Pvt Ltd</t>
  </si>
  <si>
    <t>Axis Securities Limited</t>
  </si>
  <si>
    <t>Systematix Shares and Stocks (India) Ltd</t>
  </si>
  <si>
    <t>SMC Investments And Advisors Limited</t>
  </si>
  <si>
    <t>Om Apex Investment Services Private Limited</t>
  </si>
  <si>
    <t>Pallav Bagaria</t>
  </si>
  <si>
    <t>iFAST Financial India Pvt Ltd</t>
  </si>
  <si>
    <t>Wealth India Financial Services Pvt Ltd</t>
  </si>
  <si>
    <t>Edelweiss Broking Limited</t>
  </si>
  <si>
    <t>Alchemy Capital Management Pvt Ltd</t>
  </si>
  <si>
    <t>Sapient Wealth Advisors And Brokers Pvt Ltd</t>
  </si>
  <si>
    <t>TG Financial Consultant</t>
  </si>
  <si>
    <t>Sajag Securities Private Limited</t>
  </si>
  <si>
    <t>Gaurav Ganpule</t>
  </si>
  <si>
    <t>Intrust Advisors LLP</t>
  </si>
  <si>
    <t>Maarg Financial Planners Pvt Ltd</t>
  </si>
  <si>
    <t>Jain Investment Planner Pvt Ltd</t>
  </si>
  <si>
    <t>Credence Family Office LLP</t>
  </si>
  <si>
    <t>Pace Stock Broking Services Pvt Ltd</t>
  </si>
  <si>
    <t>Quant Capital Advisors Private Limited</t>
  </si>
  <si>
    <t>Trust-Plutus Wealth Managers (India) Pvt Ltd</t>
  </si>
  <si>
    <t>Edge Wealth Management Services LLP</t>
  </si>
  <si>
    <t>Ghalla Bhansali Stock Brokers Pvt Ltd</t>
  </si>
  <si>
    <t>Centrum Wealth Management Ltd</t>
  </si>
  <si>
    <t>MFA Consulting Pvt. Ltd.</t>
  </si>
  <si>
    <t>Chadha Investment Consultant Pvt Ltd</t>
  </si>
  <si>
    <t>My True Value Capital Advisory LLP</t>
  </si>
  <si>
    <t>Domingo John Rohan Rebello</t>
  </si>
  <si>
    <t>Hexagon Wealth Advisors</t>
  </si>
  <si>
    <t>Bharadhwajan V J</t>
  </si>
  <si>
    <t>Ultimate Wealth Managers Pvt Ltd</t>
  </si>
  <si>
    <t>Tata Capital Financial Services Ltd.</t>
  </si>
  <si>
    <t>KINJAL INVESTMENT CONSULTANCY</t>
  </si>
  <si>
    <t>Shashank Agarwal</t>
  </si>
  <si>
    <t>Aalps Investment Advisory</t>
  </si>
  <si>
    <t>AUREUS INVESTMENT SOLUTIONS LLP</t>
  </si>
  <si>
    <t>Avendus Wealth Management Pvt Ltd</t>
  </si>
  <si>
    <t>L &amp; T CAPITAL MARKETS LIMITED</t>
  </si>
  <si>
    <t>Nirmal Bang Securities Pvt Ltd.</t>
  </si>
  <si>
    <t>Plan Ahead Wealth Advisors Pvt. Ltd.</t>
  </si>
  <si>
    <t>Nonie Kapoor</t>
  </si>
  <si>
    <t>Reliance Wealth Management Limited</t>
  </si>
  <si>
    <t>Rajat Bhargava</t>
  </si>
  <si>
    <t>SPA GLOBAL PVT LTD</t>
  </si>
  <si>
    <t>Great Fortune Investments and Infrastructures Pvt.Ltd.</t>
  </si>
  <si>
    <t>HM Mercantiles Pvt. Ltd</t>
  </si>
  <si>
    <t>Vedansh Securities</t>
  </si>
  <si>
    <t>Imperial Investment Consultancy Services Pvt. Ltd.</t>
  </si>
  <si>
    <t>EURASIA CAPITAL SERVICES</t>
  </si>
  <si>
    <t>Ishwar Chandra Baid</t>
  </si>
  <si>
    <t>MEPHEZALEA ADVISORS LLP</t>
  </si>
  <si>
    <t>OD3078</t>
  </si>
  <si>
    <t>Barjeel Geojit Securities LLC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</si>
  <si>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</si>
  <si>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</si>
  <si>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</si>
  <si>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</si>
  <si>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</si>
  <si>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</si>
  <si>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</si>
  <si>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</si>
  <si>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Quantum Information Services Private Limited</t>
  </si>
  <si>
    <t>Money Options Services Pvt Ltd</t>
  </si>
  <si>
    <t>Sunidhi Securities &amp; Finance Limited</t>
  </si>
  <si>
    <t>Asit Haresh Bhansali</t>
  </si>
  <si>
    <t>Right Returns</t>
  </si>
  <si>
    <t>Vijay Financial Consultants Pvt Ltd</t>
  </si>
  <si>
    <t>Nabard Consultancy Services Pvt Ltd</t>
  </si>
  <si>
    <t>LICHFL Financial Services Ltd</t>
  </si>
  <si>
    <t>Anil Khera</t>
  </si>
  <si>
    <t>Kanga Financial Services Pvt Ltd</t>
  </si>
  <si>
    <t>Tushar Jitendra Shah</t>
  </si>
  <si>
    <t>Varsha Investments</t>
  </si>
  <si>
    <t>InvestAscent Wealth Advisors Pvt Ltd</t>
  </si>
  <si>
    <t>Nitin Ravjibhai Patel</t>
  </si>
  <si>
    <t>Rajinder Pal singh Anand</t>
  </si>
  <si>
    <t>Rajaram Management Services Pvt Ltd</t>
  </si>
  <si>
    <t>Peerless Financial Products Distribution LTD</t>
  </si>
  <si>
    <t>Quadratic Financial Services Pvt Ltd</t>
  </si>
  <si>
    <t>SKCL Wealth Management Pvt Ltd</t>
  </si>
  <si>
    <t>Asit C. Mehta Investment Intermediates Ltd</t>
  </si>
  <si>
    <t>Savitri Agrawal</t>
  </si>
  <si>
    <t>Colaco &amp; Aranha</t>
  </si>
  <si>
    <t>Pelican Wealth Managers Pvt. Ltd.</t>
  </si>
  <si>
    <t>Reliable Investments</t>
  </si>
  <si>
    <t>Arun Vishwanath Lagu</t>
  </si>
  <si>
    <t>Transcend Investment Advisors Pvt Ltd</t>
  </si>
  <si>
    <t>Dhananjay Manohar Kale</t>
  </si>
  <si>
    <t>Suvarna Yogesh Shah</t>
  </si>
  <si>
    <t>Sab Investments</t>
  </si>
  <si>
    <t>Jain Bros</t>
  </si>
  <si>
    <t>Invest Care</t>
  </si>
  <si>
    <t>Punjab National Bank</t>
  </si>
  <si>
    <t>Nitin N Odhawani</t>
  </si>
  <si>
    <t>Samsang Financial Consultants</t>
  </si>
  <si>
    <t>Akasa Securities &amp; Financial Services Pvt. Ltd</t>
  </si>
  <si>
    <t>The Federal Bank Ltd.</t>
  </si>
  <si>
    <t>Jainy Tejash Shah</t>
  </si>
  <si>
    <t>GEPL CAPITAL PRIVATE LIMITED</t>
  </si>
  <si>
    <t>Diva Jyote Portfolios Private Limited</t>
  </si>
  <si>
    <t>Shriram Insight Share Brokers Ltd</t>
  </si>
  <si>
    <t>Manoj D Shankar</t>
  </si>
  <si>
    <t>Ace Wealth Management Private Limited</t>
  </si>
  <si>
    <t>Sweety Dhaval Desai</t>
  </si>
  <si>
    <t>Religare Finvest Limited</t>
  </si>
  <si>
    <t>AADI WEALTH MANAGEMENT (P) LTD.</t>
  </si>
  <si>
    <t>Bank Of Baroda</t>
  </si>
  <si>
    <t>M/s V.R. INVESTMENTS</t>
  </si>
  <si>
    <t>Manjula S</t>
  </si>
  <si>
    <t>Aarvi Management Services Private Limited</t>
  </si>
  <si>
    <t>Nishant Kumar</t>
  </si>
  <si>
    <t>Jury Advisory Services Pvt Ltd</t>
  </si>
  <si>
    <t>Clairvoyant Capital Services</t>
  </si>
  <si>
    <t>Pegasus Advisory Private Limited</t>
  </si>
  <si>
    <t>LINTAS MONEY</t>
  </si>
  <si>
    <t>Ami Vishal Dalal</t>
  </si>
  <si>
    <t>Blue Ocean Financial Services Pvt Ltd</t>
  </si>
  <si>
    <t>Ara Management Solutions Pvt Ltd</t>
  </si>
  <si>
    <t>Angel Broking Private Limited</t>
  </si>
  <si>
    <t>Anjana Shah</t>
  </si>
  <si>
    <t>Rajesh Tuteja</t>
  </si>
  <si>
    <t>Frontline Wealth Management</t>
  </si>
  <si>
    <t>K W Wealth Advisors Pvt Ltd</t>
  </si>
  <si>
    <t>Rohit Anand Das</t>
  </si>
  <si>
    <t>Barrier Foils Private Limited</t>
  </si>
  <si>
    <t>Essvee Investment Advisors Pvt Ltd</t>
  </si>
  <si>
    <t>Jiten Arjun Karnani</t>
  </si>
  <si>
    <t>Anurag Bagrodia</t>
  </si>
  <si>
    <t>Imperial Wealth Services</t>
  </si>
  <si>
    <t>OD82644</t>
  </si>
  <si>
    <t>Kotak Mahindra UK Limited.</t>
  </si>
  <si>
    <t>OD82685</t>
  </si>
  <si>
    <t>Credit Suisse (Singapore) Limited</t>
  </si>
  <si>
    <t>OD98348</t>
  </si>
  <si>
    <t xml:space="preserve">Name of the ARN Holder </t>
  </si>
  <si>
    <t>Gross Inflows</t>
  </si>
  <si>
    <t>Net Inflows</t>
  </si>
  <si>
    <t>Whether the distributor is an associate or group compnay of the sponsors of the Mutual Fund</t>
  </si>
  <si>
    <t>All figures - Rs. in Lacs</t>
  </si>
  <si>
    <r>
      <t xml:space="preserve">          </t>
    </r>
    <r>
      <rPr>
        <b/>
        <sz val="11"/>
        <rFont val="Calibri"/>
        <family val="2"/>
      </rPr>
      <t>B</t>
    </r>
  </si>
  <si>
    <r>
      <t xml:space="preserve">       </t>
    </r>
    <r>
      <rPr>
        <b/>
        <sz val="11"/>
        <rFont val="Calibri"/>
        <family val="2"/>
      </rPr>
      <t>A+B</t>
    </r>
  </si>
  <si>
    <r>
      <t xml:space="preserve">            </t>
    </r>
    <r>
      <rPr>
        <b/>
        <sz val="11"/>
        <color indexed="8"/>
        <rFont val="Calibri"/>
        <family val="2"/>
      </rPr>
      <t>A</t>
    </r>
  </si>
  <si>
    <t>Shubhangi Gopal Pai</t>
  </si>
  <si>
    <t>Viral R Kothari</t>
  </si>
  <si>
    <t>Blue Circle Financial Services</t>
  </si>
  <si>
    <t>DCB Bank Limited</t>
  </si>
  <si>
    <t>CD Equisearch Private Limited</t>
  </si>
  <si>
    <t>Bhavesh Mahavir Khetan</t>
  </si>
  <si>
    <t>B H Financial Consultants (P) Ltd</t>
  </si>
  <si>
    <t>Bajaj Share And Stock Brokers Pvt Ltd</t>
  </si>
  <si>
    <t>Simpson &amp; General Finance Company Limited</t>
  </si>
  <si>
    <t>SFIC Fiscal Services Pvt Ltd</t>
  </si>
  <si>
    <t>Sangeeta Milind Chitnis</t>
  </si>
  <si>
    <t>Suvridhi Capital Markets Private Ltd</t>
  </si>
  <si>
    <t>Jagdish Surendra Dalal</t>
  </si>
  <si>
    <t>Farr Lapp Investments</t>
  </si>
  <si>
    <t>Guruvayoorappan Investments</t>
  </si>
  <si>
    <t>Paterson Securities Pvt Ltd</t>
  </si>
  <si>
    <t>Sri Kotyark Investments</t>
  </si>
  <si>
    <t>Kishore N.Kewalramani</t>
  </si>
  <si>
    <t>Vinayak Dattatreya Joshi</t>
  </si>
  <si>
    <t>Darshan Services Private Limited</t>
  </si>
  <si>
    <t>Surendra Kumar Dugar &amp; Co</t>
  </si>
  <si>
    <t>Ipcon Associates</t>
  </si>
  <si>
    <t>Arvind Financial Services</t>
  </si>
  <si>
    <t>Tayal Capitals</t>
  </si>
  <si>
    <t>Samruddhi Investment</t>
  </si>
  <si>
    <t>Satyam Investments</t>
  </si>
  <si>
    <t>Subras Investments</t>
  </si>
  <si>
    <t>Shimla Jain</t>
  </si>
  <si>
    <t>Jaydeep Pradeep Doshi</t>
  </si>
  <si>
    <t>Naresh Kumar Marwaha</t>
  </si>
  <si>
    <t>Narnolia Securities Ltd</t>
  </si>
  <si>
    <t>Avon Credit Pvt. Ltd.</t>
  </si>
  <si>
    <t>Snazzy Wealth Creators</t>
  </si>
  <si>
    <t>V-Care Investments &amp; Solutions</t>
  </si>
  <si>
    <t>LKP Securities Limited</t>
  </si>
  <si>
    <t>Sujash Securities Private Limited</t>
  </si>
  <si>
    <t>The Karnataka Bank Limited</t>
  </si>
  <si>
    <t>Sanat Kacker</t>
  </si>
  <si>
    <t>Canara Bank Securities Limited</t>
  </si>
  <si>
    <t>D Muthukrishnan</t>
  </si>
  <si>
    <t>Lakecity Ventures Pvt Ltd</t>
  </si>
  <si>
    <t>Sapthagiri Portfolio Mgmt Private Limited</t>
  </si>
  <si>
    <t>Upmarket Financial Advisory Services</t>
  </si>
  <si>
    <t>Pinakini Share &amp; Stock Brokers Ltd</t>
  </si>
  <si>
    <t>Affluenz Financial Services India Private Limited</t>
  </si>
  <si>
    <t>Anandbir Singh</t>
  </si>
  <si>
    <t>Master Capital Services Ltd</t>
  </si>
  <si>
    <t>VR Wealth Advisors Pvt Ltd</t>
  </si>
  <si>
    <t>Ethix</t>
  </si>
  <si>
    <t>Naik Wealth Planners Pvt Ltd</t>
  </si>
  <si>
    <t>Sandeep Kumar Gupta</t>
  </si>
  <si>
    <t>SNB Wealth Solutions Pvt Ltd</t>
  </si>
  <si>
    <t>Yogesh Shah Securities Pvt Ltd</t>
  </si>
  <si>
    <t>Etica Wealth Management Pvt Ltd</t>
  </si>
  <si>
    <t>Nilgiri Financial Consultants Ltd</t>
  </si>
  <si>
    <t>RBL Bank Limited</t>
  </si>
  <si>
    <t>Sarvodaya Finadvisory Services Pvt Ltd</t>
  </si>
  <si>
    <t>Bodevision Finsec Consultants (P) Ltd</t>
  </si>
  <si>
    <t>Value Ethics Wealth Managers Pvt Ltd</t>
  </si>
  <si>
    <t>Fermat Prime Advisors Pvt Ltd</t>
  </si>
  <si>
    <t>Utkarsh Wealth Advisors</t>
  </si>
  <si>
    <t>FinEdge Advisory Pvt. Ltd.</t>
  </si>
  <si>
    <t>Scripbox.com India Pvt Ltd</t>
  </si>
  <si>
    <t>I CAN Financial Solutions Pvt. Ltd.</t>
  </si>
  <si>
    <t>Eminence Financial Solutions Pvt Ltd</t>
  </si>
  <si>
    <t>Motilal Oswal Wealth Management Ltd</t>
  </si>
  <si>
    <t>RISE INDIA FINANCIAL SERVICES PVT LTD</t>
  </si>
  <si>
    <t>Finanzindia</t>
  </si>
  <si>
    <t>PRP Professional Edge Associates Pvt Ltd</t>
  </si>
  <si>
    <t>SQUIRREL CONSULTING PVT LTD</t>
  </si>
  <si>
    <t>Sakshi Parikh</t>
  </si>
  <si>
    <t>KRUSHNA FINSERV LLP</t>
  </si>
  <si>
    <t>PROLIFIC FINVEST PRIVATE LIMITED</t>
  </si>
  <si>
    <t>Monetonic Financial Services Pvt. Ltd.</t>
  </si>
  <si>
    <t>GOYAMA FINANCIAL SERVICES</t>
  </si>
  <si>
    <t>RACH INSURE INVEST</t>
  </si>
  <si>
    <t>MUTUALFUNDWALA</t>
  </si>
  <si>
    <t>Nestegg Wealth Solutions LLP</t>
  </si>
  <si>
    <t>ACE WEALTH MANAGERS</t>
  </si>
  <si>
    <t>Julius Baer Wealth Advisors (India) Private Limited</t>
  </si>
  <si>
    <t>BEYOND LIFE FINANCIAL SERVICES LLP</t>
  </si>
  <si>
    <t>KREDERE WEALTH PARTNER PVT LTD</t>
  </si>
  <si>
    <t>ACE fnSUPERMARKET PVT. LTD.</t>
  </si>
  <si>
    <t>AM WEALTH MANAGERS PVT. LTD</t>
  </si>
  <si>
    <t>Pace Financial Advisors LLP</t>
  </si>
  <si>
    <t>Verity FinSolutions Pvt. Ltd</t>
  </si>
  <si>
    <t>Globe Advisors</t>
  </si>
  <si>
    <t>Adoni Venkatesh</t>
  </si>
  <si>
    <t>Blue Edge Associates LLP</t>
  </si>
  <si>
    <t>HFI WEALTH CREATORS PVT LTD</t>
  </si>
  <si>
    <t>SANCTUM WEALTH MANAGEMENT PRIVATE LIMITED</t>
  </si>
  <si>
    <t>Coronet Vyapaar (P) Ltd</t>
  </si>
  <si>
    <t>Satvik Securities Pvt.Ltd</t>
  </si>
  <si>
    <t xml:space="preserve">Total Commission paid during 
FY 2016-17
</t>
  </si>
  <si>
    <t>Total Expenses paid during 
FY 2016-17</t>
  </si>
  <si>
    <t>Total Commission + Expenses paid during FY 2016-17</t>
  </si>
  <si>
    <t>Averge Assets under Management for FY 2016-17</t>
  </si>
  <si>
    <t>AUM as on 
31-Mar-2017</t>
  </si>
  <si>
    <t>HSBC Investdirect Securities (India) Ltd</t>
  </si>
  <si>
    <t>Lalit Kumar</t>
  </si>
  <si>
    <t>INFINITY CAPITAL</t>
  </si>
  <si>
    <t>Geojit Financial Services Ltd</t>
  </si>
  <si>
    <t>Devang Suryakant Desai</t>
  </si>
  <si>
    <t>Jignesh V Shah</t>
  </si>
  <si>
    <t>Chandulal L Vasa</t>
  </si>
  <si>
    <t>Amitkumar D Mehta</t>
  </si>
  <si>
    <t>Ashutosh Financial Services Private Limited</t>
  </si>
  <si>
    <t>Sahara India Financial Corporation Limited</t>
  </si>
  <si>
    <t>Jayant Vrajlal Mehta</t>
  </si>
  <si>
    <t>Sridharan Narasimachari Kilpakkam</t>
  </si>
  <si>
    <t>State Bank Of Hyderabad</t>
  </si>
  <si>
    <t>DMS Investment Advisory (P) Ltd.</t>
  </si>
  <si>
    <t>Satya Prakash</t>
  </si>
  <si>
    <t>Thousand Lights Investments Pvt. Ltd.</t>
  </si>
  <si>
    <t>Sources Solutions India Pvt. Ltd.</t>
  </si>
  <si>
    <t>Premin Securities</t>
  </si>
  <si>
    <t>Chetan Manharlal Lapsiwala</t>
  </si>
  <si>
    <t>Fundchoice Financial Services</t>
  </si>
  <si>
    <t>Janak Merchant Securities Pvt Ltd</t>
  </si>
  <si>
    <t>Bharat Soneja</t>
  </si>
  <si>
    <t>Hemant Satyavan Shah</t>
  </si>
  <si>
    <t>Basic Financial Services Pvt Ltd</t>
  </si>
  <si>
    <t>Kumaraswamy C.V</t>
  </si>
  <si>
    <t>Akshaya Budhraja</t>
  </si>
  <si>
    <t>Dhanesh M. Shah</t>
  </si>
  <si>
    <t>Vatsal Pravin Shah</t>
  </si>
  <si>
    <t>Sandeep Shah</t>
  </si>
  <si>
    <t>HCL Global Processing Services Ltd</t>
  </si>
  <si>
    <t>Rajiv Suri</t>
  </si>
  <si>
    <t>Seema Ramesh Nainani</t>
  </si>
  <si>
    <t>Ramesh Valab Nainani (Huf)</t>
  </si>
  <si>
    <t>Shyam Singhania</t>
  </si>
  <si>
    <t>Ellora Consultants Pvt Ltd</t>
  </si>
  <si>
    <t>Sangam Investments</t>
  </si>
  <si>
    <t>ChandraKant Bhogilal Parekh</t>
  </si>
  <si>
    <t>Prakash Mahendra Thakkar</t>
  </si>
  <si>
    <t>Dhairav Janak Shroff</t>
  </si>
  <si>
    <t>FCH Centrum Direct Limited</t>
  </si>
  <si>
    <t>Dilshad Kaiwan Billimoria</t>
  </si>
  <si>
    <t>KFIC Securities Ltd</t>
  </si>
  <si>
    <t>CRVJ Investment Consultants Pvt.Ltd.</t>
  </si>
  <si>
    <t>Gaurang Investments</t>
  </si>
  <si>
    <t>Sach Investments</t>
  </si>
  <si>
    <t>Durga Financial Services Pvt Ltd</t>
  </si>
  <si>
    <t>Arjun Gupta,</t>
  </si>
  <si>
    <t>Jayesh Subhash Salvi</t>
  </si>
  <si>
    <t>Framroz &amp; Sons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</si>
  <si>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</si>
  <si>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</si>
  <si>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</si>
  <si>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</si>
  <si>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</si>
  <si>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</si>
  <si>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</si>
  <si>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Anshu Shrivastava</t>
  </si>
  <si>
    <t>Fortune Finsec Pvt Ltd</t>
  </si>
  <si>
    <t>Boal Financial Services Pvt Ltd</t>
  </si>
  <si>
    <t>Rikhav Suresh Desai</t>
  </si>
  <si>
    <t>Rohan Maurya</t>
  </si>
  <si>
    <t>Pawan Gupta</t>
  </si>
  <si>
    <t>Goel Financial Consultants</t>
  </si>
  <si>
    <t>Shyam Sekhar (HUF)</t>
  </si>
  <si>
    <t>Nirmalya Dasgupta</t>
  </si>
  <si>
    <t>Parkash Investments</t>
  </si>
  <si>
    <t>Navneet Kumar,</t>
  </si>
  <si>
    <t>Ajay Kantibhai Shah</t>
  </si>
  <si>
    <t>State Bank of Mysore</t>
  </si>
  <si>
    <t>Bimal Mansukhlal Panchamia</t>
  </si>
  <si>
    <t>Indsec Securities And Finance Ltd.</t>
  </si>
  <si>
    <t>Sanjay Mahendrakumar Nanavati</t>
  </si>
  <si>
    <t>FINANCIAL SOLUTIONS</t>
  </si>
  <si>
    <t>Finance Doctor Pvt. Ltd</t>
  </si>
  <si>
    <t>Rajendra Pachare</t>
  </si>
  <si>
    <t>Aahlada Securities Pvt Ltd</t>
  </si>
  <si>
    <t>Raunak Roongta</t>
  </si>
  <si>
    <t>Kailash Narain Datt</t>
  </si>
  <si>
    <t>Jayshree A Shah</t>
  </si>
  <si>
    <t>Dhirajlal Khushalchand Mehta</t>
  </si>
  <si>
    <t>Sonal Rajesh Rawani</t>
  </si>
  <si>
    <t>ABN Securities</t>
  </si>
  <si>
    <t>Wealth First Port Folio Managers Ltd</t>
  </si>
  <si>
    <t>Yashwant Amarsingh Rathod</t>
  </si>
  <si>
    <t>Yogendra Dilipbhai Doshi</t>
  </si>
  <si>
    <t>Boho Consultants Pvt Ltd</t>
  </si>
  <si>
    <t>Kaushikkumar Harmanbhai Patel</t>
  </si>
  <si>
    <t>Abhay Arvindkumar Shah</t>
  </si>
  <si>
    <t>Sharad Gupta</t>
  </si>
  <si>
    <t>Rohitashwa Kumbhkar</t>
  </si>
  <si>
    <t>Suman Kumar Thakur</t>
  </si>
  <si>
    <t>Prakash Hariram Lohana</t>
  </si>
  <si>
    <t>Agarwal Investment Consultancy</t>
  </si>
  <si>
    <t>Nitin Jain</t>
  </si>
  <si>
    <t>Indian Bank</t>
  </si>
  <si>
    <t>Palani Dhamodar</t>
  </si>
  <si>
    <t>Gada &amp; Haria Financial Planners Private Limited</t>
  </si>
  <si>
    <t>Sachin Shashikant Parekh</t>
  </si>
  <si>
    <t>Kala Laxman Bhandare</t>
  </si>
  <si>
    <t>Infinity Finserv (P) Ltd</t>
  </si>
  <si>
    <t>BFC Capital P Ltd</t>
  </si>
  <si>
    <t>Laxmi Narayan Gupta</t>
  </si>
  <si>
    <t>Goli Shobha Rani</t>
  </si>
  <si>
    <t>Moksh Consulting</t>
  </si>
  <si>
    <t>Investpro</t>
  </si>
  <si>
    <t>Nimish Kantilal Unadkat</t>
  </si>
  <si>
    <t>Saksham Wealth Solutions Private Limited</t>
  </si>
  <si>
    <t>Kartik Amrish Gandhi HUF</t>
  </si>
  <si>
    <t>Shri Ashutosh Securities Private Limited</t>
  </si>
  <si>
    <t>Mukund Seshadri</t>
  </si>
  <si>
    <t>Milind Khasnis</t>
  </si>
  <si>
    <t>LIFE PLUS</t>
  </si>
  <si>
    <t>Sinhasi Consultants Private Limited</t>
  </si>
  <si>
    <t>Rakhi Sunil Golechha</t>
  </si>
  <si>
    <t>DSA Capital Services</t>
  </si>
  <si>
    <t>Dhanlaxmi Bank Limited</t>
  </si>
  <si>
    <t>Sujata Khushrav Kabraji</t>
  </si>
  <si>
    <t>Shah &amp; Shah Finsol Private Limited</t>
  </si>
  <si>
    <t>Vivek Mahajan</t>
  </si>
  <si>
    <t>Golkunda Commercial Private Limited</t>
  </si>
  <si>
    <t>Urjita Financial Services Private Limited</t>
  </si>
  <si>
    <t>Poornima Bhandari</t>
  </si>
  <si>
    <t>Mukesh Kumar Vinodlal Shah</t>
  </si>
  <si>
    <t>Karan Agarwal</t>
  </si>
  <si>
    <t>Prasad R Sangam</t>
  </si>
  <si>
    <t>Niblick Capital Growth Private Limited</t>
  </si>
  <si>
    <t>Profit Mantra</t>
  </si>
  <si>
    <t>Harsha Nandlal Parekh</t>
  </si>
  <si>
    <t>Anup Thirani</t>
  </si>
  <si>
    <t>Invest 'N' Gain Financial Services</t>
  </si>
  <si>
    <t>Jalan Financial Services</t>
  </si>
  <si>
    <t>Gloss Securities Pvt Ltd</t>
  </si>
  <si>
    <t>Nilkanth K Nagarkar</t>
  </si>
  <si>
    <t>Equations</t>
  </si>
  <si>
    <t>Valsangkar Ravindra Murlidhar</t>
  </si>
  <si>
    <t>Unnati Capital Services Pvt Ltd</t>
  </si>
  <si>
    <t>Capital Builders</t>
  </si>
  <si>
    <t>Wealthcare Investment Services</t>
  </si>
  <si>
    <t>Save &amp; Prosper Securities Pvt Ltd</t>
  </si>
  <si>
    <t>Jain Consultancy</t>
  </si>
  <si>
    <t>KPW Insurance &amp; Investment Consultants (Pvt.)Ltd</t>
  </si>
  <si>
    <t>Aadinath Investment</t>
  </si>
  <si>
    <t>Raedan Securities Private Limited</t>
  </si>
  <si>
    <t>Ramesh Hegde</t>
  </si>
  <si>
    <t>Zarana Karan Arora</t>
  </si>
  <si>
    <t>Ganga V Agarwal</t>
  </si>
  <si>
    <t>Mukesh P Mehta</t>
  </si>
  <si>
    <t>Reena Agarwala</t>
  </si>
  <si>
    <t>FINE ADVICE PRIVATE LIMITED</t>
  </si>
  <si>
    <t>Kaushal Kumar Patel</t>
  </si>
  <si>
    <t>Saksham Securities Pvt Ltd</t>
  </si>
  <si>
    <t>Unifi Financial Pvt Ltd</t>
  </si>
  <si>
    <t>Alpha Investment Services</t>
  </si>
  <si>
    <t>Pentagraph Partners</t>
  </si>
  <si>
    <t>Dhanvriddhi Finvest Services Pvt Ltd</t>
  </si>
  <si>
    <t>Rajeev Kumar Singh</t>
  </si>
  <si>
    <t>Rohin Gupta</t>
  </si>
  <si>
    <t>Globe Capital Market Ltd</t>
  </si>
  <si>
    <t>Eureka Stock And Share Broking Services Ltd</t>
  </si>
  <si>
    <t>Rajat Khanna</t>
  </si>
  <si>
    <t>Harjindarkaur Wadhawan</t>
  </si>
  <si>
    <t>Shivam Mehrotra</t>
  </si>
  <si>
    <t>Parimal Sadashivrao Ade</t>
  </si>
  <si>
    <t>Saibal Biswas</t>
  </si>
  <si>
    <t>Jitendra Jaiswal,</t>
  </si>
  <si>
    <t>S &amp; A Wealth Managers</t>
  </si>
  <si>
    <t>Insynch Wealth Management LLP</t>
  </si>
  <si>
    <t>Wealth Managers United India Private Limited</t>
  </si>
  <si>
    <t>Edelweiss Multi Strategy Funds Management Pvt Ltd</t>
  </si>
  <si>
    <t>WMG Advisory &amp; Services Pvt Ltd</t>
  </si>
  <si>
    <t>Keval Jaysinh Gemani</t>
  </si>
  <si>
    <t>Prajakt Dilip Bhandare</t>
  </si>
  <si>
    <t>Yeshwanth Kumar</t>
  </si>
  <si>
    <t>Ananthalakshmi M</t>
  </si>
  <si>
    <t>Vogue Money</t>
  </si>
  <si>
    <t>Front Investments &amp; Financial Consultants LLP</t>
  </si>
  <si>
    <t>SHRI BALAJI CAPITAL</t>
  </si>
  <si>
    <t>OUTLOOK ASIA CAPITAL</t>
  </si>
  <si>
    <t>Deepesh Arora</t>
  </si>
  <si>
    <t>Suraj Prakash</t>
  </si>
  <si>
    <t>CLAIRFIN CAPITAL SERVICES</t>
  </si>
  <si>
    <t>Mahalakshmi Enterprises</t>
  </si>
  <si>
    <t>WealthDirect Portfolio Pvt Ltd</t>
  </si>
  <si>
    <t>Ashish Singla</t>
  </si>
  <si>
    <t>Ranjan Simanchal Panigrahi</t>
  </si>
  <si>
    <t>Blue Ocean Multi Client Family Office LLP</t>
  </si>
  <si>
    <t>Gitanjali Sutrave</t>
  </si>
  <si>
    <t>3S TREASURY ADVISORS</t>
  </si>
  <si>
    <t>Dipal R Mehta</t>
  </si>
  <si>
    <t>CLIENT ALLEY</t>
  </si>
  <si>
    <t>OCEAN CAPITAL MARKET LTD</t>
  </si>
  <si>
    <t>S V FINANCIAL SERVICES</t>
  </si>
  <si>
    <t>MUTUAL CAFE</t>
  </si>
  <si>
    <t>Vinay O Rathi</t>
  </si>
  <si>
    <t>Rahul Vijaykumar Shivpuje</t>
  </si>
  <si>
    <t>BELLWETHER ADVISORS LLP</t>
  </si>
  <si>
    <t>Finnovators Solutions Pvt Ltd</t>
  </si>
  <si>
    <t>Ankit Aggarwal</t>
  </si>
  <si>
    <t>JASS SOLUTIONS</t>
  </si>
  <si>
    <t>Preeti Gajendra Jain</t>
  </si>
  <si>
    <t>CRYSTAL VISION WEALTH MANAGERS PRIVATE LIMITED</t>
  </si>
  <si>
    <t>MANN FINANCIAL SERVICES</t>
  </si>
  <si>
    <t>CITADELLE ASSET ADVISORS PVT. LTD.</t>
  </si>
  <si>
    <t>Samir Vora</t>
  </si>
  <si>
    <t>CHANDLER AND PRICE (I) PVT LTD</t>
  </si>
  <si>
    <t>AR WEALTH MANAGEMENT PRIVATE LIMITED</t>
  </si>
  <si>
    <t>PMPK WEALTH ADVISORS PVT LTD</t>
  </si>
  <si>
    <t>Complete Circle Consultants Pvt Ltd</t>
  </si>
  <si>
    <t>Reliance Gas Transportation Infrastruture Limited</t>
  </si>
  <si>
    <t>VETE ASSOCIATES Tax &amp; Investments Consultants Pvt Ltd</t>
  </si>
  <si>
    <t>FINBUCKS Financial Management</t>
  </si>
  <si>
    <t>Siddharth Sharathkumar</t>
  </si>
  <si>
    <t>AMRITA AMIT FINANCIAL ADVISORY AND BROKING LLP</t>
  </si>
  <si>
    <t>SRI KRISHNA CAPITAL,</t>
  </si>
  <si>
    <t>Babita Baliarsingh</t>
  </si>
  <si>
    <t>ANAND RATHI ADVISORS LIMITED</t>
  </si>
  <si>
    <t>TRINITAS WEALTH PLANNERS LLP</t>
  </si>
  <si>
    <t>GENEXT WEALTH ADVISORS</t>
  </si>
  <si>
    <t>Ramya Kaza</t>
  </si>
  <si>
    <t>Relan Industrial Finance Ltd.</t>
  </si>
  <si>
    <t>Yellapragada Padmavathi</t>
  </si>
  <si>
    <t>Param Wealth Managers LLP</t>
  </si>
  <si>
    <t>Bharat Laddha</t>
  </si>
  <si>
    <t>Tandon And Mahindra Consultancy</t>
  </si>
  <si>
    <t>Sulabh Goyal</t>
  </si>
  <si>
    <t>THREE CUBE WEALTH ADVISORY LLP</t>
  </si>
  <si>
    <t>Shalibhadra Master Investment Brokers LLP</t>
  </si>
  <si>
    <t>IDFC BANK LIMITED</t>
  </si>
  <si>
    <t>P And M Consultants Pvt Ltd</t>
  </si>
  <si>
    <t>SLA FINSOL PRIVATE LIMITED</t>
  </si>
  <si>
    <t>MONEY BOLISM FINANCIAL SOLUTIONS PRIVATE LIMITED</t>
  </si>
  <si>
    <t>Rupesh Kale</t>
  </si>
  <si>
    <t>AR VENTURE FUNDS MANAGEMENT PRIVATE LIMITED</t>
  </si>
  <si>
    <t>MONEYGAIN CONSULTANTS PRIVATE LIMITED</t>
  </si>
  <si>
    <t>SPECTRUM MARKETING SOLUTIONS</t>
  </si>
  <si>
    <t>SARTH WEALTH ADVISORS PRIVATE LIMITED</t>
  </si>
  <si>
    <t>IIFL Asset Management (Mauritius) Limited</t>
  </si>
  <si>
    <t>Sponsor</t>
  </si>
  <si>
    <t>Associate</t>
  </si>
  <si>
    <t>Name of the AMC : Motilal Oswal MF</t>
  </si>
  <si>
    <t>NA</t>
  </si>
  <si>
    <t>Sprism Investment Services Private Limited</t>
  </si>
  <si>
    <t>The Karur Vysya Bank Limited</t>
  </si>
  <si>
    <t>IDBI Capital Markets &amp; Securities Limited</t>
  </si>
  <si>
    <t>Corporation Bank</t>
  </si>
  <si>
    <t>Peerless Securities Limited</t>
  </si>
  <si>
    <t>Andhra Bank</t>
  </si>
  <si>
    <t>The South Indian Bank Ltd</t>
  </si>
  <si>
    <t>Aditya Birla Money Ltd</t>
  </si>
  <si>
    <t>Bank of Bahrain &amp; Kuwait B.S.C.</t>
  </si>
  <si>
    <t>Money Control Dot Com India Ltd</t>
  </si>
  <si>
    <t>Allahabad Bank</t>
  </si>
  <si>
    <t>The Lakshmi Vilas Bank Ltd</t>
  </si>
  <si>
    <t>UCO Bank</t>
  </si>
  <si>
    <t>BMA Commodities Private Limited</t>
  </si>
  <si>
    <t>Indian Overseas Bank</t>
  </si>
  <si>
    <t>Tamilnad Mercantile Bank Ltd.</t>
  </si>
  <si>
    <t>Dena Bank</t>
  </si>
  <si>
    <t>Oriental Bank Of Commerce</t>
  </si>
  <si>
    <t>Syndicate Bank</t>
  </si>
  <si>
    <t>Central Bank Of India</t>
  </si>
  <si>
    <t>HDFC Sales Private Limited</t>
  </si>
  <si>
    <t>Shriram Fortune Solutions Ltd.</t>
  </si>
  <si>
    <t>Bajaj Allianz Financial Distributors Limited</t>
  </si>
  <si>
    <t>The Peerless General Finance &amp; Investment Co Ltd</t>
  </si>
  <si>
    <t>Inditrade Capital Limited</t>
  </si>
  <si>
    <t>The Cosmos Co-Operative Bank Ltd</t>
  </si>
  <si>
    <t>The Shamrao Vithal Co Operative Bank Ltd</t>
  </si>
  <si>
    <t>Reliance Retail Ltd</t>
  </si>
  <si>
    <t>L&amp;T Finance Ltd</t>
  </si>
  <si>
    <t>IndiaNivesh Securities Limited</t>
  </si>
  <si>
    <t>Networth Wealth Solutions Ltd</t>
  </si>
  <si>
    <t>Abira Management Services Ltd</t>
  </si>
  <si>
    <t>Virendr Pal Singh</t>
  </si>
  <si>
    <t>Destimoney Securities Pvt Ltd</t>
  </si>
  <si>
    <t>Konark Star Financial Consultants Pvt Ltd</t>
  </si>
  <si>
    <t>Sahaj Rural Development Foundation</t>
  </si>
  <si>
    <t>Zerodha</t>
  </si>
  <si>
    <t>L&amp;T Access Distribution Services Limited</t>
  </si>
  <si>
    <t>RELIANCE MONEY SOLUTIONS PRIVATE LTD</t>
  </si>
  <si>
    <t>ARK PRIMARY ADVISORS PRIVATE LIMITED</t>
  </si>
  <si>
    <t>Datacomp Web Technologies (India)Pvt Ltd</t>
  </si>
  <si>
    <t>DEWAN HOUSING FINANACE CORPRATION LTD.</t>
  </si>
  <si>
    <t>FINWIZARD TECHNOLOGY PVT LTD</t>
  </si>
  <si>
    <t>COGNUS TECHNOLOGY</t>
  </si>
  <si>
    <t>BUCKFAST FINANCIAL ADVISORY SERVICES PRIVATE LIMITED</t>
  </si>
  <si>
    <t>Ratio of AUM to Gross Inflows as on 
31-Mar-2017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</si>
</sst>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5" fillId="0" borderId="10" xfId="55" applyFont="1" applyFill="1" applyBorder="1" applyAlignment="1">
      <alignment horizontal="center" vertical="top" wrapText="1"/>
      <protection/>
    </xf>
    <xf numFmtId="0" fontId="35" fillId="0" borderId="10" xfId="55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7"/>
  <sheetViews>
    <sheetView tabSelected="1"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4" sqref="K4"/>
    </sheetView>
  </sheetViews>
  <sheetFormatPr defaultColWidth="9.140625" defaultRowHeight="15"/>
  <cols>
    <col min="1" max="1" width="7.57421875" style="10" bestFit="1" customWidth="1"/>
    <col min="2" max="2" width="10.8515625" style="9" bestFit="1" customWidth="1"/>
    <col min="3" max="3" width="55.28125" style="9" customWidth="1"/>
    <col min="4" max="4" width="16.57421875" style="9" customWidth="1"/>
    <col min="5" max="5" width="15.7109375" style="9" customWidth="1"/>
    <col min="6" max="6" width="18.8515625" style="9" customWidth="1"/>
    <col min="7" max="7" width="13.140625" style="9" customWidth="1"/>
    <col min="8" max="8" width="12.00390625" style="9" customWidth="1"/>
    <col min="9" max="9" width="21.00390625" style="9" customWidth="1"/>
    <col min="10" max="10" width="15.8515625" style="9" customWidth="1"/>
    <col min="11" max="11" width="16.7109375" style="9" customWidth="1"/>
    <col min="12" max="12" width="14.00390625" style="9" customWidth="1"/>
    <col min="13" max="16384" width="9.140625" style="9" customWidth="1"/>
  </cols>
  <sheetData>
    <row r="1" ht="15">
      <c r="A1" s="1" t="s">
        <v>708</v>
      </c>
    </row>
    <row r="2" ht="15">
      <c r="A2" s="1"/>
    </row>
    <row r="3" spans="4:10" ht="15">
      <c r="D3" s="2"/>
      <c r="E3" s="2"/>
      <c r="F3" s="2"/>
      <c r="G3" s="2"/>
      <c r="H3" s="2"/>
      <c r="I3" s="2"/>
      <c r="J3" s="1" t="s">
        <v>367</v>
      </c>
    </row>
    <row r="4" spans="1:12" ht="90">
      <c r="A4" s="11" t="s">
        <v>0</v>
      </c>
      <c r="B4" s="12" t="s">
        <v>1</v>
      </c>
      <c r="C4" s="12" t="s">
        <v>363</v>
      </c>
      <c r="D4" s="3" t="s">
        <v>464</v>
      </c>
      <c r="E4" s="4" t="s">
        <v>465</v>
      </c>
      <c r="F4" s="4" t="s">
        <v>466</v>
      </c>
      <c r="G4" s="3" t="s">
        <v>364</v>
      </c>
      <c r="H4" s="3" t="s">
        <v>365</v>
      </c>
      <c r="I4" s="5" t="s">
        <v>366</v>
      </c>
      <c r="J4" s="5" t="s">
        <v>467</v>
      </c>
      <c r="K4" s="5" t="s">
        <v>468</v>
      </c>
      <c r="L4" s="5" t="s">
        <v>755</v>
      </c>
    </row>
    <row r="5" spans="1:12" ht="15">
      <c r="A5" s="13"/>
      <c r="B5" s="13"/>
      <c r="C5" s="13"/>
      <c r="D5" s="6" t="s">
        <v>370</v>
      </c>
      <c r="E5" s="7" t="s">
        <v>368</v>
      </c>
      <c r="F5" s="7" t="s">
        <v>369</v>
      </c>
      <c r="G5" s="6"/>
      <c r="H5" s="6"/>
      <c r="I5" s="8"/>
      <c r="J5" s="8"/>
      <c r="K5" s="8"/>
      <c r="L5" s="19"/>
    </row>
    <row r="6" spans="1:12" ht="15">
      <c r="A6" s="14">
        <v>1</v>
      </c>
      <c r="B6" s="15">
        <v>1</v>
      </c>
      <c r="C6" s="16" t="s">
        <v>2</v>
      </c>
      <c r="D6" s="17">
        <v>0</v>
      </c>
      <c r="E6" s="13"/>
      <c r="F6" s="17">
        <f>+D6+E6</f>
        <v>0</v>
      </c>
      <c r="G6" s="18">
        <v>0</v>
      </c>
      <c r="H6" s="18">
        <v>0</v>
      </c>
      <c r="I6" s="13"/>
      <c r="J6" s="18">
        <v>0</v>
      </c>
      <c r="K6" s="18">
        <v>0</v>
      </c>
      <c r="L6" s="19" t="s">
        <v>709</v>
      </c>
    </row>
    <row r="7" spans="1:12" ht="15">
      <c r="A7" s="14">
        <f aca="true" t="shared" si="0" ref="A7:A70">A6+1</f>
        <v>2</v>
      </c>
      <c r="B7" s="15">
        <v>2</v>
      </c>
      <c r="C7" s="16" t="s">
        <v>3</v>
      </c>
      <c r="D7" s="17">
        <v>30.331112199999996</v>
      </c>
      <c r="E7" s="13"/>
      <c r="F7" s="17">
        <f aca="true" t="shared" si="1" ref="F7:F70">+D7+E7</f>
        <v>30.331112199999996</v>
      </c>
      <c r="G7" s="18">
        <v>4534.863594700003</v>
      </c>
      <c r="H7" s="18">
        <v>2341.6210276000024</v>
      </c>
      <c r="I7" s="13"/>
      <c r="J7" s="18">
        <v>2265.2371974465073</v>
      </c>
      <c r="K7" s="18">
        <v>4577.1894304</v>
      </c>
      <c r="L7" s="20">
        <f>K7/G7</f>
        <v>1.0093334308333912</v>
      </c>
    </row>
    <row r="8" spans="1:12" ht="15">
      <c r="A8" s="14">
        <f t="shared" si="0"/>
        <v>3</v>
      </c>
      <c r="B8" s="15">
        <v>3</v>
      </c>
      <c r="C8" s="16" t="s">
        <v>4</v>
      </c>
      <c r="D8" s="17">
        <v>11.5168228</v>
      </c>
      <c r="E8" s="13"/>
      <c r="F8" s="17">
        <f t="shared" si="1"/>
        <v>11.5168228</v>
      </c>
      <c r="G8" s="18">
        <v>794.4276591000001</v>
      </c>
      <c r="H8" s="18">
        <v>586.9191049000002</v>
      </c>
      <c r="I8" s="13"/>
      <c r="J8" s="18">
        <v>915.2764487984658</v>
      </c>
      <c r="K8" s="18">
        <v>1402.2668365999996</v>
      </c>
      <c r="L8" s="20">
        <f>K8/G8</f>
        <v>1.765128417342134</v>
      </c>
    </row>
    <row r="9" spans="1:12" ht="15">
      <c r="A9" s="14">
        <f t="shared" si="0"/>
        <v>4</v>
      </c>
      <c r="B9" s="15">
        <v>4</v>
      </c>
      <c r="C9" s="16" t="s">
        <v>5</v>
      </c>
      <c r="D9" s="17">
        <v>0.0072079</v>
      </c>
      <c r="E9" s="13"/>
      <c r="F9" s="17">
        <f t="shared" si="1"/>
        <v>0.0072079</v>
      </c>
      <c r="G9" s="18">
        <v>6.9252198</v>
      </c>
      <c r="H9" s="18">
        <v>2.9999856999999994</v>
      </c>
      <c r="I9" s="13"/>
      <c r="J9" s="18">
        <v>1.2880827580799996</v>
      </c>
      <c r="K9" s="18">
        <v>3.2449169</v>
      </c>
      <c r="L9" s="20">
        <f aca="true" t="shared" si="2" ref="L9:L72">K9/G9</f>
        <v>0.4685651854689147</v>
      </c>
    </row>
    <row r="10" spans="1:12" ht="15">
      <c r="A10" s="14">
        <f t="shared" si="0"/>
        <v>5</v>
      </c>
      <c r="B10" s="15">
        <v>5</v>
      </c>
      <c r="C10" s="16" t="s">
        <v>6</v>
      </c>
      <c r="D10" s="17">
        <v>42.61821019999999</v>
      </c>
      <c r="E10" s="13"/>
      <c r="F10" s="17">
        <f t="shared" si="1"/>
        <v>42.61821019999999</v>
      </c>
      <c r="G10" s="18">
        <v>3605.1331899999986</v>
      </c>
      <c r="H10" s="18">
        <v>1436.355791400001</v>
      </c>
      <c r="I10" s="13"/>
      <c r="J10" s="18">
        <v>3767.705377553044</v>
      </c>
      <c r="K10" s="18">
        <v>5193.488774600003</v>
      </c>
      <c r="L10" s="20">
        <f t="shared" si="2"/>
        <v>1.440581665333703</v>
      </c>
    </row>
    <row r="11" spans="1:12" ht="15">
      <c r="A11" s="14">
        <f t="shared" si="0"/>
        <v>6</v>
      </c>
      <c r="B11" s="15">
        <v>6</v>
      </c>
      <c r="C11" s="16" t="s">
        <v>7</v>
      </c>
      <c r="D11" s="17">
        <v>4.7855791</v>
      </c>
      <c r="E11" s="13"/>
      <c r="F11" s="17">
        <f t="shared" si="1"/>
        <v>4.7855791</v>
      </c>
      <c r="G11" s="18">
        <v>124.50398720000001</v>
      </c>
      <c r="H11" s="18">
        <v>40.28771680000001</v>
      </c>
      <c r="I11" s="13"/>
      <c r="J11" s="18">
        <v>372.91432443929494</v>
      </c>
      <c r="K11" s="18">
        <v>341.71927110000007</v>
      </c>
      <c r="L11" s="20">
        <f t="shared" si="2"/>
        <v>2.7446452020132575</v>
      </c>
    </row>
    <row r="12" spans="1:12" ht="15">
      <c r="A12" s="14">
        <f t="shared" si="0"/>
        <v>7</v>
      </c>
      <c r="B12" s="15">
        <v>7</v>
      </c>
      <c r="C12" s="16" t="s">
        <v>8</v>
      </c>
      <c r="D12" s="17">
        <v>33.089108700000004</v>
      </c>
      <c r="E12" s="13"/>
      <c r="F12" s="17">
        <f t="shared" si="1"/>
        <v>33.089108700000004</v>
      </c>
      <c r="G12" s="18">
        <v>833.2220103000003</v>
      </c>
      <c r="H12" s="18">
        <v>-1044.5408704999995</v>
      </c>
      <c r="I12" s="13"/>
      <c r="J12" s="18">
        <v>2367.80228754254</v>
      </c>
      <c r="K12" s="18">
        <v>2100.377694700001</v>
      </c>
      <c r="L12" s="20">
        <f t="shared" si="2"/>
        <v>2.5207899800243676</v>
      </c>
    </row>
    <row r="13" spans="1:12" ht="15">
      <c r="A13" s="14">
        <f t="shared" si="0"/>
        <v>8</v>
      </c>
      <c r="B13" s="15">
        <v>8</v>
      </c>
      <c r="C13" s="16" t="s">
        <v>9</v>
      </c>
      <c r="D13" s="17">
        <v>0.08233009999999999</v>
      </c>
      <c r="E13" s="13"/>
      <c r="F13" s="17">
        <f t="shared" si="1"/>
        <v>0.08233009999999999</v>
      </c>
      <c r="G13" s="18">
        <v>0</v>
      </c>
      <c r="H13" s="18">
        <v>0</v>
      </c>
      <c r="I13" s="13"/>
      <c r="J13" s="18">
        <v>6.4646514608575</v>
      </c>
      <c r="K13" s="18">
        <v>0</v>
      </c>
      <c r="L13" s="20" t="s">
        <v>709</v>
      </c>
    </row>
    <row r="14" spans="1:12" ht="15">
      <c r="A14" s="14">
        <f t="shared" si="0"/>
        <v>9</v>
      </c>
      <c r="B14" s="15">
        <v>9</v>
      </c>
      <c r="C14" s="16" t="s">
        <v>10</v>
      </c>
      <c r="D14" s="17">
        <v>0.19722220000000001</v>
      </c>
      <c r="E14" s="13"/>
      <c r="F14" s="17">
        <f t="shared" si="1"/>
        <v>0.19722220000000001</v>
      </c>
      <c r="G14" s="18">
        <v>6.32</v>
      </c>
      <c r="H14" s="18">
        <v>4.5522498</v>
      </c>
      <c r="I14" s="13"/>
      <c r="J14" s="18">
        <v>8.188399511851669</v>
      </c>
      <c r="K14" s="18">
        <v>11.4221341</v>
      </c>
      <c r="L14" s="20">
        <f t="shared" si="2"/>
        <v>1.8072996993670885</v>
      </c>
    </row>
    <row r="15" spans="1:12" ht="15">
      <c r="A15" s="14">
        <f t="shared" si="0"/>
        <v>10</v>
      </c>
      <c r="B15" s="15">
        <v>10</v>
      </c>
      <c r="C15" s="16" t="s">
        <v>11</v>
      </c>
      <c r="D15" s="17">
        <v>13.712369600000002</v>
      </c>
      <c r="E15" s="13"/>
      <c r="F15" s="17">
        <f t="shared" si="1"/>
        <v>13.712369600000002</v>
      </c>
      <c r="G15" s="18">
        <v>1282.2580237</v>
      </c>
      <c r="H15" s="18">
        <v>859.0171802</v>
      </c>
      <c r="I15" s="13"/>
      <c r="J15" s="18">
        <v>888.3036736537371</v>
      </c>
      <c r="K15" s="18">
        <v>1499.1906023999993</v>
      </c>
      <c r="L15" s="20">
        <f t="shared" si="2"/>
        <v>1.1691801296544302</v>
      </c>
    </row>
    <row r="16" spans="1:12" ht="15">
      <c r="A16" s="14">
        <f t="shared" si="0"/>
        <v>11</v>
      </c>
      <c r="B16" s="15">
        <v>11</v>
      </c>
      <c r="C16" s="16" t="s">
        <v>12</v>
      </c>
      <c r="D16" s="17">
        <v>0.048341499999999996</v>
      </c>
      <c r="E16" s="13"/>
      <c r="F16" s="17">
        <f t="shared" si="1"/>
        <v>0.048341499999999996</v>
      </c>
      <c r="G16" s="18">
        <v>30.8549667</v>
      </c>
      <c r="H16" s="18">
        <v>30.8549667</v>
      </c>
      <c r="I16" s="13"/>
      <c r="J16" s="18">
        <v>2.6887858911525</v>
      </c>
      <c r="K16" s="18">
        <v>32.353867199999996</v>
      </c>
      <c r="L16" s="20">
        <f t="shared" si="2"/>
        <v>1.04857890512648</v>
      </c>
    </row>
    <row r="17" spans="1:12" ht="15">
      <c r="A17" s="14">
        <f t="shared" si="0"/>
        <v>12</v>
      </c>
      <c r="B17" s="15">
        <v>14</v>
      </c>
      <c r="C17" s="16" t="s">
        <v>371</v>
      </c>
      <c r="D17" s="17">
        <v>0</v>
      </c>
      <c r="E17" s="13"/>
      <c r="F17" s="17">
        <f t="shared" si="1"/>
        <v>0</v>
      </c>
      <c r="G17" s="18">
        <v>0</v>
      </c>
      <c r="H17" s="18">
        <v>0</v>
      </c>
      <c r="I17" s="13"/>
      <c r="J17" s="18">
        <v>0</v>
      </c>
      <c r="K17" s="18">
        <v>0</v>
      </c>
      <c r="L17" s="20" t="s">
        <v>709</v>
      </c>
    </row>
    <row r="18" spans="1:12" ht="15">
      <c r="A18" s="14">
        <f t="shared" si="0"/>
        <v>13</v>
      </c>
      <c r="B18" s="15">
        <v>16</v>
      </c>
      <c r="C18" s="16" t="s">
        <v>13</v>
      </c>
      <c r="D18" s="17">
        <v>0</v>
      </c>
      <c r="E18" s="13"/>
      <c r="F18" s="17">
        <f t="shared" si="1"/>
        <v>0</v>
      </c>
      <c r="G18" s="18">
        <v>10.0089115</v>
      </c>
      <c r="H18" s="18">
        <v>8.091573700000001</v>
      </c>
      <c r="I18" s="13"/>
      <c r="J18" s="18">
        <v>25.140820513231674</v>
      </c>
      <c r="K18" s="18">
        <v>34.4595577</v>
      </c>
      <c r="L18" s="20">
        <f t="shared" si="2"/>
        <v>3.4428876406790088</v>
      </c>
    </row>
    <row r="19" spans="1:12" ht="15">
      <c r="A19" s="14">
        <f t="shared" si="0"/>
        <v>14</v>
      </c>
      <c r="B19" s="15">
        <v>17</v>
      </c>
      <c r="C19" s="16" t="s">
        <v>14</v>
      </c>
      <c r="D19" s="17">
        <v>0.225488</v>
      </c>
      <c r="E19" s="13"/>
      <c r="F19" s="17">
        <f t="shared" si="1"/>
        <v>0.225488</v>
      </c>
      <c r="G19" s="18">
        <v>20.445</v>
      </c>
      <c r="H19" s="18">
        <v>19.596076</v>
      </c>
      <c r="I19" s="13"/>
      <c r="J19" s="18">
        <v>11.3197643897425</v>
      </c>
      <c r="K19" s="18">
        <v>28.6332771</v>
      </c>
      <c r="L19" s="20">
        <f t="shared" si="2"/>
        <v>1.4005026705796038</v>
      </c>
    </row>
    <row r="20" spans="1:12" ht="15">
      <c r="A20" s="14">
        <f t="shared" si="0"/>
        <v>15</v>
      </c>
      <c r="B20" s="15">
        <v>18</v>
      </c>
      <c r="C20" s="16" t="s">
        <v>15</v>
      </c>
      <c r="D20" s="17">
        <v>6.4302085</v>
      </c>
      <c r="E20" s="13"/>
      <c r="F20" s="17">
        <f t="shared" si="1"/>
        <v>6.4302085</v>
      </c>
      <c r="G20" s="18">
        <v>538.6644284999999</v>
      </c>
      <c r="H20" s="18">
        <v>354.2651060999999</v>
      </c>
      <c r="I20" s="13"/>
      <c r="J20" s="18">
        <v>476.4200955780085</v>
      </c>
      <c r="K20" s="18">
        <v>864.4433269999996</v>
      </c>
      <c r="L20" s="20">
        <f t="shared" si="2"/>
        <v>1.6047900720067685</v>
      </c>
    </row>
    <row r="21" spans="1:12" ht="15">
      <c r="A21" s="14">
        <f t="shared" si="0"/>
        <v>16</v>
      </c>
      <c r="B21" s="15">
        <v>19</v>
      </c>
      <c r="C21" s="16" t="s">
        <v>16</v>
      </c>
      <c r="D21" s="17">
        <v>0.5129926</v>
      </c>
      <c r="E21" s="13"/>
      <c r="F21" s="17">
        <f t="shared" si="1"/>
        <v>0.5129926</v>
      </c>
      <c r="G21" s="18">
        <v>52.089</v>
      </c>
      <c r="H21" s="18">
        <v>41.1974638</v>
      </c>
      <c r="I21" s="13"/>
      <c r="J21" s="18">
        <v>67.8895396258525</v>
      </c>
      <c r="K21" s="18">
        <v>125.98948769999998</v>
      </c>
      <c r="L21" s="20">
        <f t="shared" si="2"/>
        <v>2.4187350054714045</v>
      </c>
    </row>
    <row r="22" spans="1:12" ht="15">
      <c r="A22" s="14">
        <f t="shared" si="0"/>
        <v>17</v>
      </c>
      <c r="B22" s="15">
        <v>20</v>
      </c>
      <c r="C22" s="16" t="s">
        <v>17</v>
      </c>
      <c r="D22" s="17">
        <v>0</v>
      </c>
      <c r="E22" s="13"/>
      <c r="F22" s="17">
        <f t="shared" si="1"/>
        <v>0</v>
      </c>
      <c r="G22" s="18">
        <v>36.7587903</v>
      </c>
      <c r="H22" s="18">
        <v>-105.39035350000002</v>
      </c>
      <c r="I22" s="13"/>
      <c r="J22" s="18">
        <v>213.89674958467583</v>
      </c>
      <c r="K22" s="18">
        <v>235.51903160000003</v>
      </c>
      <c r="L22" s="20">
        <f t="shared" si="2"/>
        <v>6.40714859433228</v>
      </c>
    </row>
    <row r="23" spans="1:12" ht="15">
      <c r="A23" s="14">
        <f t="shared" si="0"/>
        <v>18</v>
      </c>
      <c r="B23" s="15">
        <v>21</v>
      </c>
      <c r="C23" s="16" t="s">
        <v>18</v>
      </c>
      <c r="D23" s="17">
        <v>0</v>
      </c>
      <c r="E23" s="13"/>
      <c r="F23" s="17">
        <f t="shared" si="1"/>
        <v>0</v>
      </c>
      <c r="G23" s="18">
        <v>0</v>
      </c>
      <c r="H23" s="18">
        <v>0</v>
      </c>
      <c r="I23" s="13"/>
      <c r="J23" s="18">
        <v>3.109076493544167</v>
      </c>
      <c r="K23" s="18">
        <v>3.6394402</v>
      </c>
      <c r="L23" s="20" t="s">
        <v>709</v>
      </c>
    </row>
    <row r="24" spans="1:12" ht="15">
      <c r="A24" s="14">
        <f t="shared" si="0"/>
        <v>19</v>
      </c>
      <c r="B24" s="15">
        <v>22</v>
      </c>
      <c r="C24" s="16" t="s">
        <v>19</v>
      </c>
      <c r="D24" s="17">
        <v>0</v>
      </c>
      <c r="E24" s="13"/>
      <c r="F24" s="17">
        <f t="shared" si="1"/>
        <v>0</v>
      </c>
      <c r="G24" s="18">
        <v>0</v>
      </c>
      <c r="H24" s="18">
        <v>0</v>
      </c>
      <c r="I24" s="13"/>
      <c r="J24" s="18">
        <v>0</v>
      </c>
      <c r="K24" s="18">
        <v>0</v>
      </c>
      <c r="L24" s="20" t="s">
        <v>709</v>
      </c>
    </row>
    <row r="25" spans="1:12" ht="15">
      <c r="A25" s="14">
        <f t="shared" si="0"/>
        <v>20</v>
      </c>
      <c r="B25" s="15">
        <v>25</v>
      </c>
      <c r="C25" s="16" t="s">
        <v>469</v>
      </c>
      <c r="D25" s="17">
        <v>0</v>
      </c>
      <c r="E25" s="13"/>
      <c r="F25" s="17">
        <f t="shared" si="1"/>
        <v>0</v>
      </c>
      <c r="G25" s="18">
        <v>0</v>
      </c>
      <c r="H25" s="18">
        <v>0</v>
      </c>
      <c r="I25" s="13"/>
      <c r="J25" s="18">
        <v>0</v>
      </c>
      <c r="K25" s="18">
        <v>0</v>
      </c>
      <c r="L25" s="20" t="s">
        <v>709</v>
      </c>
    </row>
    <row r="26" spans="1:12" ht="15">
      <c r="A26" s="14">
        <f t="shared" si="0"/>
        <v>21</v>
      </c>
      <c r="B26" s="15">
        <v>30</v>
      </c>
      <c r="C26" s="16" t="s">
        <v>20</v>
      </c>
      <c r="D26" s="17">
        <v>1.5149071000000003</v>
      </c>
      <c r="E26" s="13"/>
      <c r="F26" s="17">
        <f t="shared" si="1"/>
        <v>1.5149071000000003</v>
      </c>
      <c r="G26" s="18">
        <v>294.07051459999997</v>
      </c>
      <c r="H26" s="18">
        <v>14.98640580000002</v>
      </c>
      <c r="I26" s="13"/>
      <c r="J26" s="18">
        <v>122.95457111711832</v>
      </c>
      <c r="K26" s="18">
        <v>151.6246876</v>
      </c>
      <c r="L26" s="20">
        <f t="shared" si="2"/>
        <v>0.5156065639774958</v>
      </c>
    </row>
    <row r="27" spans="1:12" ht="15">
      <c r="A27" s="14">
        <f t="shared" si="0"/>
        <v>22</v>
      </c>
      <c r="B27" s="15">
        <v>32</v>
      </c>
      <c r="C27" s="16" t="s">
        <v>21</v>
      </c>
      <c r="D27" s="17">
        <v>0.6665520000000001</v>
      </c>
      <c r="E27" s="13"/>
      <c r="F27" s="17">
        <f t="shared" si="1"/>
        <v>0.6665520000000001</v>
      </c>
      <c r="G27" s="18">
        <v>47.354724299999994</v>
      </c>
      <c r="H27" s="18">
        <v>44.9364327</v>
      </c>
      <c r="I27" s="13"/>
      <c r="J27" s="18">
        <v>56.490627278288315</v>
      </c>
      <c r="K27" s="18">
        <v>80.49159789999999</v>
      </c>
      <c r="L27" s="20">
        <f t="shared" si="2"/>
        <v>1.6997585581973285</v>
      </c>
    </row>
    <row r="28" spans="1:12" ht="15">
      <c r="A28" s="14">
        <f t="shared" si="0"/>
        <v>23</v>
      </c>
      <c r="B28" s="15">
        <v>39</v>
      </c>
      <c r="C28" s="16" t="s">
        <v>22</v>
      </c>
      <c r="D28" s="17">
        <v>5.9529765</v>
      </c>
      <c r="E28" s="13"/>
      <c r="F28" s="17">
        <f t="shared" si="1"/>
        <v>5.9529765</v>
      </c>
      <c r="G28" s="18">
        <v>251.94288389999997</v>
      </c>
      <c r="H28" s="18">
        <v>-194.8269462</v>
      </c>
      <c r="I28" s="13"/>
      <c r="J28" s="18">
        <v>462.6296699739999</v>
      </c>
      <c r="K28" s="18">
        <v>475.1946018</v>
      </c>
      <c r="L28" s="20">
        <f t="shared" si="2"/>
        <v>1.8861203557097175</v>
      </c>
    </row>
    <row r="29" spans="1:12" ht="15">
      <c r="A29" s="14">
        <f t="shared" si="0"/>
        <v>24</v>
      </c>
      <c r="B29" s="15">
        <v>55</v>
      </c>
      <c r="C29" s="16" t="s">
        <v>23</v>
      </c>
      <c r="D29" s="17">
        <v>0</v>
      </c>
      <c r="E29" s="13"/>
      <c r="F29" s="17">
        <f t="shared" si="1"/>
        <v>0</v>
      </c>
      <c r="G29" s="18">
        <v>0</v>
      </c>
      <c r="H29" s="18">
        <v>0</v>
      </c>
      <c r="I29" s="13"/>
      <c r="J29" s="18">
        <v>0</v>
      </c>
      <c r="K29" s="18">
        <v>0</v>
      </c>
      <c r="L29" s="20" t="s">
        <v>709</v>
      </c>
    </row>
    <row r="30" spans="1:12" ht="15">
      <c r="A30" s="14">
        <f t="shared" si="0"/>
        <v>25</v>
      </c>
      <c r="B30" s="15">
        <v>57</v>
      </c>
      <c r="C30" s="16" t="s">
        <v>470</v>
      </c>
      <c r="D30" s="17">
        <v>0.0102398</v>
      </c>
      <c r="E30" s="13"/>
      <c r="F30" s="17">
        <f t="shared" si="1"/>
        <v>0.0102398</v>
      </c>
      <c r="G30" s="18">
        <v>1.39</v>
      </c>
      <c r="H30" s="18">
        <v>1.39</v>
      </c>
      <c r="I30" s="13"/>
      <c r="J30" s="18">
        <v>0.6626657255691667</v>
      </c>
      <c r="K30" s="18">
        <v>1.6663775</v>
      </c>
      <c r="L30" s="20">
        <f t="shared" si="2"/>
        <v>1.1988327338129499</v>
      </c>
    </row>
    <row r="31" spans="1:12" ht="15">
      <c r="A31" s="14">
        <f t="shared" si="0"/>
        <v>26</v>
      </c>
      <c r="B31" s="15">
        <v>58</v>
      </c>
      <c r="C31" s="16" t="s">
        <v>24</v>
      </c>
      <c r="D31" s="17">
        <v>0</v>
      </c>
      <c r="E31" s="13"/>
      <c r="F31" s="17">
        <f t="shared" si="1"/>
        <v>0</v>
      </c>
      <c r="G31" s="18">
        <v>8.6133708</v>
      </c>
      <c r="H31" s="18">
        <v>7.9847215</v>
      </c>
      <c r="I31" s="13"/>
      <c r="J31" s="18">
        <v>16.875894804713333</v>
      </c>
      <c r="K31" s="18">
        <v>24.456138399999997</v>
      </c>
      <c r="L31" s="20">
        <f t="shared" si="2"/>
        <v>2.839322602946572</v>
      </c>
    </row>
    <row r="32" spans="1:12" ht="15">
      <c r="A32" s="14">
        <f t="shared" si="0"/>
        <v>27</v>
      </c>
      <c r="B32" s="15">
        <v>60</v>
      </c>
      <c r="C32" s="16" t="s">
        <v>471</v>
      </c>
      <c r="D32" s="17">
        <v>0</v>
      </c>
      <c r="E32" s="13"/>
      <c r="F32" s="17">
        <f t="shared" si="1"/>
        <v>0</v>
      </c>
      <c r="G32" s="18">
        <v>0</v>
      </c>
      <c r="H32" s="18">
        <v>0</v>
      </c>
      <c r="I32" s="13"/>
      <c r="J32" s="18">
        <v>0</v>
      </c>
      <c r="K32" s="18">
        <v>0</v>
      </c>
      <c r="L32" s="20" t="s">
        <v>709</v>
      </c>
    </row>
    <row r="33" spans="1:12" ht="15">
      <c r="A33" s="14">
        <f t="shared" si="0"/>
        <v>28</v>
      </c>
      <c r="B33" s="15">
        <v>88</v>
      </c>
      <c r="C33" s="16" t="s">
        <v>25</v>
      </c>
      <c r="D33" s="17">
        <v>0</v>
      </c>
      <c r="E33" s="13"/>
      <c r="F33" s="17">
        <f t="shared" si="1"/>
        <v>0</v>
      </c>
      <c r="G33" s="18">
        <v>0</v>
      </c>
      <c r="H33" s="18">
        <v>0</v>
      </c>
      <c r="I33" s="13"/>
      <c r="J33" s="18">
        <v>0</v>
      </c>
      <c r="K33" s="18">
        <v>0</v>
      </c>
      <c r="L33" s="20" t="s">
        <v>709</v>
      </c>
    </row>
    <row r="34" spans="1:12" ht="15">
      <c r="A34" s="14">
        <f t="shared" si="0"/>
        <v>29</v>
      </c>
      <c r="B34" s="15">
        <v>98</v>
      </c>
      <c r="C34" s="16" t="s">
        <v>472</v>
      </c>
      <c r="D34" s="17">
        <v>0.0728121</v>
      </c>
      <c r="E34" s="13"/>
      <c r="F34" s="17">
        <f t="shared" si="1"/>
        <v>0.0728121</v>
      </c>
      <c r="G34" s="18">
        <v>97.0845138</v>
      </c>
      <c r="H34" s="18">
        <v>83.60077799999999</v>
      </c>
      <c r="I34" s="13"/>
      <c r="J34" s="18">
        <v>70.56636044093582</v>
      </c>
      <c r="K34" s="18">
        <v>127.4066014</v>
      </c>
      <c r="L34" s="20">
        <f t="shared" si="2"/>
        <v>1.31232671837308</v>
      </c>
    </row>
    <row r="35" spans="1:12" ht="15">
      <c r="A35" s="14">
        <f t="shared" si="0"/>
        <v>30</v>
      </c>
      <c r="B35" s="15">
        <v>132</v>
      </c>
      <c r="C35" s="16" t="s">
        <v>473</v>
      </c>
      <c r="D35" s="17">
        <v>0</v>
      </c>
      <c r="E35" s="13"/>
      <c r="F35" s="17">
        <f t="shared" si="1"/>
        <v>0</v>
      </c>
      <c r="G35" s="18">
        <v>0</v>
      </c>
      <c r="H35" s="18">
        <v>0</v>
      </c>
      <c r="I35" s="13"/>
      <c r="J35" s="18">
        <v>0</v>
      </c>
      <c r="K35" s="18">
        <v>0</v>
      </c>
      <c r="L35" s="20" t="s">
        <v>709</v>
      </c>
    </row>
    <row r="36" spans="1:12" ht="15">
      <c r="A36" s="14">
        <f t="shared" si="0"/>
        <v>31</v>
      </c>
      <c r="B36" s="15">
        <v>133</v>
      </c>
      <c r="C36" s="16" t="s">
        <v>372</v>
      </c>
      <c r="D36" s="17">
        <v>0.2022006</v>
      </c>
      <c r="E36" s="13"/>
      <c r="F36" s="17">
        <f t="shared" si="1"/>
        <v>0.2022006</v>
      </c>
      <c r="G36" s="18">
        <v>0</v>
      </c>
      <c r="H36" s="18">
        <v>-5.1870178000000005</v>
      </c>
      <c r="I36" s="13"/>
      <c r="J36" s="18">
        <v>18.079916870209168</v>
      </c>
      <c r="K36" s="18">
        <v>16.5310037</v>
      </c>
      <c r="L36" s="20" t="s">
        <v>709</v>
      </c>
    </row>
    <row r="37" spans="1:12" ht="15">
      <c r="A37" s="14">
        <f t="shared" si="0"/>
        <v>32</v>
      </c>
      <c r="B37" s="15">
        <v>135</v>
      </c>
      <c r="C37" s="16" t="s">
        <v>27</v>
      </c>
      <c r="D37" s="17">
        <v>10.0017088</v>
      </c>
      <c r="E37" s="13"/>
      <c r="F37" s="17">
        <f t="shared" si="1"/>
        <v>10.0017088</v>
      </c>
      <c r="G37" s="18">
        <v>327.5395643</v>
      </c>
      <c r="H37" s="18">
        <v>-112.36845849999972</v>
      </c>
      <c r="I37" s="13"/>
      <c r="J37" s="18">
        <v>685.1432937455775</v>
      </c>
      <c r="K37" s="18">
        <v>805.0384206</v>
      </c>
      <c r="L37" s="20">
        <f t="shared" si="2"/>
        <v>2.4578356581760894</v>
      </c>
    </row>
    <row r="38" spans="1:12" ht="15">
      <c r="A38" s="14">
        <f t="shared" si="0"/>
        <v>33</v>
      </c>
      <c r="B38" s="15">
        <v>145</v>
      </c>
      <c r="C38" s="16" t="s">
        <v>26</v>
      </c>
      <c r="D38" s="17">
        <v>0</v>
      </c>
      <c r="E38" s="13"/>
      <c r="F38" s="17">
        <f t="shared" si="1"/>
        <v>0</v>
      </c>
      <c r="G38" s="18">
        <v>0</v>
      </c>
      <c r="H38" s="18">
        <v>0</v>
      </c>
      <c r="I38" s="13"/>
      <c r="J38" s="18">
        <v>0</v>
      </c>
      <c r="K38" s="18">
        <v>0</v>
      </c>
      <c r="L38" s="20" t="s">
        <v>709</v>
      </c>
    </row>
    <row r="39" spans="1:12" ht="15">
      <c r="A39" s="14">
        <f t="shared" si="0"/>
        <v>34</v>
      </c>
      <c r="B39" s="15">
        <v>155</v>
      </c>
      <c r="C39" s="16" t="s">
        <v>28</v>
      </c>
      <c r="D39" s="17">
        <v>1568.0271202</v>
      </c>
      <c r="E39" s="13"/>
      <c r="F39" s="17">
        <f t="shared" si="1"/>
        <v>1568.0271202</v>
      </c>
      <c r="G39" s="18">
        <v>78443.28202910026</v>
      </c>
      <c r="H39" s="18">
        <v>58883.5832732004</v>
      </c>
      <c r="I39" s="13"/>
      <c r="J39" s="18">
        <v>82943.54937295367</v>
      </c>
      <c r="K39" s="18">
        <v>134455.5846357999</v>
      </c>
      <c r="L39" s="20">
        <f t="shared" si="2"/>
        <v>1.7140484329291659</v>
      </c>
    </row>
    <row r="40" spans="1:12" ht="15">
      <c r="A40" s="14">
        <f t="shared" si="0"/>
        <v>35</v>
      </c>
      <c r="B40" s="15">
        <v>158</v>
      </c>
      <c r="C40" s="16" t="s">
        <v>29</v>
      </c>
      <c r="D40" s="17">
        <v>0.10736539999999999</v>
      </c>
      <c r="E40" s="13"/>
      <c r="F40" s="17">
        <f t="shared" si="1"/>
        <v>0.10736539999999999</v>
      </c>
      <c r="G40" s="18">
        <v>105.74422420000002</v>
      </c>
      <c r="H40" s="18">
        <v>7.845200199999995</v>
      </c>
      <c r="I40" s="13"/>
      <c r="J40" s="18">
        <v>10.515482586575002</v>
      </c>
      <c r="K40" s="18">
        <v>15.0627376</v>
      </c>
      <c r="L40" s="20">
        <f t="shared" si="2"/>
        <v>0.14244501497794332</v>
      </c>
    </row>
    <row r="41" spans="1:12" ht="15">
      <c r="A41" s="14">
        <f t="shared" si="0"/>
        <v>36</v>
      </c>
      <c r="B41" s="15">
        <v>162</v>
      </c>
      <c r="C41" s="16" t="s">
        <v>474</v>
      </c>
      <c r="D41" s="17">
        <v>1.3725948000000001</v>
      </c>
      <c r="E41" s="13"/>
      <c r="F41" s="17">
        <f t="shared" si="1"/>
        <v>1.3725948000000001</v>
      </c>
      <c r="G41" s="18">
        <v>235.3774874</v>
      </c>
      <c r="H41" s="18">
        <v>113.38014760000002</v>
      </c>
      <c r="I41" s="13"/>
      <c r="J41" s="18">
        <v>96.14260247481916</v>
      </c>
      <c r="K41" s="18">
        <v>163.53647189999998</v>
      </c>
      <c r="L41" s="20">
        <f t="shared" si="2"/>
        <v>0.6947838287613566</v>
      </c>
    </row>
    <row r="42" spans="1:12" ht="15">
      <c r="A42" s="14">
        <f t="shared" si="0"/>
        <v>37</v>
      </c>
      <c r="B42" s="15">
        <v>163</v>
      </c>
      <c r="C42" s="16" t="s">
        <v>282</v>
      </c>
      <c r="D42" s="17">
        <v>0.5779740999999999</v>
      </c>
      <c r="E42" s="13"/>
      <c r="F42" s="17">
        <f t="shared" si="1"/>
        <v>0.5779740999999999</v>
      </c>
      <c r="G42" s="18">
        <v>23.24</v>
      </c>
      <c r="H42" s="18">
        <v>23.24</v>
      </c>
      <c r="I42" s="13"/>
      <c r="J42" s="18">
        <v>36.58452028174834</v>
      </c>
      <c r="K42" s="18">
        <v>54.287644900000004</v>
      </c>
      <c r="L42" s="20">
        <f t="shared" si="2"/>
        <v>2.335957181583477</v>
      </c>
    </row>
    <row r="43" spans="1:12" ht="15">
      <c r="A43" s="14">
        <f t="shared" si="0"/>
        <v>38</v>
      </c>
      <c r="B43" s="15">
        <v>164</v>
      </c>
      <c r="C43" s="16" t="s">
        <v>30</v>
      </c>
      <c r="D43" s="17">
        <v>0.0010940000000000001</v>
      </c>
      <c r="E43" s="13"/>
      <c r="F43" s="17">
        <f t="shared" si="1"/>
        <v>0.0010940000000000001</v>
      </c>
      <c r="G43" s="18">
        <v>0.2</v>
      </c>
      <c r="H43" s="18">
        <v>0.2</v>
      </c>
      <c r="I43" s="13"/>
      <c r="J43" s="18">
        <v>0.04597888125249999</v>
      </c>
      <c r="K43" s="18">
        <v>0</v>
      </c>
      <c r="L43" s="20">
        <f t="shared" si="2"/>
        <v>0</v>
      </c>
    </row>
    <row r="44" spans="1:12" ht="15">
      <c r="A44" s="14">
        <f t="shared" si="0"/>
        <v>39</v>
      </c>
      <c r="B44" s="15">
        <v>165</v>
      </c>
      <c r="C44" s="16" t="s">
        <v>31</v>
      </c>
      <c r="D44" s="17">
        <v>0.0037305000000000003</v>
      </c>
      <c r="E44" s="13"/>
      <c r="F44" s="17">
        <f t="shared" si="1"/>
        <v>0.0037305000000000003</v>
      </c>
      <c r="G44" s="18">
        <v>0.75</v>
      </c>
      <c r="H44" s="18">
        <v>0.75</v>
      </c>
      <c r="I44" s="13"/>
      <c r="J44" s="18">
        <v>0.3616087256683333</v>
      </c>
      <c r="K44" s="18">
        <v>0.9179267999999999</v>
      </c>
      <c r="L44" s="20">
        <f t="shared" si="2"/>
        <v>1.2239023999999998</v>
      </c>
    </row>
    <row r="45" spans="1:12" ht="15">
      <c r="A45" s="14">
        <f t="shared" si="0"/>
        <v>40</v>
      </c>
      <c r="B45" s="15">
        <v>166</v>
      </c>
      <c r="C45" s="16" t="s">
        <v>283</v>
      </c>
      <c r="D45" s="17">
        <v>2.4526818</v>
      </c>
      <c r="E45" s="13"/>
      <c r="F45" s="17">
        <f t="shared" si="1"/>
        <v>2.4526818</v>
      </c>
      <c r="G45" s="18">
        <v>410.84362580000004</v>
      </c>
      <c r="H45" s="18">
        <v>257.9128969000001</v>
      </c>
      <c r="I45" s="13"/>
      <c r="J45" s="18">
        <v>217.27489951445835</v>
      </c>
      <c r="K45" s="18">
        <v>424.4649361</v>
      </c>
      <c r="L45" s="20">
        <f t="shared" si="2"/>
        <v>1.0331544885806037</v>
      </c>
    </row>
    <row r="46" spans="1:12" ht="15">
      <c r="A46" s="14">
        <f t="shared" si="0"/>
        <v>41</v>
      </c>
      <c r="B46" s="15">
        <v>167</v>
      </c>
      <c r="C46" s="16" t="s">
        <v>475</v>
      </c>
      <c r="D46" s="17">
        <v>0.5832192</v>
      </c>
      <c r="E46" s="13"/>
      <c r="F46" s="17">
        <f t="shared" si="1"/>
        <v>0.5832192</v>
      </c>
      <c r="G46" s="18">
        <v>34.8800807</v>
      </c>
      <c r="H46" s="18">
        <v>24.8267243</v>
      </c>
      <c r="I46" s="13"/>
      <c r="J46" s="18">
        <v>48.25702619172084</v>
      </c>
      <c r="K46" s="18">
        <v>57.5024813</v>
      </c>
      <c r="L46" s="20">
        <f t="shared" si="2"/>
        <v>1.6485764982762783</v>
      </c>
    </row>
    <row r="47" spans="1:12" ht="15">
      <c r="A47" s="14">
        <f t="shared" si="0"/>
        <v>42</v>
      </c>
      <c r="B47" s="15">
        <v>183</v>
      </c>
      <c r="C47" s="16" t="s">
        <v>476</v>
      </c>
      <c r="D47" s="17">
        <v>0</v>
      </c>
      <c r="E47" s="13"/>
      <c r="F47" s="17">
        <f t="shared" si="1"/>
        <v>0</v>
      </c>
      <c r="G47" s="18">
        <v>0</v>
      </c>
      <c r="H47" s="18">
        <v>0</v>
      </c>
      <c r="I47" s="13"/>
      <c r="J47" s="18">
        <v>0</v>
      </c>
      <c r="K47" s="18">
        <v>0</v>
      </c>
      <c r="L47" s="20" t="s">
        <v>709</v>
      </c>
    </row>
    <row r="48" spans="1:12" ht="15">
      <c r="A48" s="14">
        <f t="shared" si="0"/>
        <v>43</v>
      </c>
      <c r="B48" s="15">
        <v>186</v>
      </c>
      <c r="C48" s="16" t="s">
        <v>32</v>
      </c>
      <c r="D48" s="17">
        <v>0.42483619999999994</v>
      </c>
      <c r="E48" s="13"/>
      <c r="F48" s="17">
        <f t="shared" si="1"/>
        <v>0.42483619999999994</v>
      </c>
      <c r="G48" s="18">
        <v>23.1348479</v>
      </c>
      <c r="H48" s="18">
        <v>18.3549937</v>
      </c>
      <c r="I48" s="13"/>
      <c r="J48" s="18">
        <v>34.458290360855</v>
      </c>
      <c r="K48" s="18">
        <v>48.8571538</v>
      </c>
      <c r="L48" s="20">
        <f t="shared" si="2"/>
        <v>2.1118424469952966</v>
      </c>
    </row>
    <row r="49" spans="1:12" ht="15">
      <c r="A49" s="14">
        <f t="shared" si="0"/>
        <v>44</v>
      </c>
      <c r="B49" s="15">
        <v>189</v>
      </c>
      <c r="C49" s="16" t="s">
        <v>477</v>
      </c>
      <c r="D49" s="17">
        <v>0.20104489999999997</v>
      </c>
      <c r="E49" s="13"/>
      <c r="F49" s="17">
        <f t="shared" si="1"/>
        <v>0.20104489999999997</v>
      </c>
      <c r="G49" s="18">
        <v>1.6901955</v>
      </c>
      <c r="H49" s="18">
        <v>1.5220390999999998</v>
      </c>
      <c r="I49" s="13"/>
      <c r="J49" s="18">
        <v>16.5068533094</v>
      </c>
      <c r="K49" s="18">
        <v>19.5142127</v>
      </c>
      <c r="L49" s="20">
        <f t="shared" si="2"/>
        <v>11.545535827068527</v>
      </c>
    </row>
    <row r="50" spans="1:12" ht="15">
      <c r="A50" s="14">
        <f t="shared" si="0"/>
        <v>45</v>
      </c>
      <c r="B50" s="15">
        <v>203</v>
      </c>
      <c r="C50" s="16" t="s">
        <v>284</v>
      </c>
      <c r="D50" s="17">
        <v>0.3024349</v>
      </c>
      <c r="E50" s="13"/>
      <c r="F50" s="17">
        <f t="shared" si="1"/>
        <v>0.3024349</v>
      </c>
      <c r="G50" s="18">
        <v>9.244919600000001</v>
      </c>
      <c r="H50" s="18">
        <v>6.691536600000002</v>
      </c>
      <c r="I50" s="13"/>
      <c r="J50" s="18">
        <v>27.173317189531677</v>
      </c>
      <c r="K50" s="18">
        <v>34.31981179999999</v>
      </c>
      <c r="L50" s="20">
        <f t="shared" si="2"/>
        <v>3.712288833750375</v>
      </c>
    </row>
    <row r="51" spans="1:12" ht="15">
      <c r="A51" s="14">
        <f t="shared" si="0"/>
        <v>46</v>
      </c>
      <c r="B51" s="15">
        <v>206</v>
      </c>
      <c r="C51" s="16" t="s">
        <v>36</v>
      </c>
      <c r="D51" s="17">
        <v>0</v>
      </c>
      <c r="E51" s="13"/>
      <c r="F51" s="17">
        <f t="shared" si="1"/>
        <v>0</v>
      </c>
      <c r="G51" s="18">
        <v>0</v>
      </c>
      <c r="H51" s="18">
        <v>0</v>
      </c>
      <c r="I51" s="13"/>
      <c r="J51" s="18">
        <v>0</v>
      </c>
      <c r="K51" s="18">
        <v>0</v>
      </c>
      <c r="L51" s="20" t="s">
        <v>709</v>
      </c>
    </row>
    <row r="52" spans="1:12" ht="15">
      <c r="A52" s="14">
        <f t="shared" si="0"/>
        <v>47</v>
      </c>
      <c r="B52" s="15">
        <v>262</v>
      </c>
      <c r="C52" s="16" t="s">
        <v>33</v>
      </c>
      <c r="D52" s="17">
        <v>1.1699320000000002</v>
      </c>
      <c r="E52" s="13"/>
      <c r="F52" s="17">
        <f t="shared" si="1"/>
        <v>1.1699320000000002</v>
      </c>
      <c r="G52" s="18">
        <v>89.9663891</v>
      </c>
      <c r="H52" s="18">
        <v>67.9214737</v>
      </c>
      <c r="I52" s="13"/>
      <c r="J52" s="18">
        <v>115.86870356926583</v>
      </c>
      <c r="K52" s="18">
        <v>173.0247029</v>
      </c>
      <c r="L52" s="20">
        <f t="shared" si="2"/>
        <v>1.923214932052886</v>
      </c>
    </row>
    <row r="53" spans="1:12" ht="15">
      <c r="A53" s="14">
        <f t="shared" si="0"/>
        <v>48</v>
      </c>
      <c r="B53" s="15">
        <v>266</v>
      </c>
      <c r="C53" s="16" t="s">
        <v>38</v>
      </c>
      <c r="D53" s="17">
        <v>0.0021877</v>
      </c>
      <c r="E53" s="13"/>
      <c r="F53" s="17">
        <f t="shared" si="1"/>
        <v>0.0021877</v>
      </c>
      <c r="G53" s="18">
        <v>0.12</v>
      </c>
      <c r="H53" s="18">
        <v>0.12</v>
      </c>
      <c r="I53" s="13"/>
      <c r="J53" s="18">
        <v>0.17544326383333333</v>
      </c>
      <c r="K53" s="18">
        <v>0.2516905</v>
      </c>
      <c r="L53" s="20">
        <f t="shared" si="2"/>
        <v>2.097420833333333</v>
      </c>
    </row>
    <row r="54" spans="1:12" ht="15">
      <c r="A54" s="14">
        <f t="shared" si="0"/>
        <v>49</v>
      </c>
      <c r="B54" s="15">
        <v>307</v>
      </c>
      <c r="C54" s="16" t="s">
        <v>39</v>
      </c>
      <c r="D54" s="17">
        <v>0</v>
      </c>
      <c r="E54" s="13"/>
      <c r="F54" s="17">
        <f t="shared" si="1"/>
        <v>0</v>
      </c>
      <c r="G54" s="18">
        <v>0</v>
      </c>
      <c r="H54" s="18">
        <v>0</v>
      </c>
      <c r="I54" s="13"/>
      <c r="J54" s="18">
        <v>0</v>
      </c>
      <c r="K54" s="18">
        <v>0</v>
      </c>
      <c r="L54" s="20" t="s">
        <v>709</v>
      </c>
    </row>
    <row r="55" spans="1:12" ht="15">
      <c r="A55" s="14">
        <f t="shared" si="0"/>
        <v>50</v>
      </c>
      <c r="B55" s="15">
        <v>309</v>
      </c>
      <c r="C55" s="16" t="s">
        <v>373</v>
      </c>
      <c r="D55" s="17">
        <v>0</v>
      </c>
      <c r="E55" s="13"/>
      <c r="F55" s="17">
        <f t="shared" si="1"/>
        <v>0</v>
      </c>
      <c r="G55" s="18">
        <v>0</v>
      </c>
      <c r="H55" s="18">
        <v>0</v>
      </c>
      <c r="I55" s="13"/>
      <c r="J55" s="18">
        <v>0</v>
      </c>
      <c r="K55" s="18">
        <v>0</v>
      </c>
      <c r="L55" s="20" t="s">
        <v>709</v>
      </c>
    </row>
    <row r="56" spans="1:12" ht="15">
      <c r="A56" s="14">
        <f t="shared" si="0"/>
        <v>51</v>
      </c>
      <c r="B56" s="15">
        <v>323</v>
      </c>
      <c r="C56" s="16" t="s">
        <v>34</v>
      </c>
      <c r="D56" s="17">
        <v>0</v>
      </c>
      <c r="E56" s="13"/>
      <c r="F56" s="17">
        <f t="shared" si="1"/>
        <v>0</v>
      </c>
      <c r="G56" s="18">
        <v>0</v>
      </c>
      <c r="H56" s="18">
        <v>0</v>
      </c>
      <c r="I56" s="13"/>
      <c r="J56" s="18">
        <v>0</v>
      </c>
      <c r="K56" s="18">
        <v>0</v>
      </c>
      <c r="L56" s="20" t="s">
        <v>709</v>
      </c>
    </row>
    <row r="57" spans="1:12" ht="15">
      <c r="A57" s="14">
        <f t="shared" si="0"/>
        <v>52</v>
      </c>
      <c r="B57" s="15">
        <v>353</v>
      </c>
      <c r="C57" s="16" t="s">
        <v>374</v>
      </c>
      <c r="D57" s="17">
        <v>0</v>
      </c>
      <c r="E57" s="13"/>
      <c r="F57" s="17">
        <f t="shared" si="1"/>
        <v>0</v>
      </c>
      <c r="G57" s="18">
        <v>2.27</v>
      </c>
      <c r="H57" s="18">
        <v>1.9715419</v>
      </c>
      <c r="I57" s="13"/>
      <c r="J57" s="18">
        <v>0.6553939341783332</v>
      </c>
      <c r="K57" s="18">
        <v>2.5430540999999995</v>
      </c>
      <c r="L57" s="20">
        <f t="shared" si="2"/>
        <v>1.1202881497797355</v>
      </c>
    </row>
    <row r="58" spans="1:12" ht="15">
      <c r="A58" s="14">
        <f t="shared" si="0"/>
        <v>53</v>
      </c>
      <c r="B58" s="15">
        <v>354</v>
      </c>
      <c r="C58" s="16" t="s">
        <v>35</v>
      </c>
      <c r="D58" s="17">
        <v>0</v>
      </c>
      <c r="E58" s="13"/>
      <c r="F58" s="17">
        <f t="shared" si="1"/>
        <v>0</v>
      </c>
      <c r="G58" s="18">
        <v>0</v>
      </c>
      <c r="H58" s="18">
        <v>0</v>
      </c>
      <c r="I58" s="13"/>
      <c r="J58" s="18">
        <v>0</v>
      </c>
      <c r="K58" s="18">
        <v>0</v>
      </c>
      <c r="L58" s="20" t="s">
        <v>709</v>
      </c>
    </row>
    <row r="59" spans="1:12" ht="15">
      <c r="A59" s="14">
        <f t="shared" si="0"/>
        <v>54</v>
      </c>
      <c r="B59" s="15">
        <v>358</v>
      </c>
      <c r="C59" s="16" t="s">
        <v>37</v>
      </c>
      <c r="D59" s="17">
        <v>1.4940419999999999</v>
      </c>
      <c r="E59" s="13"/>
      <c r="F59" s="17">
        <f t="shared" si="1"/>
        <v>1.4940419999999999</v>
      </c>
      <c r="G59" s="18">
        <v>73.0976886</v>
      </c>
      <c r="H59" s="18">
        <v>27.804805199999997</v>
      </c>
      <c r="I59" s="13"/>
      <c r="J59" s="18">
        <v>119.42933478216499</v>
      </c>
      <c r="K59" s="18">
        <v>123.16152059999999</v>
      </c>
      <c r="L59" s="20">
        <f t="shared" si="2"/>
        <v>1.684889398814725</v>
      </c>
    </row>
    <row r="60" spans="1:12" ht="15">
      <c r="A60" s="14">
        <f t="shared" si="0"/>
        <v>55</v>
      </c>
      <c r="B60" s="15">
        <v>367</v>
      </c>
      <c r="C60" s="16" t="s">
        <v>478</v>
      </c>
      <c r="D60" s="17">
        <v>0</v>
      </c>
      <c r="E60" s="13"/>
      <c r="F60" s="17">
        <f t="shared" si="1"/>
        <v>0</v>
      </c>
      <c r="G60" s="18">
        <v>0</v>
      </c>
      <c r="H60" s="18">
        <v>0</v>
      </c>
      <c r="I60" s="13"/>
      <c r="J60" s="18">
        <v>0</v>
      </c>
      <c r="K60" s="18">
        <v>0</v>
      </c>
      <c r="L60" s="20" t="s">
        <v>709</v>
      </c>
    </row>
    <row r="61" spans="1:12" ht="15">
      <c r="A61" s="14">
        <f t="shared" si="0"/>
        <v>56</v>
      </c>
      <c r="B61" s="15">
        <v>507</v>
      </c>
      <c r="C61" s="16" t="s">
        <v>285</v>
      </c>
      <c r="D61" s="17">
        <v>0.8266875</v>
      </c>
      <c r="E61" s="13"/>
      <c r="F61" s="17">
        <f t="shared" si="1"/>
        <v>0.8266875</v>
      </c>
      <c r="G61" s="18">
        <v>322.3186415</v>
      </c>
      <c r="H61" s="18">
        <v>252.2829176</v>
      </c>
      <c r="I61" s="13"/>
      <c r="J61" s="18">
        <v>81.22549637633254</v>
      </c>
      <c r="K61" s="18">
        <v>300.8292726</v>
      </c>
      <c r="L61" s="20">
        <f t="shared" si="2"/>
        <v>0.9333288053089539</v>
      </c>
    </row>
    <row r="62" spans="1:12" ht="15">
      <c r="A62" s="14">
        <f t="shared" si="0"/>
        <v>57</v>
      </c>
      <c r="B62" s="15">
        <v>601</v>
      </c>
      <c r="C62" s="16" t="s">
        <v>479</v>
      </c>
      <c r="D62" s="17">
        <v>0</v>
      </c>
      <c r="E62" s="13"/>
      <c r="F62" s="17">
        <f t="shared" si="1"/>
        <v>0</v>
      </c>
      <c r="G62" s="18">
        <v>0</v>
      </c>
      <c r="H62" s="18">
        <v>0</v>
      </c>
      <c r="I62" s="13"/>
      <c r="J62" s="18">
        <v>0</v>
      </c>
      <c r="K62" s="18">
        <v>0</v>
      </c>
      <c r="L62" s="20" t="s">
        <v>709</v>
      </c>
    </row>
    <row r="63" spans="1:12" ht="15">
      <c r="A63" s="14">
        <f t="shared" si="0"/>
        <v>58</v>
      </c>
      <c r="B63" s="15">
        <v>603</v>
      </c>
      <c r="C63" s="16" t="s">
        <v>480</v>
      </c>
      <c r="D63" s="17">
        <v>0.027241299999999996</v>
      </c>
      <c r="E63" s="13"/>
      <c r="F63" s="17">
        <f t="shared" si="1"/>
        <v>0.027241299999999996</v>
      </c>
      <c r="G63" s="18">
        <v>2.65</v>
      </c>
      <c r="H63" s="18">
        <v>1.8574259</v>
      </c>
      <c r="I63" s="13"/>
      <c r="J63" s="18">
        <v>3.4774158751758337</v>
      </c>
      <c r="K63" s="18">
        <v>4.414093299999999</v>
      </c>
      <c r="L63" s="20">
        <f t="shared" si="2"/>
        <v>1.6656955849056603</v>
      </c>
    </row>
    <row r="64" spans="1:12" ht="15">
      <c r="A64" s="14">
        <f t="shared" si="0"/>
        <v>59</v>
      </c>
      <c r="B64" s="15">
        <v>632</v>
      </c>
      <c r="C64" s="16" t="s">
        <v>481</v>
      </c>
      <c r="D64" s="17">
        <v>0</v>
      </c>
      <c r="E64" s="13"/>
      <c r="F64" s="17">
        <f t="shared" si="1"/>
        <v>0</v>
      </c>
      <c r="G64" s="18">
        <v>0</v>
      </c>
      <c r="H64" s="18">
        <v>0</v>
      </c>
      <c r="I64" s="13"/>
      <c r="J64" s="18">
        <v>0</v>
      </c>
      <c r="K64" s="18">
        <v>0</v>
      </c>
      <c r="L64" s="20" t="s">
        <v>709</v>
      </c>
    </row>
    <row r="65" spans="1:12" ht="15">
      <c r="A65" s="14">
        <f t="shared" si="0"/>
        <v>60</v>
      </c>
      <c r="B65" s="15">
        <v>633</v>
      </c>
      <c r="C65" s="16" t="s">
        <v>40</v>
      </c>
      <c r="D65" s="17">
        <v>0</v>
      </c>
      <c r="E65" s="13"/>
      <c r="F65" s="17">
        <f t="shared" si="1"/>
        <v>0</v>
      </c>
      <c r="G65" s="18">
        <v>93.6602554</v>
      </c>
      <c r="H65" s="18">
        <v>36.198788699999994</v>
      </c>
      <c r="I65" s="13"/>
      <c r="J65" s="18">
        <v>21.46833377323501</v>
      </c>
      <c r="K65" s="18">
        <v>86.54540999999998</v>
      </c>
      <c r="L65" s="20">
        <f t="shared" si="2"/>
        <v>0.9240355968536039</v>
      </c>
    </row>
    <row r="66" spans="1:12" ht="15">
      <c r="A66" s="14">
        <f t="shared" si="0"/>
        <v>61</v>
      </c>
      <c r="B66" s="15">
        <v>654</v>
      </c>
      <c r="C66" s="16" t="s">
        <v>47</v>
      </c>
      <c r="D66" s="17">
        <v>12.497403299999998</v>
      </c>
      <c r="E66" s="13"/>
      <c r="F66" s="17">
        <f t="shared" si="1"/>
        <v>12.497403299999998</v>
      </c>
      <c r="G66" s="18">
        <v>30</v>
      </c>
      <c r="H66" s="18">
        <v>-444.691193</v>
      </c>
      <c r="I66" s="13"/>
      <c r="J66" s="18">
        <v>987.717945718445</v>
      </c>
      <c r="K66" s="18">
        <v>755.8414047</v>
      </c>
      <c r="L66" s="20">
        <f t="shared" si="2"/>
        <v>25.19471349</v>
      </c>
    </row>
    <row r="67" spans="1:12" ht="15">
      <c r="A67" s="14">
        <f t="shared" si="0"/>
        <v>62</v>
      </c>
      <c r="B67" s="15">
        <v>655</v>
      </c>
      <c r="C67" s="16" t="s">
        <v>482</v>
      </c>
      <c r="D67" s="17">
        <v>16.068417</v>
      </c>
      <c r="E67" s="13"/>
      <c r="F67" s="17">
        <f t="shared" si="1"/>
        <v>16.068417</v>
      </c>
      <c r="G67" s="18">
        <v>345.2602739</v>
      </c>
      <c r="H67" s="18">
        <v>48.6370482</v>
      </c>
      <c r="I67" s="13"/>
      <c r="J67" s="18">
        <v>1172.2044428722488</v>
      </c>
      <c r="K67" s="18">
        <v>1337.8879088999997</v>
      </c>
      <c r="L67" s="20">
        <f t="shared" si="2"/>
        <v>3.875012592058306</v>
      </c>
    </row>
    <row r="68" spans="1:12" ht="15">
      <c r="A68" s="14">
        <f t="shared" si="0"/>
        <v>63</v>
      </c>
      <c r="B68" s="15">
        <v>703</v>
      </c>
      <c r="C68" s="16" t="s">
        <v>48</v>
      </c>
      <c r="D68" s="17">
        <v>0</v>
      </c>
      <c r="E68" s="13"/>
      <c r="F68" s="17">
        <f t="shared" si="1"/>
        <v>0</v>
      </c>
      <c r="G68" s="18">
        <v>1.76</v>
      </c>
      <c r="H68" s="18">
        <v>1.6870159</v>
      </c>
      <c r="I68" s="13"/>
      <c r="J68" s="18">
        <v>0.009857891136666666</v>
      </c>
      <c r="K68" s="18">
        <v>1.7503907</v>
      </c>
      <c r="L68" s="20">
        <f t="shared" si="2"/>
        <v>0.9945401704545455</v>
      </c>
    </row>
    <row r="69" spans="1:12" ht="15">
      <c r="A69" s="14">
        <f t="shared" si="0"/>
        <v>64</v>
      </c>
      <c r="B69" s="15">
        <v>749</v>
      </c>
      <c r="C69" s="16" t="s">
        <v>483</v>
      </c>
      <c r="D69" s="17">
        <v>0</v>
      </c>
      <c r="E69" s="13"/>
      <c r="F69" s="17">
        <f t="shared" si="1"/>
        <v>0</v>
      </c>
      <c r="G69" s="18">
        <v>0</v>
      </c>
      <c r="H69" s="18">
        <v>0</v>
      </c>
      <c r="I69" s="13"/>
      <c r="J69" s="18">
        <v>0</v>
      </c>
      <c r="K69" s="18">
        <v>0</v>
      </c>
      <c r="L69" s="20" t="s">
        <v>709</v>
      </c>
    </row>
    <row r="70" spans="1:12" ht="15">
      <c r="A70" s="14">
        <f t="shared" si="0"/>
        <v>65</v>
      </c>
      <c r="B70" s="15">
        <v>783</v>
      </c>
      <c r="C70" s="16" t="s">
        <v>41</v>
      </c>
      <c r="D70" s="17">
        <v>0</v>
      </c>
      <c r="E70" s="13"/>
      <c r="F70" s="17">
        <f t="shared" si="1"/>
        <v>0</v>
      </c>
      <c r="G70" s="18">
        <v>0</v>
      </c>
      <c r="H70" s="18">
        <v>0</v>
      </c>
      <c r="I70" s="13"/>
      <c r="J70" s="18">
        <v>0</v>
      </c>
      <c r="K70" s="18">
        <v>0</v>
      </c>
      <c r="L70" s="20" t="s">
        <v>709</v>
      </c>
    </row>
    <row r="71" spans="1:12" ht="15">
      <c r="A71" s="14">
        <f aca="true" t="shared" si="3" ref="A71:A134">A70+1</f>
        <v>66</v>
      </c>
      <c r="B71" s="15">
        <v>796</v>
      </c>
      <c r="C71" s="16" t="s">
        <v>484</v>
      </c>
      <c r="D71" s="17">
        <v>7.223366200000001</v>
      </c>
      <c r="E71" s="13"/>
      <c r="F71" s="17">
        <f aca="true" t="shared" si="4" ref="F71:F134">+D71+E71</f>
        <v>7.223366200000001</v>
      </c>
      <c r="G71" s="18">
        <v>251.15024179999995</v>
      </c>
      <c r="H71" s="18">
        <v>207.76123409999997</v>
      </c>
      <c r="I71" s="13"/>
      <c r="J71" s="18">
        <v>586.0874686874926</v>
      </c>
      <c r="K71" s="18">
        <v>790.4188003999998</v>
      </c>
      <c r="L71" s="20">
        <f t="shared" si="2"/>
        <v>3.147195060355303</v>
      </c>
    </row>
    <row r="72" spans="1:12" ht="15">
      <c r="A72" s="14">
        <f t="shared" si="3"/>
        <v>67</v>
      </c>
      <c r="B72" s="15">
        <v>839</v>
      </c>
      <c r="C72" s="16" t="s">
        <v>42</v>
      </c>
      <c r="D72" s="17">
        <v>0.048440699999999996</v>
      </c>
      <c r="E72" s="13"/>
      <c r="F72" s="17">
        <f t="shared" si="4"/>
        <v>0.048440699999999996</v>
      </c>
      <c r="G72" s="18">
        <v>1.26</v>
      </c>
      <c r="H72" s="18">
        <v>1.26</v>
      </c>
      <c r="I72" s="13"/>
      <c r="J72" s="18">
        <v>3.504328798328333</v>
      </c>
      <c r="K72" s="18">
        <v>4.625634</v>
      </c>
      <c r="L72" s="20">
        <f t="shared" si="2"/>
        <v>3.671138095238095</v>
      </c>
    </row>
    <row r="73" spans="1:12" ht="15">
      <c r="A73" s="14">
        <f t="shared" si="3"/>
        <v>68</v>
      </c>
      <c r="B73" s="15">
        <v>845</v>
      </c>
      <c r="C73" s="16" t="s">
        <v>43</v>
      </c>
      <c r="D73" s="17">
        <v>62.96762909999999</v>
      </c>
      <c r="E73" s="13"/>
      <c r="F73" s="17">
        <f t="shared" si="4"/>
        <v>62.96762909999999</v>
      </c>
      <c r="G73" s="18">
        <v>4703.056194899985</v>
      </c>
      <c r="H73" s="18">
        <v>2441.2722337999844</v>
      </c>
      <c r="I73" s="13"/>
      <c r="J73" s="18">
        <v>5637.876501070782</v>
      </c>
      <c r="K73" s="18">
        <v>7594.522739499993</v>
      </c>
      <c r="L73" s="20">
        <f aca="true" t="shared" si="5" ref="L73:L136">K73/G73</f>
        <v>1.614805867668672</v>
      </c>
    </row>
    <row r="74" spans="1:12" ht="15">
      <c r="A74" s="14">
        <f t="shared" si="3"/>
        <v>69</v>
      </c>
      <c r="B74" s="15">
        <v>864</v>
      </c>
      <c r="C74" s="16" t="s">
        <v>44</v>
      </c>
      <c r="D74" s="17">
        <v>0.0011271</v>
      </c>
      <c r="E74" s="13"/>
      <c r="F74" s="17">
        <f t="shared" si="4"/>
        <v>0.0011271</v>
      </c>
      <c r="G74" s="18">
        <v>0.12</v>
      </c>
      <c r="H74" s="18">
        <v>0.12</v>
      </c>
      <c r="I74" s="13"/>
      <c r="J74" s="18">
        <v>0.14721262441666666</v>
      </c>
      <c r="K74" s="18">
        <v>0.23427119999999999</v>
      </c>
      <c r="L74" s="20">
        <f t="shared" si="5"/>
        <v>1.9522599999999999</v>
      </c>
    </row>
    <row r="75" spans="1:12" ht="15">
      <c r="A75" s="14">
        <f t="shared" si="3"/>
        <v>70</v>
      </c>
      <c r="B75" s="15">
        <v>900</v>
      </c>
      <c r="C75" s="16" t="s">
        <v>45</v>
      </c>
      <c r="D75" s="17">
        <v>62.530403</v>
      </c>
      <c r="E75" s="13"/>
      <c r="F75" s="17">
        <f t="shared" si="4"/>
        <v>62.530403</v>
      </c>
      <c r="G75" s="18">
        <v>2500.1545342000018</v>
      </c>
      <c r="H75" s="18">
        <v>1911.545235400002</v>
      </c>
      <c r="I75" s="13"/>
      <c r="J75" s="18">
        <v>5018.001414501651</v>
      </c>
      <c r="K75" s="18">
        <v>6967.4243756000005</v>
      </c>
      <c r="L75" s="20">
        <f t="shared" si="5"/>
        <v>2.7867974880318482</v>
      </c>
    </row>
    <row r="76" spans="1:12" ht="15">
      <c r="A76" s="14">
        <f t="shared" si="3"/>
        <v>71</v>
      </c>
      <c r="B76" s="15">
        <v>906</v>
      </c>
      <c r="C76" s="16" t="s">
        <v>286</v>
      </c>
      <c r="D76" s="17">
        <v>0.5025416</v>
      </c>
      <c r="E76" s="13"/>
      <c r="F76" s="17">
        <f t="shared" si="4"/>
        <v>0.5025416</v>
      </c>
      <c r="G76" s="18">
        <v>40.808875</v>
      </c>
      <c r="H76" s="18">
        <v>35.1709424</v>
      </c>
      <c r="I76" s="13"/>
      <c r="J76" s="18">
        <v>35.86865583058583</v>
      </c>
      <c r="K76" s="18">
        <v>56.9879856</v>
      </c>
      <c r="L76" s="20">
        <f t="shared" si="5"/>
        <v>1.3964605885361947</v>
      </c>
    </row>
    <row r="77" spans="1:12" ht="15">
      <c r="A77" s="14">
        <f t="shared" si="3"/>
        <v>72</v>
      </c>
      <c r="B77" s="15">
        <v>910</v>
      </c>
      <c r="C77" s="16" t="s">
        <v>46</v>
      </c>
      <c r="D77" s="17">
        <v>0</v>
      </c>
      <c r="E77" s="13"/>
      <c r="F77" s="17">
        <f t="shared" si="4"/>
        <v>0</v>
      </c>
      <c r="G77" s="18">
        <v>-0.5</v>
      </c>
      <c r="H77" s="18">
        <v>-0.5</v>
      </c>
      <c r="I77" s="13"/>
      <c r="J77" s="18">
        <v>0</v>
      </c>
      <c r="K77" s="18">
        <v>0</v>
      </c>
      <c r="L77" s="20" t="s">
        <v>709</v>
      </c>
    </row>
    <row r="78" spans="1:12" ht="15">
      <c r="A78" s="14">
        <f t="shared" si="3"/>
        <v>73</v>
      </c>
      <c r="B78" s="15">
        <v>912</v>
      </c>
      <c r="C78" s="16" t="s">
        <v>287</v>
      </c>
      <c r="D78" s="17">
        <v>0</v>
      </c>
      <c r="E78" s="13"/>
      <c r="F78" s="17">
        <f t="shared" si="4"/>
        <v>0</v>
      </c>
      <c r="G78" s="18">
        <v>0</v>
      </c>
      <c r="H78" s="18">
        <v>0</v>
      </c>
      <c r="I78" s="13"/>
      <c r="J78" s="18">
        <v>0</v>
      </c>
      <c r="K78" s="18">
        <v>0</v>
      </c>
      <c r="L78" s="20" t="s">
        <v>709</v>
      </c>
    </row>
    <row r="79" spans="1:12" ht="15">
      <c r="A79" s="14">
        <f t="shared" si="3"/>
        <v>74</v>
      </c>
      <c r="B79" s="15">
        <v>930</v>
      </c>
      <c r="C79" s="16" t="s">
        <v>288</v>
      </c>
      <c r="D79" s="17">
        <v>8.426672700000001</v>
      </c>
      <c r="E79" s="13"/>
      <c r="F79" s="17">
        <f t="shared" si="4"/>
        <v>8.426672700000001</v>
      </c>
      <c r="G79" s="18">
        <v>564.2700029</v>
      </c>
      <c r="H79" s="18">
        <v>342.0167976000001</v>
      </c>
      <c r="I79" s="13"/>
      <c r="J79" s="18">
        <v>724.3912343271659</v>
      </c>
      <c r="K79" s="18">
        <v>1008.5948943</v>
      </c>
      <c r="L79" s="20">
        <f t="shared" si="5"/>
        <v>1.7874331244199477</v>
      </c>
    </row>
    <row r="80" spans="1:12" ht="15">
      <c r="A80" s="14">
        <f t="shared" si="3"/>
        <v>75</v>
      </c>
      <c r="B80" s="15">
        <v>938</v>
      </c>
      <c r="C80" s="16" t="s">
        <v>485</v>
      </c>
      <c r="D80" s="17">
        <v>0</v>
      </c>
      <c r="E80" s="13"/>
      <c r="F80" s="17">
        <f t="shared" si="4"/>
        <v>0</v>
      </c>
      <c r="G80" s="18">
        <v>0</v>
      </c>
      <c r="H80" s="18">
        <v>0</v>
      </c>
      <c r="I80" s="13"/>
      <c r="J80" s="18">
        <v>0</v>
      </c>
      <c r="K80" s="18">
        <v>0</v>
      </c>
      <c r="L80" s="20" t="s">
        <v>709</v>
      </c>
    </row>
    <row r="81" spans="1:12" ht="15">
      <c r="A81" s="14">
        <f t="shared" si="3"/>
        <v>76</v>
      </c>
      <c r="B81" s="15">
        <v>940</v>
      </c>
      <c r="C81" s="16" t="s">
        <v>49</v>
      </c>
      <c r="D81" s="17">
        <v>52.41442909999999</v>
      </c>
      <c r="E81" s="13"/>
      <c r="F81" s="17">
        <f t="shared" si="4"/>
        <v>52.41442909999999</v>
      </c>
      <c r="G81" s="18">
        <v>1049.6592759000002</v>
      </c>
      <c r="H81" s="18">
        <v>830.1004864000002</v>
      </c>
      <c r="I81" s="13"/>
      <c r="J81" s="18">
        <v>3874.1436176053517</v>
      </c>
      <c r="K81" s="18">
        <v>4868.419636999999</v>
      </c>
      <c r="L81" s="20">
        <f t="shared" si="5"/>
        <v>4.638095188389311</v>
      </c>
    </row>
    <row r="82" spans="1:12" ht="15">
      <c r="A82" s="14">
        <f t="shared" si="3"/>
        <v>77</v>
      </c>
      <c r="B82" s="15">
        <v>941</v>
      </c>
      <c r="C82" s="16" t="s">
        <v>486</v>
      </c>
      <c r="D82" s="17">
        <v>0</v>
      </c>
      <c r="E82" s="13"/>
      <c r="F82" s="17">
        <f t="shared" si="4"/>
        <v>0</v>
      </c>
      <c r="G82" s="18">
        <v>0</v>
      </c>
      <c r="H82" s="18">
        <v>0</v>
      </c>
      <c r="I82" s="13"/>
      <c r="J82" s="18">
        <v>0</v>
      </c>
      <c r="K82" s="18">
        <v>0</v>
      </c>
      <c r="L82" s="20" t="s">
        <v>709</v>
      </c>
    </row>
    <row r="83" spans="1:12" ht="15">
      <c r="A83" s="14">
        <f t="shared" si="3"/>
        <v>78</v>
      </c>
      <c r="B83" s="15">
        <v>959</v>
      </c>
      <c r="C83" s="16" t="s">
        <v>289</v>
      </c>
      <c r="D83" s="17">
        <v>1.172629</v>
      </c>
      <c r="E83" s="13"/>
      <c r="F83" s="17">
        <f t="shared" si="4"/>
        <v>1.172629</v>
      </c>
      <c r="G83" s="18">
        <v>17.733906</v>
      </c>
      <c r="H83" s="18">
        <v>10.6733711</v>
      </c>
      <c r="I83" s="13"/>
      <c r="J83" s="18">
        <v>103.22018891516002</v>
      </c>
      <c r="K83" s="18">
        <v>126.80996650000002</v>
      </c>
      <c r="L83" s="20">
        <f t="shared" si="5"/>
        <v>7.1507070410771325</v>
      </c>
    </row>
    <row r="84" spans="1:12" ht="15">
      <c r="A84" s="14">
        <f t="shared" si="3"/>
        <v>79</v>
      </c>
      <c r="B84" s="15">
        <v>962</v>
      </c>
      <c r="C84" s="16" t="s">
        <v>50</v>
      </c>
      <c r="D84" s="17">
        <v>3.485144599999999</v>
      </c>
      <c r="E84" s="13"/>
      <c r="F84" s="17">
        <f t="shared" si="4"/>
        <v>3.485144599999999</v>
      </c>
      <c r="G84" s="18">
        <v>31.7452813</v>
      </c>
      <c r="H84" s="18">
        <v>22.5088226</v>
      </c>
      <c r="I84" s="13"/>
      <c r="J84" s="18">
        <v>280.9507501379634</v>
      </c>
      <c r="K84" s="18">
        <v>333.98744170000015</v>
      </c>
      <c r="L84" s="20">
        <f t="shared" si="5"/>
        <v>10.520853116522868</v>
      </c>
    </row>
    <row r="85" spans="1:12" ht="15">
      <c r="A85" s="14">
        <f t="shared" si="3"/>
        <v>80</v>
      </c>
      <c r="B85" s="15">
        <v>976</v>
      </c>
      <c r="C85" s="16" t="s">
        <v>51</v>
      </c>
      <c r="D85" s="17">
        <v>0.32544059999999997</v>
      </c>
      <c r="E85" s="13"/>
      <c r="F85" s="17">
        <f t="shared" si="4"/>
        <v>0.32544059999999997</v>
      </c>
      <c r="G85" s="18">
        <v>30.701547400000003</v>
      </c>
      <c r="H85" s="18">
        <v>26.085966500000005</v>
      </c>
      <c r="I85" s="13"/>
      <c r="J85" s="18">
        <v>24.81785596472667</v>
      </c>
      <c r="K85" s="18">
        <v>43.445807</v>
      </c>
      <c r="L85" s="20">
        <f t="shared" si="5"/>
        <v>1.415101539800564</v>
      </c>
    </row>
    <row r="86" spans="1:12" ht="15">
      <c r="A86" s="14">
        <f t="shared" si="3"/>
        <v>81</v>
      </c>
      <c r="B86" s="15">
        <v>988</v>
      </c>
      <c r="C86" s="16" t="s">
        <v>52</v>
      </c>
      <c r="D86" s="17">
        <v>0.0036476</v>
      </c>
      <c r="E86" s="13"/>
      <c r="F86" s="17">
        <f t="shared" si="4"/>
        <v>0.0036476</v>
      </c>
      <c r="G86" s="18">
        <v>1.2</v>
      </c>
      <c r="H86" s="18">
        <v>1.2</v>
      </c>
      <c r="I86" s="13"/>
      <c r="J86" s="18">
        <v>0.9206552529733333</v>
      </c>
      <c r="K86" s="18">
        <v>2.0827388</v>
      </c>
      <c r="L86" s="20">
        <f t="shared" si="5"/>
        <v>1.7356156666666667</v>
      </c>
    </row>
    <row r="87" spans="1:12" ht="15">
      <c r="A87" s="14">
        <f t="shared" si="3"/>
        <v>82</v>
      </c>
      <c r="B87" s="15">
        <v>1006</v>
      </c>
      <c r="C87" s="16" t="s">
        <v>63</v>
      </c>
      <c r="D87" s="17">
        <v>0.4706893000000001</v>
      </c>
      <c r="E87" s="13"/>
      <c r="F87" s="17">
        <f t="shared" si="4"/>
        <v>0.4706893000000001</v>
      </c>
      <c r="G87" s="18">
        <v>0</v>
      </c>
      <c r="H87" s="18">
        <v>-54.4626441</v>
      </c>
      <c r="I87" s="13"/>
      <c r="J87" s="18">
        <v>41.32998896203083</v>
      </c>
      <c r="K87" s="18">
        <v>0</v>
      </c>
      <c r="L87" s="20" t="s">
        <v>709</v>
      </c>
    </row>
    <row r="88" spans="1:12" ht="15">
      <c r="A88" s="14">
        <f t="shared" si="3"/>
        <v>83</v>
      </c>
      <c r="B88" s="15">
        <v>1016</v>
      </c>
      <c r="C88" s="16" t="s">
        <v>53</v>
      </c>
      <c r="D88" s="17">
        <v>35.5351531</v>
      </c>
      <c r="E88" s="13"/>
      <c r="F88" s="17">
        <f t="shared" si="4"/>
        <v>35.5351531</v>
      </c>
      <c r="G88" s="18">
        <v>1414.1228893999976</v>
      </c>
      <c r="H88" s="18">
        <v>1219.2270989999975</v>
      </c>
      <c r="I88" s="13"/>
      <c r="J88" s="18">
        <v>2782.635456789921</v>
      </c>
      <c r="K88" s="18">
        <v>3979.9215478999995</v>
      </c>
      <c r="L88" s="20">
        <f t="shared" si="5"/>
        <v>2.8144099623397314</v>
      </c>
    </row>
    <row r="89" spans="1:12" ht="15">
      <c r="A89" s="14">
        <f t="shared" si="3"/>
        <v>84</v>
      </c>
      <c r="B89" s="15">
        <v>1017</v>
      </c>
      <c r="C89" s="16" t="s">
        <v>54</v>
      </c>
      <c r="D89" s="17">
        <v>0</v>
      </c>
      <c r="E89" s="13"/>
      <c r="F89" s="17">
        <f t="shared" si="4"/>
        <v>0</v>
      </c>
      <c r="G89" s="18">
        <v>0</v>
      </c>
      <c r="H89" s="18">
        <v>0</v>
      </c>
      <c r="I89" s="13"/>
      <c r="J89" s="18">
        <v>0</v>
      </c>
      <c r="K89" s="18">
        <v>0</v>
      </c>
      <c r="L89" s="20" t="s">
        <v>709</v>
      </c>
    </row>
    <row r="90" spans="1:12" ht="15">
      <c r="A90" s="14">
        <f t="shared" si="3"/>
        <v>85</v>
      </c>
      <c r="B90" s="15">
        <v>1022</v>
      </c>
      <c r="C90" s="16" t="s">
        <v>290</v>
      </c>
      <c r="D90" s="17">
        <v>0</v>
      </c>
      <c r="E90" s="13"/>
      <c r="F90" s="17">
        <f t="shared" si="4"/>
        <v>0</v>
      </c>
      <c r="G90" s="18">
        <v>0</v>
      </c>
      <c r="H90" s="18">
        <v>0</v>
      </c>
      <c r="I90" s="13"/>
      <c r="J90" s="18">
        <v>0</v>
      </c>
      <c r="K90" s="18">
        <v>0</v>
      </c>
      <c r="L90" s="20" t="s">
        <v>709</v>
      </c>
    </row>
    <row r="91" spans="1:12" ht="15">
      <c r="A91" s="14">
        <f t="shared" si="3"/>
        <v>86</v>
      </c>
      <c r="B91" s="15">
        <v>1031</v>
      </c>
      <c r="C91" s="16" t="s">
        <v>375</v>
      </c>
      <c r="D91" s="17">
        <v>0</v>
      </c>
      <c r="E91" s="13"/>
      <c r="F91" s="17">
        <f t="shared" si="4"/>
        <v>0</v>
      </c>
      <c r="G91" s="18">
        <v>0</v>
      </c>
      <c r="H91" s="18">
        <v>0</v>
      </c>
      <c r="I91" s="13"/>
      <c r="J91" s="18">
        <v>0</v>
      </c>
      <c r="K91" s="18">
        <v>0</v>
      </c>
      <c r="L91" s="20" t="s">
        <v>709</v>
      </c>
    </row>
    <row r="92" spans="1:12" ht="15">
      <c r="A92" s="14">
        <f t="shared" si="3"/>
        <v>87</v>
      </c>
      <c r="B92" s="15">
        <v>1037</v>
      </c>
      <c r="C92" s="16" t="s">
        <v>67</v>
      </c>
      <c r="D92" s="17">
        <v>0.5053763</v>
      </c>
      <c r="E92" s="13"/>
      <c r="F92" s="17">
        <f t="shared" si="4"/>
        <v>0.5053763</v>
      </c>
      <c r="G92" s="18">
        <v>32.9675</v>
      </c>
      <c r="H92" s="18">
        <v>4.5460945000000015</v>
      </c>
      <c r="I92" s="13"/>
      <c r="J92" s="18">
        <v>49.943682495956665</v>
      </c>
      <c r="K92" s="18">
        <v>54.16297409999999</v>
      </c>
      <c r="L92" s="20">
        <f t="shared" si="5"/>
        <v>1.6429202729961323</v>
      </c>
    </row>
    <row r="93" spans="1:12" ht="15">
      <c r="A93" s="14">
        <f t="shared" si="3"/>
        <v>88</v>
      </c>
      <c r="B93" s="15">
        <v>1107</v>
      </c>
      <c r="C93" s="16" t="s">
        <v>376</v>
      </c>
      <c r="D93" s="17">
        <v>1.7405812</v>
      </c>
      <c r="E93" s="13"/>
      <c r="F93" s="17">
        <f t="shared" si="4"/>
        <v>1.7405812</v>
      </c>
      <c r="G93" s="18">
        <v>22.845</v>
      </c>
      <c r="H93" s="18">
        <v>-5.9057552</v>
      </c>
      <c r="I93" s="13"/>
      <c r="J93" s="18">
        <v>129.73727898786248</v>
      </c>
      <c r="K93" s="18">
        <v>148.0486486</v>
      </c>
      <c r="L93" s="20">
        <f t="shared" si="5"/>
        <v>6.4805711796892105</v>
      </c>
    </row>
    <row r="94" spans="1:12" ht="15">
      <c r="A94" s="14">
        <f t="shared" si="3"/>
        <v>89</v>
      </c>
      <c r="B94" s="15">
        <v>1129</v>
      </c>
      <c r="C94" s="16" t="s">
        <v>377</v>
      </c>
      <c r="D94" s="17">
        <v>0.0382248</v>
      </c>
      <c r="E94" s="13"/>
      <c r="F94" s="17">
        <f t="shared" si="4"/>
        <v>0.0382248</v>
      </c>
      <c r="G94" s="18">
        <v>0.1</v>
      </c>
      <c r="H94" s="18">
        <v>-4.353573</v>
      </c>
      <c r="I94" s="13"/>
      <c r="J94" s="18">
        <v>3.4024894711208336</v>
      </c>
      <c r="K94" s="18">
        <v>0.1078697</v>
      </c>
      <c r="L94" s="20">
        <f t="shared" si="5"/>
        <v>1.078697</v>
      </c>
    </row>
    <row r="95" spans="1:12" ht="15">
      <c r="A95" s="14">
        <f t="shared" si="3"/>
        <v>90</v>
      </c>
      <c r="B95" s="15">
        <v>1142</v>
      </c>
      <c r="C95" s="16" t="s">
        <v>55</v>
      </c>
      <c r="D95" s="17">
        <v>9.122588</v>
      </c>
      <c r="E95" s="13"/>
      <c r="F95" s="17">
        <f t="shared" si="4"/>
        <v>9.122588</v>
      </c>
      <c r="G95" s="18">
        <v>1484.7771543000003</v>
      </c>
      <c r="H95" s="18">
        <v>1251.7835848000004</v>
      </c>
      <c r="I95" s="13"/>
      <c r="J95" s="18">
        <v>737.0827457552016</v>
      </c>
      <c r="K95" s="18">
        <v>1793.8995866999999</v>
      </c>
      <c r="L95" s="20">
        <f t="shared" si="5"/>
        <v>1.2081944967329024</v>
      </c>
    </row>
    <row r="96" spans="1:12" ht="15">
      <c r="A96" s="14">
        <f t="shared" si="3"/>
        <v>91</v>
      </c>
      <c r="B96" s="15">
        <v>1143</v>
      </c>
      <c r="C96" s="16" t="s">
        <v>378</v>
      </c>
      <c r="D96" s="17">
        <v>0</v>
      </c>
      <c r="E96" s="13"/>
      <c r="F96" s="17">
        <f t="shared" si="4"/>
        <v>0</v>
      </c>
      <c r="G96" s="18">
        <v>0</v>
      </c>
      <c r="H96" s="18">
        <v>0</v>
      </c>
      <c r="I96" s="13"/>
      <c r="J96" s="18">
        <v>0</v>
      </c>
      <c r="K96" s="18">
        <v>0</v>
      </c>
      <c r="L96" s="20" t="s">
        <v>709</v>
      </c>
    </row>
    <row r="97" spans="1:12" ht="15">
      <c r="A97" s="14">
        <f t="shared" si="3"/>
        <v>92</v>
      </c>
      <c r="B97" s="15">
        <v>1146</v>
      </c>
      <c r="C97" s="16" t="s">
        <v>56</v>
      </c>
      <c r="D97" s="17">
        <v>0.48783760000000004</v>
      </c>
      <c r="E97" s="13"/>
      <c r="F97" s="17">
        <f t="shared" si="4"/>
        <v>0.48783760000000004</v>
      </c>
      <c r="G97" s="18">
        <v>53.15</v>
      </c>
      <c r="H97" s="18">
        <v>50.6743261</v>
      </c>
      <c r="I97" s="13"/>
      <c r="J97" s="18">
        <v>33.51818704703917</v>
      </c>
      <c r="K97" s="18">
        <v>61.7984875</v>
      </c>
      <c r="L97" s="20">
        <f t="shared" si="5"/>
        <v>1.1627184854186265</v>
      </c>
    </row>
    <row r="98" spans="1:12" ht="15">
      <c r="A98" s="14">
        <f t="shared" si="3"/>
        <v>93</v>
      </c>
      <c r="B98" s="15">
        <v>1159</v>
      </c>
      <c r="C98" s="16" t="s">
        <v>57</v>
      </c>
      <c r="D98" s="17">
        <v>0</v>
      </c>
      <c r="E98" s="13"/>
      <c r="F98" s="17">
        <f t="shared" si="4"/>
        <v>0</v>
      </c>
      <c r="G98" s="18">
        <v>0</v>
      </c>
      <c r="H98" s="18">
        <v>0</v>
      </c>
      <c r="I98" s="13"/>
      <c r="J98" s="18">
        <v>0</v>
      </c>
      <c r="K98" s="18">
        <v>0</v>
      </c>
      <c r="L98" s="20" t="s">
        <v>709</v>
      </c>
    </row>
    <row r="99" spans="1:12" ht="15">
      <c r="A99" s="14">
        <f t="shared" si="3"/>
        <v>94</v>
      </c>
      <c r="B99" s="15">
        <v>1160</v>
      </c>
      <c r="C99" s="16" t="s">
        <v>58</v>
      </c>
      <c r="D99" s="17">
        <v>12.222443299999998</v>
      </c>
      <c r="E99" s="13"/>
      <c r="F99" s="17">
        <f t="shared" si="4"/>
        <v>12.222443299999998</v>
      </c>
      <c r="G99" s="18">
        <v>481.9604595999999</v>
      </c>
      <c r="H99" s="18">
        <v>310.8901775999999</v>
      </c>
      <c r="I99" s="13"/>
      <c r="J99" s="18">
        <v>961.8642976670031</v>
      </c>
      <c r="K99" s="18">
        <v>1356.6051975000003</v>
      </c>
      <c r="L99" s="20">
        <f t="shared" si="5"/>
        <v>2.814764511233777</v>
      </c>
    </row>
    <row r="100" spans="1:12" ht="15">
      <c r="A100" s="14">
        <f t="shared" si="3"/>
        <v>95</v>
      </c>
      <c r="B100" s="15">
        <v>1173</v>
      </c>
      <c r="C100" s="16" t="s">
        <v>59</v>
      </c>
      <c r="D100" s="17">
        <v>0</v>
      </c>
      <c r="E100" s="13"/>
      <c r="F100" s="17">
        <f t="shared" si="4"/>
        <v>0</v>
      </c>
      <c r="G100" s="18">
        <v>0.05</v>
      </c>
      <c r="H100" s="18">
        <v>0.05</v>
      </c>
      <c r="I100" s="13"/>
      <c r="J100" s="18">
        <v>0.566727740515</v>
      </c>
      <c r="K100" s="18">
        <v>0.6662432</v>
      </c>
      <c r="L100" s="20">
        <f t="shared" si="5"/>
        <v>13.324864</v>
      </c>
    </row>
    <row r="101" spans="1:12" ht="15">
      <c r="A101" s="14">
        <f t="shared" si="3"/>
        <v>96</v>
      </c>
      <c r="B101" s="15">
        <v>1186</v>
      </c>
      <c r="C101" s="16" t="s">
        <v>291</v>
      </c>
      <c r="D101" s="17">
        <v>1.7494377</v>
      </c>
      <c r="E101" s="13"/>
      <c r="F101" s="17">
        <f t="shared" si="4"/>
        <v>1.7494377</v>
      </c>
      <c r="G101" s="18">
        <v>34.341202599999995</v>
      </c>
      <c r="H101" s="18">
        <v>33.816774</v>
      </c>
      <c r="I101" s="13"/>
      <c r="J101" s="18">
        <v>106.6020687849125</v>
      </c>
      <c r="K101" s="18">
        <v>138.1805477</v>
      </c>
      <c r="L101" s="20">
        <f t="shared" si="5"/>
        <v>4.023753894396233</v>
      </c>
    </row>
    <row r="102" spans="1:12" ht="15">
      <c r="A102" s="14">
        <f t="shared" si="3"/>
        <v>97</v>
      </c>
      <c r="B102" s="15">
        <v>1209</v>
      </c>
      <c r="C102" s="16" t="s">
        <v>60</v>
      </c>
      <c r="D102" s="17">
        <v>0</v>
      </c>
      <c r="E102" s="13"/>
      <c r="F102" s="17">
        <f t="shared" si="4"/>
        <v>0</v>
      </c>
      <c r="G102" s="18">
        <v>69.76750250000003</v>
      </c>
      <c r="H102" s="18">
        <v>28.807375600000032</v>
      </c>
      <c r="I102" s="13"/>
      <c r="J102" s="18">
        <v>146.93554397108585</v>
      </c>
      <c r="K102" s="18">
        <v>219.49178229999995</v>
      </c>
      <c r="L102" s="20">
        <f t="shared" si="5"/>
        <v>3.14604614519489</v>
      </c>
    </row>
    <row r="103" spans="1:12" ht="15">
      <c r="A103" s="14">
        <f t="shared" si="3"/>
        <v>98</v>
      </c>
      <c r="B103" s="15">
        <v>1234</v>
      </c>
      <c r="C103" s="16" t="s">
        <v>61</v>
      </c>
      <c r="D103" s="17">
        <v>0.44403580000000004</v>
      </c>
      <c r="E103" s="13"/>
      <c r="F103" s="17">
        <f t="shared" si="4"/>
        <v>0.44403580000000004</v>
      </c>
      <c r="G103" s="18">
        <v>24.2183736</v>
      </c>
      <c r="H103" s="18">
        <v>21.989741499999997</v>
      </c>
      <c r="I103" s="13"/>
      <c r="J103" s="18">
        <v>38.68566867450083</v>
      </c>
      <c r="K103" s="18">
        <v>60.53893540000001</v>
      </c>
      <c r="L103" s="20">
        <f t="shared" si="5"/>
        <v>2.49971102105717</v>
      </c>
    </row>
    <row r="104" spans="1:12" ht="15">
      <c r="A104" s="14">
        <f t="shared" si="3"/>
        <v>99</v>
      </c>
      <c r="B104" s="15">
        <v>1238</v>
      </c>
      <c r="C104" s="16" t="s">
        <v>76</v>
      </c>
      <c r="D104" s="17">
        <v>0</v>
      </c>
      <c r="E104" s="13"/>
      <c r="F104" s="17">
        <f t="shared" si="4"/>
        <v>0</v>
      </c>
      <c r="G104" s="18">
        <v>0</v>
      </c>
      <c r="H104" s="18">
        <v>0</v>
      </c>
      <c r="I104" s="13"/>
      <c r="J104" s="18">
        <v>0</v>
      </c>
      <c r="K104" s="18">
        <v>0</v>
      </c>
      <c r="L104" s="20" t="s">
        <v>709</v>
      </c>
    </row>
    <row r="105" spans="1:12" ht="15">
      <c r="A105" s="14">
        <f t="shared" si="3"/>
        <v>100</v>
      </c>
      <c r="B105" s="15">
        <v>1239</v>
      </c>
      <c r="C105" s="16" t="s">
        <v>62</v>
      </c>
      <c r="D105" s="17">
        <v>4.6234022999999995</v>
      </c>
      <c r="E105" s="13"/>
      <c r="F105" s="17">
        <f t="shared" si="4"/>
        <v>4.6234022999999995</v>
      </c>
      <c r="G105" s="18">
        <v>457.40033989999995</v>
      </c>
      <c r="H105" s="18">
        <v>348.9484958</v>
      </c>
      <c r="I105" s="13"/>
      <c r="J105" s="18">
        <v>408.23267126745156</v>
      </c>
      <c r="K105" s="18">
        <v>583.7186545000001</v>
      </c>
      <c r="L105" s="20">
        <f t="shared" si="5"/>
        <v>1.2761657646070326</v>
      </c>
    </row>
    <row r="106" spans="1:12" ht="15">
      <c r="A106" s="14">
        <f t="shared" si="3"/>
        <v>101</v>
      </c>
      <c r="B106" s="15">
        <v>1308</v>
      </c>
      <c r="C106" s="16" t="s">
        <v>64</v>
      </c>
      <c r="D106" s="17">
        <v>0.0770014</v>
      </c>
      <c r="E106" s="13"/>
      <c r="F106" s="17">
        <f t="shared" si="4"/>
        <v>0.0770014</v>
      </c>
      <c r="G106" s="18">
        <v>1.1185727</v>
      </c>
      <c r="H106" s="18">
        <v>0.16198250000000028</v>
      </c>
      <c r="I106" s="13"/>
      <c r="J106" s="18">
        <v>6.766298689331666</v>
      </c>
      <c r="K106" s="18">
        <v>7.5624484</v>
      </c>
      <c r="L106" s="20">
        <f t="shared" si="5"/>
        <v>6.760801868309498</v>
      </c>
    </row>
    <row r="107" spans="1:12" ht="15">
      <c r="A107" s="14">
        <f t="shared" si="3"/>
        <v>102</v>
      </c>
      <c r="B107" s="15">
        <v>1335</v>
      </c>
      <c r="C107" s="16" t="s">
        <v>379</v>
      </c>
      <c r="D107" s="17">
        <v>0</v>
      </c>
      <c r="E107" s="13"/>
      <c r="F107" s="17">
        <f t="shared" si="4"/>
        <v>0</v>
      </c>
      <c r="G107" s="18">
        <v>0</v>
      </c>
      <c r="H107" s="18">
        <v>0</v>
      </c>
      <c r="I107" s="13"/>
      <c r="J107" s="18">
        <v>0</v>
      </c>
      <c r="K107" s="18">
        <v>0</v>
      </c>
      <c r="L107" s="20" t="s">
        <v>709</v>
      </c>
    </row>
    <row r="108" spans="1:12" ht="15">
      <c r="A108" s="14">
        <f t="shared" si="3"/>
        <v>103</v>
      </c>
      <c r="B108" s="15">
        <v>1343</v>
      </c>
      <c r="C108" s="16" t="s">
        <v>487</v>
      </c>
      <c r="D108" s="17">
        <v>0</v>
      </c>
      <c r="E108" s="13"/>
      <c r="F108" s="17">
        <f t="shared" si="4"/>
        <v>0</v>
      </c>
      <c r="G108" s="18">
        <v>0</v>
      </c>
      <c r="H108" s="18">
        <v>0</v>
      </c>
      <c r="I108" s="13"/>
      <c r="J108" s="18">
        <v>0</v>
      </c>
      <c r="K108" s="18">
        <v>0</v>
      </c>
      <c r="L108" s="20" t="s">
        <v>709</v>
      </c>
    </row>
    <row r="109" spans="1:12" ht="15">
      <c r="A109" s="14">
        <f t="shared" si="3"/>
        <v>104</v>
      </c>
      <c r="B109" s="15">
        <v>1379</v>
      </c>
      <c r="C109" s="16" t="s">
        <v>65</v>
      </c>
      <c r="D109" s="17">
        <v>13.024811399999999</v>
      </c>
      <c r="E109" s="13"/>
      <c r="F109" s="17">
        <f t="shared" si="4"/>
        <v>13.024811399999999</v>
      </c>
      <c r="G109" s="18">
        <v>0</v>
      </c>
      <c r="H109" s="18">
        <v>0</v>
      </c>
      <c r="I109" s="13"/>
      <c r="J109" s="18">
        <v>1089.0107055257727</v>
      </c>
      <c r="K109" s="18">
        <v>1204.0193907</v>
      </c>
      <c r="L109" s="20" t="s">
        <v>709</v>
      </c>
    </row>
    <row r="110" spans="1:12" ht="15">
      <c r="A110" s="14">
        <f t="shared" si="3"/>
        <v>105</v>
      </c>
      <c r="B110" s="15">
        <v>1389</v>
      </c>
      <c r="C110" s="16" t="s">
        <v>66</v>
      </c>
      <c r="D110" s="17">
        <v>0.8417157999999999</v>
      </c>
      <c r="E110" s="13"/>
      <c r="F110" s="17">
        <f t="shared" si="4"/>
        <v>0.8417157999999999</v>
      </c>
      <c r="G110" s="18">
        <v>25.856492699999997</v>
      </c>
      <c r="H110" s="18">
        <v>5.733105099999998</v>
      </c>
      <c r="I110" s="13"/>
      <c r="J110" s="18">
        <v>64.21789044048165</v>
      </c>
      <c r="K110" s="18">
        <v>79.8111976</v>
      </c>
      <c r="L110" s="20">
        <f t="shared" si="5"/>
        <v>3.0866985142188295</v>
      </c>
    </row>
    <row r="111" spans="1:12" ht="15">
      <c r="A111" s="14">
        <f t="shared" si="3"/>
        <v>106</v>
      </c>
      <c r="B111" s="15">
        <v>1390</v>
      </c>
      <c r="C111" s="16" t="s">
        <v>68</v>
      </c>
      <c r="D111" s="17">
        <v>73.2290081</v>
      </c>
      <c r="E111" s="13"/>
      <c r="F111" s="17">
        <f t="shared" si="4"/>
        <v>73.2290081</v>
      </c>
      <c r="G111" s="18">
        <v>5911.9236926</v>
      </c>
      <c r="H111" s="18">
        <v>3186.6320398000003</v>
      </c>
      <c r="I111" s="13"/>
      <c r="J111" s="18">
        <v>6569.871140962261</v>
      </c>
      <c r="K111" s="18">
        <v>9918.461272500008</v>
      </c>
      <c r="L111" s="20">
        <f t="shared" si="5"/>
        <v>1.677704549014227</v>
      </c>
    </row>
    <row r="112" spans="1:12" ht="15">
      <c r="A112" s="14">
        <f t="shared" si="3"/>
        <v>107</v>
      </c>
      <c r="B112" s="15">
        <v>1428</v>
      </c>
      <c r="C112" s="16" t="s">
        <v>69</v>
      </c>
      <c r="D112" s="17">
        <v>0</v>
      </c>
      <c r="E112" s="13"/>
      <c r="F112" s="17">
        <f t="shared" si="4"/>
        <v>0</v>
      </c>
      <c r="G112" s="18">
        <v>0</v>
      </c>
      <c r="H112" s="18">
        <v>0</v>
      </c>
      <c r="I112" s="13"/>
      <c r="J112" s="18">
        <v>0</v>
      </c>
      <c r="K112" s="18">
        <v>0</v>
      </c>
      <c r="L112" s="20" t="s">
        <v>709</v>
      </c>
    </row>
    <row r="113" spans="1:12" ht="15">
      <c r="A113" s="14">
        <f t="shared" si="3"/>
        <v>108</v>
      </c>
      <c r="B113" s="15">
        <v>1435</v>
      </c>
      <c r="C113" s="16" t="s">
        <v>70</v>
      </c>
      <c r="D113" s="17">
        <v>0.3231723</v>
      </c>
      <c r="E113" s="13"/>
      <c r="F113" s="17">
        <f t="shared" si="4"/>
        <v>0.3231723</v>
      </c>
      <c r="G113" s="18">
        <v>7.0759984000000005</v>
      </c>
      <c r="H113" s="18">
        <v>3.8499677000000005</v>
      </c>
      <c r="I113" s="13"/>
      <c r="J113" s="18">
        <v>21.870624810446667</v>
      </c>
      <c r="K113" s="18">
        <v>27.948841399999996</v>
      </c>
      <c r="L113" s="20">
        <f t="shared" si="5"/>
        <v>3.949808891986182</v>
      </c>
    </row>
    <row r="114" spans="1:12" ht="15">
      <c r="A114" s="14">
        <f t="shared" si="3"/>
        <v>109</v>
      </c>
      <c r="B114" s="15">
        <v>1480</v>
      </c>
      <c r="C114" s="16" t="s">
        <v>71</v>
      </c>
      <c r="D114" s="17">
        <v>0</v>
      </c>
      <c r="E114" s="13"/>
      <c r="F114" s="17">
        <f t="shared" si="4"/>
        <v>0</v>
      </c>
      <c r="G114" s="18">
        <v>0</v>
      </c>
      <c r="H114" s="18">
        <v>0</v>
      </c>
      <c r="I114" s="13"/>
      <c r="J114" s="18">
        <v>0</v>
      </c>
      <c r="K114" s="18">
        <v>0</v>
      </c>
      <c r="L114" s="20" t="s">
        <v>709</v>
      </c>
    </row>
    <row r="115" spans="1:12" ht="15">
      <c r="A115" s="14">
        <f t="shared" si="3"/>
        <v>110</v>
      </c>
      <c r="B115" s="15">
        <v>1487</v>
      </c>
      <c r="C115" s="16" t="s">
        <v>380</v>
      </c>
      <c r="D115" s="17">
        <v>0.3137157</v>
      </c>
      <c r="E115" s="13"/>
      <c r="F115" s="17">
        <f t="shared" si="4"/>
        <v>0.3137157</v>
      </c>
      <c r="G115" s="18">
        <v>65.8640729</v>
      </c>
      <c r="H115" s="18">
        <v>56.2649572</v>
      </c>
      <c r="I115" s="13"/>
      <c r="J115" s="18">
        <v>23.963873091729166</v>
      </c>
      <c r="K115" s="18">
        <v>65.2325319</v>
      </c>
      <c r="L115" s="20">
        <f t="shared" si="5"/>
        <v>0.9904114493350745</v>
      </c>
    </row>
    <row r="116" spans="1:12" ht="15">
      <c r="A116" s="14">
        <f t="shared" si="3"/>
        <v>111</v>
      </c>
      <c r="B116" s="15">
        <v>1488</v>
      </c>
      <c r="C116" s="16" t="s">
        <v>82</v>
      </c>
      <c r="D116" s="17">
        <v>0</v>
      </c>
      <c r="E116" s="13"/>
      <c r="F116" s="17">
        <f t="shared" si="4"/>
        <v>0</v>
      </c>
      <c r="G116" s="18">
        <v>0</v>
      </c>
      <c r="H116" s="18">
        <v>0</v>
      </c>
      <c r="I116" s="13"/>
      <c r="J116" s="18">
        <v>0</v>
      </c>
      <c r="K116" s="18">
        <v>0</v>
      </c>
      <c r="L116" s="20" t="s">
        <v>709</v>
      </c>
    </row>
    <row r="117" spans="1:12" ht="15">
      <c r="A117" s="14">
        <f t="shared" si="3"/>
        <v>112</v>
      </c>
      <c r="B117" s="15">
        <v>1490</v>
      </c>
      <c r="C117" s="16" t="s">
        <v>488</v>
      </c>
      <c r="D117" s="17">
        <v>0</v>
      </c>
      <c r="E117" s="13"/>
      <c r="F117" s="17">
        <f t="shared" si="4"/>
        <v>0</v>
      </c>
      <c r="G117" s="18">
        <v>0</v>
      </c>
      <c r="H117" s="18">
        <v>0</v>
      </c>
      <c r="I117" s="13"/>
      <c r="J117" s="18">
        <v>0</v>
      </c>
      <c r="K117" s="18">
        <v>0</v>
      </c>
      <c r="L117" s="20" t="s">
        <v>709</v>
      </c>
    </row>
    <row r="118" spans="1:12" ht="15">
      <c r="A118" s="14">
        <f t="shared" si="3"/>
        <v>113</v>
      </c>
      <c r="B118" s="15">
        <v>1493</v>
      </c>
      <c r="C118" s="16" t="s">
        <v>489</v>
      </c>
      <c r="D118" s="17">
        <v>0.2292855</v>
      </c>
      <c r="E118" s="13"/>
      <c r="F118" s="17">
        <f t="shared" si="4"/>
        <v>0.2292855</v>
      </c>
      <c r="G118" s="18">
        <v>31.15</v>
      </c>
      <c r="H118" s="18">
        <v>14.474639200000002</v>
      </c>
      <c r="I118" s="13"/>
      <c r="J118" s="18">
        <v>20.792313025781667</v>
      </c>
      <c r="K118" s="18">
        <v>29.631771</v>
      </c>
      <c r="L118" s="20">
        <f t="shared" si="5"/>
        <v>0.9512607062600321</v>
      </c>
    </row>
    <row r="119" spans="1:12" ht="15">
      <c r="A119" s="14">
        <f t="shared" si="3"/>
        <v>114</v>
      </c>
      <c r="B119" s="15">
        <v>1503</v>
      </c>
      <c r="C119" s="16" t="s">
        <v>490</v>
      </c>
      <c r="D119" s="17">
        <v>0</v>
      </c>
      <c r="E119" s="13"/>
      <c r="F119" s="17">
        <f t="shared" si="4"/>
        <v>0</v>
      </c>
      <c r="G119" s="18">
        <v>0</v>
      </c>
      <c r="H119" s="18">
        <v>0</v>
      </c>
      <c r="I119" s="13"/>
      <c r="J119" s="18">
        <v>0</v>
      </c>
      <c r="K119" s="18">
        <v>0</v>
      </c>
      <c r="L119" s="20" t="s">
        <v>709</v>
      </c>
    </row>
    <row r="120" spans="1:12" ht="15">
      <c r="A120" s="14">
        <f t="shared" si="3"/>
        <v>115</v>
      </c>
      <c r="B120" s="15">
        <v>1520</v>
      </c>
      <c r="C120" s="16" t="s">
        <v>491</v>
      </c>
      <c r="D120" s="17">
        <v>0.3464782</v>
      </c>
      <c r="E120" s="13"/>
      <c r="F120" s="17">
        <f t="shared" si="4"/>
        <v>0.3464782</v>
      </c>
      <c r="G120" s="18">
        <v>22.745</v>
      </c>
      <c r="H120" s="18">
        <v>4.534821499999999</v>
      </c>
      <c r="I120" s="13"/>
      <c r="J120" s="18">
        <v>31.813268610755</v>
      </c>
      <c r="K120" s="18">
        <v>42.9807376</v>
      </c>
      <c r="L120" s="20">
        <f t="shared" si="5"/>
        <v>1.8896785051659704</v>
      </c>
    </row>
    <row r="121" spans="1:12" ht="15">
      <c r="A121" s="14">
        <f t="shared" si="3"/>
        <v>116</v>
      </c>
      <c r="B121" s="15">
        <v>1560</v>
      </c>
      <c r="C121" s="16" t="s">
        <v>83</v>
      </c>
      <c r="D121" s="17">
        <v>0</v>
      </c>
      <c r="E121" s="13"/>
      <c r="F121" s="17">
        <f t="shared" si="4"/>
        <v>0</v>
      </c>
      <c r="G121" s="18">
        <v>0</v>
      </c>
      <c r="H121" s="18">
        <v>0</v>
      </c>
      <c r="I121" s="13"/>
      <c r="J121" s="18">
        <v>0</v>
      </c>
      <c r="K121" s="18">
        <v>0</v>
      </c>
      <c r="L121" s="20" t="s">
        <v>709</v>
      </c>
    </row>
    <row r="122" spans="1:12" ht="15">
      <c r="A122" s="14">
        <f t="shared" si="3"/>
        <v>117</v>
      </c>
      <c r="B122" s="15">
        <v>1562</v>
      </c>
      <c r="C122" s="16" t="s">
        <v>292</v>
      </c>
      <c r="D122" s="17">
        <v>0</v>
      </c>
      <c r="E122" s="13"/>
      <c r="F122" s="17">
        <f t="shared" si="4"/>
        <v>0</v>
      </c>
      <c r="G122" s="18">
        <v>0</v>
      </c>
      <c r="H122" s="18">
        <v>0</v>
      </c>
      <c r="I122" s="13"/>
      <c r="J122" s="18">
        <v>0</v>
      </c>
      <c r="K122" s="18">
        <v>0</v>
      </c>
      <c r="L122" s="20" t="s">
        <v>709</v>
      </c>
    </row>
    <row r="123" spans="1:12" ht="15">
      <c r="A123" s="14">
        <f t="shared" si="3"/>
        <v>118</v>
      </c>
      <c r="B123" s="15">
        <v>1563</v>
      </c>
      <c r="C123" s="16" t="s">
        <v>72</v>
      </c>
      <c r="D123" s="17">
        <v>1.6967086000000002</v>
      </c>
      <c r="E123" s="13"/>
      <c r="F123" s="17">
        <f t="shared" si="4"/>
        <v>1.6967086000000002</v>
      </c>
      <c r="G123" s="18">
        <v>49.13299</v>
      </c>
      <c r="H123" s="18">
        <v>-24.881936500000005</v>
      </c>
      <c r="I123" s="13"/>
      <c r="J123" s="18">
        <v>151.0044323708858</v>
      </c>
      <c r="K123" s="18">
        <v>170.70671520000002</v>
      </c>
      <c r="L123" s="20">
        <f t="shared" si="5"/>
        <v>3.4743807612766906</v>
      </c>
    </row>
    <row r="124" spans="1:12" ht="15">
      <c r="A124" s="14">
        <f t="shared" si="3"/>
        <v>119</v>
      </c>
      <c r="B124" s="15">
        <v>1567</v>
      </c>
      <c r="C124" s="16" t="s">
        <v>492</v>
      </c>
      <c r="D124" s="17">
        <v>8.675431099999999</v>
      </c>
      <c r="E124" s="13"/>
      <c r="F124" s="17">
        <f t="shared" si="4"/>
        <v>8.675431099999999</v>
      </c>
      <c r="G124" s="18">
        <v>265.155</v>
      </c>
      <c r="H124" s="18">
        <v>262.8027592</v>
      </c>
      <c r="I124" s="13"/>
      <c r="J124" s="18">
        <v>633.6882553723697</v>
      </c>
      <c r="K124" s="18">
        <v>861.5204573999999</v>
      </c>
      <c r="L124" s="20">
        <f t="shared" si="5"/>
        <v>3.2491201651864006</v>
      </c>
    </row>
    <row r="125" spans="1:12" ht="15">
      <c r="A125" s="14">
        <f t="shared" si="3"/>
        <v>120</v>
      </c>
      <c r="B125" s="15">
        <v>1622</v>
      </c>
      <c r="C125" s="16" t="s">
        <v>493</v>
      </c>
      <c r="D125" s="17">
        <v>0.2306489</v>
      </c>
      <c r="E125" s="13"/>
      <c r="F125" s="17">
        <f t="shared" si="4"/>
        <v>0.2306489</v>
      </c>
      <c r="G125" s="18">
        <v>29.65</v>
      </c>
      <c r="H125" s="18">
        <v>25.3</v>
      </c>
      <c r="I125" s="13"/>
      <c r="J125" s="18">
        <v>23.43351280150667</v>
      </c>
      <c r="K125" s="18">
        <v>44.79962020000001</v>
      </c>
      <c r="L125" s="20">
        <f t="shared" si="5"/>
        <v>1.510948404721754</v>
      </c>
    </row>
    <row r="126" spans="1:12" ht="15">
      <c r="A126" s="14">
        <f t="shared" si="3"/>
        <v>121</v>
      </c>
      <c r="B126" s="15">
        <v>1634</v>
      </c>
      <c r="C126" s="16" t="s">
        <v>293</v>
      </c>
      <c r="D126" s="17">
        <v>0.0036836</v>
      </c>
      <c r="E126" s="13"/>
      <c r="F126" s="17">
        <f t="shared" si="4"/>
        <v>0.0036836</v>
      </c>
      <c r="G126" s="18">
        <v>2</v>
      </c>
      <c r="H126" s="18">
        <v>2</v>
      </c>
      <c r="I126" s="13"/>
      <c r="J126" s="18">
        <v>0.3947109522058333</v>
      </c>
      <c r="K126" s="18">
        <v>2.1896268</v>
      </c>
      <c r="L126" s="20">
        <f t="shared" si="5"/>
        <v>1.0948134</v>
      </c>
    </row>
    <row r="127" spans="1:12" ht="15">
      <c r="A127" s="14">
        <f t="shared" si="3"/>
        <v>122</v>
      </c>
      <c r="B127" s="15">
        <v>1666</v>
      </c>
      <c r="C127" s="16" t="s">
        <v>73</v>
      </c>
      <c r="D127" s="17">
        <v>31.365429099999997</v>
      </c>
      <c r="E127" s="13"/>
      <c r="F127" s="17">
        <f t="shared" si="4"/>
        <v>31.365429099999997</v>
      </c>
      <c r="G127" s="18">
        <v>750.2599584999999</v>
      </c>
      <c r="H127" s="18">
        <v>350.9546217</v>
      </c>
      <c r="I127" s="13"/>
      <c r="J127" s="18">
        <v>2380.5104682728647</v>
      </c>
      <c r="K127" s="18">
        <v>2973.7605361</v>
      </c>
      <c r="L127" s="20">
        <f t="shared" si="5"/>
        <v>3.963640205516846</v>
      </c>
    </row>
    <row r="128" spans="1:12" ht="15">
      <c r="A128" s="14">
        <f t="shared" si="3"/>
        <v>123</v>
      </c>
      <c r="B128" s="15">
        <v>1668</v>
      </c>
      <c r="C128" s="16" t="s">
        <v>74</v>
      </c>
      <c r="D128" s="17">
        <v>2.3203341</v>
      </c>
      <c r="E128" s="13"/>
      <c r="F128" s="17">
        <f t="shared" si="4"/>
        <v>2.3203341</v>
      </c>
      <c r="G128" s="18">
        <v>107.3938268</v>
      </c>
      <c r="H128" s="18">
        <v>37.24726450000004</v>
      </c>
      <c r="I128" s="13"/>
      <c r="J128" s="18">
        <v>162.26221868880833</v>
      </c>
      <c r="K128" s="18">
        <v>214.54288810000003</v>
      </c>
      <c r="L128" s="20">
        <f t="shared" si="5"/>
        <v>1.997720860618406</v>
      </c>
    </row>
    <row r="129" spans="1:12" ht="15">
      <c r="A129" s="14">
        <f t="shared" si="3"/>
        <v>124</v>
      </c>
      <c r="B129" s="15">
        <v>1676</v>
      </c>
      <c r="C129" s="16" t="s">
        <v>294</v>
      </c>
      <c r="D129" s="17">
        <v>0</v>
      </c>
      <c r="E129" s="13"/>
      <c r="F129" s="17">
        <f t="shared" si="4"/>
        <v>0</v>
      </c>
      <c r="G129" s="18">
        <v>0</v>
      </c>
      <c r="H129" s="18">
        <v>0</v>
      </c>
      <c r="I129" s="13"/>
      <c r="J129" s="18">
        <v>0</v>
      </c>
      <c r="K129" s="18">
        <v>0</v>
      </c>
      <c r="L129" s="20" t="s">
        <v>709</v>
      </c>
    </row>
    <row r="130" spans="1:12" ht="15">
      <c r="A130" s="14">
        <f t="shared" si="3"/>
        <v>125</v>
      </c>
      <c r="B130" s="15">
        <v>1678</v>
      </c>
      <c r="C130" s="16" t="s">
        <v>75</v>
      </c>
      <c r="D130" s="17">
        <v>8.390381</v>
      </c>
      <c r="E130" s="13"/>
      <c r="F130" s="17">
        <f t="shared" si="4"/>
        <v>8.390381</v>
      </c>
      <c r="G130" s="18">
        <v>164.585</v>
      </c>
      <c r="H130" s="18">
        <v>115.59812210000001</v>
      </c>
      <c r="I130" s="13"/>
      <c r="J130" s="18">
        <v>568.5431681956157</v>
      </c>
      <c r="K130" s="18">
        <v>706.4832158999998</v>
      </c>
      <c r="L130" s="20">
        <f t="shared" si="5"/>
        <v>4.292512780022479</v>
      </c>
    </row>
    <row r="131" spans="1:12" ht="15">
      <c r="A131" s="14">
        <f t="shared" si="3"/>
        <v>126</v>
      </c>
      <c r="B131" s="15">
        <v>1739</v>
      </c>
      <c r="C131" s="16" t="s">
        <v>77</v>
      </c>
      <c r="D131" s="17">
        <v>0.034080700000000005</v>
      </c>
      <c r="E131" s="13"/>
      <c r="F131" s="17">
        <f t="shared" si="4"/>
        <v>0.034080700000000005</v>
      </c>
      <c r="G131" s="18">
        <v>0.620875</v>
      </c>
      <c r="H131" s="18">
        <v>0.40683339999999996</v>
      </c>
      <c r="I131" s="13"/>
      <c r="J131" s="18">
        <v>2.2456374375116663</v>
      </c>
      <c r="K131" s="18">
        <v>2.7389647</v>
      </c>
      <c r="L131" s="20">
        <f t="shared" si="5"/>
        <v>4.4114591503925915</v>
      </c>
    </row>
    <row r="132" spans="1:12" ht="15">
      <c r="A132" s="14">
        <f t="shared" si="3"/>
        <v>127</v>
      </c>
      <c r="B132" s="15">
        <v>1774</v>
      </c>
      <c r="C132" s="16" t="s">
        <v>88</v>
      </c>
      <c r="D132" s="17">
        <v>0</v>
      </c>
      <c r="E132" s="13"/>
      <c r="F132" s="17">
        <f t="shared" si="4"/>
        <v>0</v>
      </c>
      <c r="G132" s="18">
        <v>9.143</v>
      </c>
      <c r="H132" s="18">
        <v>9.143</v>
      </c>
      <c r="I132" s="13"/>
      <c r="J132" s="18">
        <v>2.3952728955241667</v>
      </c>
      <c r="K132" s="18">
        <v>10.788358400000002</v>
      </c>
      <c r="L132" s="20">
        <f t="shared" si="5"/>
        <v>1.1799582631521384</v>
      </c>
    </row>
    <row r="133" spans="1:12" ht="15">
      <c r="A133" s="14">
        <f t="shared" si="3"/>
        <v>128</v>
      </c>
      <c r="B133" s="15">
        <v>1777</v>
      </c>
      <c r="C133" s="16" t="s">
        <v>295</v>
      </c>
      <c r="D133" s="17">
        <v>8.401890900000001</v>
      </c>
      <c r="E133" s="13"/>
      <c r="F133" s="17">
        <f t="shared" si="4"/>
        <v>8.401890900000001</v>
      </c>
      <c r="G133" s="18">
        <v>74.6</v>
      </c>
      <c r="H133" s="18">
        <v>-64.00187769999998</v>
      </c>
      <c r="I133" s="13"/>
      <c r="J133" s="18">
        <v>664.5271710045226</v>
      </c>
      <c r="K133" s="18">
        <v>725.4171617999999</v>
      </c>
      <c r="L133" s="20">
        <f t="shared" si="5"/>
        <v>9.72409064075067</v>
      </c>
    </row>
    <row r="134" spans="1:12" ht="15">
      <c r="A134" s="14">
        <f t="shared" si="3"/>
        <v>129</v>
      </c>
      <c r="B134" s="15">
        <v>1837</v>
      </c>
      <c r="C134" s="16" t="s">
        <v>381</v>
      </c>
      <c r="D134" s="17">
        <v>0.5830270999999999</v>
      </c>
      <c r="E134" s="13"/>
      <c r="F134" s="17">
        <f t="shared" si="4"/>
        <v>0.5830270999999999</v>
      </c>
      <c r="G134" s="18">
        <v>45.8410138</v>
      </c>
      <c r="H134" s="18">
        <v>32.5464023</v>
      </c>
      <c r="I134" s="13"/>
      <c r="J134" s="18">
        <v>46.50166348679333</v>
      </c>
      <c r="K134" s="18">
        <v>76.5640595</v>
      </c>
      <c r="L134" s="20">
        <f t="shared" si="5"/>
        <v>1.670208687662139</v>
      </c>
    </row>
    <row r="135" spans="1:12" ht="15">
      <c r="A135" s="14">
        <f aca="true" t="shared" si="6" ref="A135:A198">A134+1</f>
        <v>130</v>
      </c>
      <c r="B135" s="15">
        <v>1849</v>
      </c>
      <c r="C135" s="16" t="s">
        <v>494</v>
      </c>
      <c r="D135" s="17">
        <v>0.2520891</v>
      </c>
      <c r="E135" s="13"/>
      <c r="F135" s="17">
        <f aca="true" t="shared" si="7" ref="F135:F198">+D135+E135</f>
        <v>0.2520891</v>
      </c>
      <c r="G135" s="18">
        <v>14.1999742</v>
      </c>
      <c r="H135" s="18">
        <v>4.836037199999997</v>
      </c>
      <c r="I135" s="13"/>
      <c r="J135" s="18">
        <v>14.194916786847504</v>
      </c>
      <c r="K135" s="18">
        <v>19.0786266</v>
      </c>
      <c r="L135" s="20">
        <f t="shared" si="5"/>
        <v>1.3435676946511634</v>
      </c>
    </row>
    <row r="136" spans="1:12" ht="15">
      <c r="A136" s="14">
        <f t="shared" si="6"/>
        <v>131</v>
      </c>
      <c r="B136" s="15">
        <v>1851</v>
      </c>
      <c r="C136" s="16" t="s">
        <v>495</v>
      </c>
      <c r="D136" s="17">
        <v>1.7438011999999996</v>
      </c>
      <c r="E136" s="13"/>
      <c r="F136" s="17">
        <f t="shared" si="7"/>
        <v>1.7438011999999996</v>
      </c>
      <c r="G136" s="18">
        <v>99.075</v>
      </c>
      <c r="H136" s="18">
        <v>99.075</v>
      </c>
      <c r="I136" s="13"/>
      <c r="J136" s="18">
        <v>145.4372875685625</v>
      </c>
      <c r="K136" s="18">
        <v>242.55182330000002</v>
      </c>
      <c r="L136" s="20">
        <f t="shared" si="5"/>
        <v>2.4481637476659097</v>
      </c>
    </row>
    <row r="137" spans="1:12" ht="15">
      <c r="A137" s="14">
        <f t="shared" si="6"/>
        <v>132</v>
      </c>
      <c r="B137" s="15">
        <v>1912</v>
      </c>
      <c r="C137" s="16" t="s">
        <v>78</v>
      </c>
      <c r="D137" s="17">
        <v>0.6495120999999999</v>
      </c>
      <c r="E137" s="13"/>
      <c r="F137" s="17">
        <f t="shared" si="7"/>
        <v>0.6495120999999999</v>
      </c>
      <c r="G137" s="18">
        <v>45.78812359999999</v>
      </c>
      <c r="H137" s="18">
        <v>28.880476399999992</v>
      </c>
      <c r="I137" s="13"/>
      <c r="J137" s="18">
        <v>42.32787417748832</v>
      </c>
      <c r="K137" s="18">
        <v>69.06599770000001</v>
      </c>
      <c r="L137" s="20">
        <f aca="true" t="shared" si="8" ref="L137:L200">K137/G137</f>
        <v>1.5083823548515105</v>
      </c>
    </row>
    <row r="138" spans="1:12" ht="15">
      <c r="A138" s="14">
        <f t="shared" si="6"/>
        <v>133</v>
      </c>
      <c r="B138" s="15">
        <v>1920</v>
      </c>
      <c r="C138" s="16" t="s">
        <v>79</v>
      </c>
      <c r="D138" s="17">
        <v>0.0946441</v>
      </c>
      <c r="E138" s="13"/>
      <c r="F138" s="17">
        <f t="shared" si="7"/>
        <v>0.0946441</v>
      </c>
      <c r="G138" s="18">
        <v>5.041</v>
      </c>
      <c r="H138" s="18">
        <v>5.041</v>
      </c>
      <c r="I138" s="13"/>
      <c r="J138" s="18">
        <v>3.0090829085425</v>
      </c>
      <c r="K138" s="18">
        <v>6.417341700000001</v>
      </c>
      <c r="L138" s="20">
        <f t="shared" si="8"/>
        <v>1.2730294981154533</v>
      </c>
    </row>
    <row r="139" spans="1:12" ht="15">
      <c r="A139" s="14">
        <f t="shared" si="6"/>
        <v>134</v>
      </c>
      <c r="B139" s="15">
        <v>1930</v>
      </c>
      <c r="C139" s="16" t="s">
        <v>496</v>
      </c>
      <c r="D139" s="17">
        <v>0</v>
      </c>
      <c r="E139" s="13"/>
      <c r="F139" s="17">
        <f t="shared" si="7"/>
        <v>0</v>
      </c>
      <c r="G139" s="18">
        <v>5.13</v>
      </c>
      <c r="H139" s="18">
        <v>5.13</v>
      </c>
      <c r="I139" s="13"/>
      <c r="J139" s="18">
        <v>6.824738459900833</v>
      </c>
      <c r="K139" s="18">
        <v>10.9903331</v>
      </c>
      <c r="L139" s="20">
        <f t="shared" si="8"/>
        <v>2.1423651267056534</v>
      </c>
    </row>
    <row r="140" spans="1:12" ht="15">
      <c r="A140" s="14">
        <f t="shared" si="6"/>
        <v>135</v>
      </c>
      <c r="B140" s="15">
        <v>1964</v>
      </c>
      <c r="C140" s="16" t="s">
        <v>298</v>
      </c>
      <c r="D140" s="17">
        <v>1.1909802999999999</v>
      </c>
      <c r="E140" s="13"/>
      <c r="F140" s="17">
        <f t="shared" si="7"/>
        <v>1.1909802999999999</v>
      </c>
      <c r="G140" s="18">
        <v>53.186258099999996</v>
      </c>
      <c r="H140" s="18">
        <v>-27.370261399999997</v>
      </c>
      <c r="I140" s="13"/>
      <c r="J140" s="18">
        <v>87.21934480112253</v>
      </c>
      <c r="K140" s="18">
        <v>95.9774894</v>
      </c>
      <c r="L140" s="20">
        <f t="shared" si="8"/>
        <v>1.8045542745185152</v>
      </c>
    </row>
    <row r="141" spans="1:12" ht="15">
      <c r="A141" s="14">
        <f t="shared" si="6"/>
        <v>136</v>
      </c>
      <c r="B141" s="15">
        <v>1976</v>
      </c>
      <c r="C141" s="16" t="s">
        <v>497</v>
      </c>
      <c r="D141" s="17">
        <v>0</v>
      </c>
      <c r="E141" s="13"/>
      <c r="F141" s="17">
        <f t="shared" si="7"/>
        <v>0</v>
      </c>
      <c r="G141" s="18">
        <v>0</v>
      </c>
      <c r="H141" s="18">
        <v>0</v>
      </c>
      <c r="I141" s="13"/>
      <c r="J141" s="18">
        <v>0</v>
      </c>
      <c r="K141" s="18">
        <v>0</v>
      </c>
      <c r="L141" s="20" t="s">
        <v>709</v>
      </c>
    </row>
    <row r="142" spans="1:12" ht="15">
      <c r="A142" s="14">
        <f t="shared" si="6"/>
        <v>137</v>
      </c>
      <c r="B142" s="15">
        <v>2023</v>
      </c>
      <c r="C142" s="16" t="s">
        <v>80</v>
      </c>
      <c r="D142" s="17">
        <v>10.080476299999999</v>
      </c>
      <c r="E142" s="13"/>
      <c r="F142" s="17">
        <f t="shared" si="7"/>
        <v>10.080476299999999</v>
      </c>
      <c r="G142" s="18">
        <v>1863.3807563</v>
      </c>
      <c r="H142" s="18">
        <v>1817.27412</v>
      </c>
      <c r="I142" s="13"/>
      <c r="J142" s="18">
        <v>859.7347209792892</v>
      </c>
      <c r="K142" s="18">
        <v>2204.4979408</v>
      </c>
      <c r="L142" s="20">
        <f t="shared" si="8"/>
        <v>1.1830635973601742</v>
      </c>
    </row>
    <row r="143" spans="1:12" ht="15">
      <c r="A143" s="14">
        <f t="shared" si="6"/>
        <v>138</v>
      </c>
      <c r="B143" s="15">
        <v>2025</v>
      </c>
      <c r="C143" s="16" t="s">
        <v>382</v>
      </c>
      <c r="D143" s="17">
        <v>6.7932873</v>
      </c>
      <c r="E143" s="13"/>
      <c r="F143" s="17">
        <f t="shared" si="7"/>
        <v>6.7932873</v>
      </c>
      <c r="G143" s="18">
        <v>141.0887024</v>
      </c>
      <c r="H143" s="18">
        <v>-59.42817839999992</v>
      </c>
      <c r="I143" s="13"/>
      <c r="J143" s="18">
        <v>507.1917722654867</v>
      </c>
      <c r="K143" s="18">
        <v>574.0594369000002</v>
      </c>
      <c r="L143" s="20">
        <f t="shared" si="8"/>
        <v>4.068783872378999</v>
      </c>
    </row>
    <row r="144" spans="1:12" ht="15">
      <c r="A144" s="14">
        <f t="shared" si="6"/>
        <v>139</v>
      </c>
      <c r="B144" s="15">
        <v>2125</v>
      </c>
      <c r="C144" s="16" t="s">
        <v>498</v>
      </c>
      <c r="D144" s="17">
        <v>0</v>
      </c>
      <c r="E144" s="13"/>
      <c r="F144" s="17">
        <f t="shared" si="7"/>
        <v>0</v>
      </c>
      <c r="G144" s="18">
        <v>0</v>
      </c>
      <c r="H144" s="18">
        <v>0</v>
      </c>
      <c r="I144" s="13"/>
      <c r="J144" s="18">
        <v>0</v>
      </c>
      <c r="K144" s="18">
        <v>0</v>
      </c>
      <c r="L144" s="20" t="s">
        <v>709</v>
      </c>
    </row>
    <row r="145" spans="1:12" ht="15">
      <c r="A145" s="14">
        <f t="shared" si="6"/>
        <v>140</v>
      </c>
      <c r="B145" s="15">
        <v>2131</v>
      </c>
      <c r="C145" s="16" t="s">
        <v>299</v>
      </c>
      <c r="D145" s="17">
        <v>2.4322779999999997</v>
      </c>
      <c r="E145" s="13"/>
      <c r="F145" s="17">
        <f t="shared" si="7"/>
        <v>2.4322779999999997</v>
      </c>
      <c r="G145" s="18">
        <v>167.10643050000002</v>
      </c>
      <c r="H145" s="18">
        <v>102.21456769999999</v>
      </c>
      <c r="I145" s="13"/>
      <c r="J145" s="18">
        <v>227.27503942433418</v>
      </c>
      <c r="K145" s="18">
        <v>305.24894900000004</v>
      </c>
      <c r="L145" s="20">
        <f t="shared" si="8"/>
        <v>1.826673863397495</v>
      </c>
    </row>
    <row r="146" spans="1:12" ht="15">
      <c r="A146" s="14">
        <f t="shared" si="6"/>
        <v>141</v>
      </c>
      <c r="B146" s="15">
        <v>2224</v>
      </c>
      <c r="C146" s="16" t="s">
        <v>81</v>
      </c>
      <c r="D146" s="17">
        <v>0</v>
      </c>
      <c r="E146" s="13"/>
      <c r="F146" s="17">
        <f t="shared" si="7"/>
        <v>0</v>
      </c>
      <c r="G146" s="18">
        <v>0.3</v>
      </c>
      <c r="H146" s="18">
        <v>0.3</v>
      </c>
      <c r="I146" s="13"/>
      <c r="J146" s="18">
        <v>0.048136924163333344</v>
      </c>
      <c r="K146" s="18">
        <v>0.3297744</v>
      </c>
      <c r="L146" s="20">
        <f t="shared" si="8"/>
        <v>1.0992480000000002</v>
      </c>
    </row>
    <row r="147" spans="1:12" ht="15">
      <c r="A147" s="14">
        <f t="shared" si="6"/>
        <v>142</v>
      </c>
      <c r="B147" s="15">
        <v>2238</v>
      </c>
      <c r="C147" s="16" t="s">
        <v>499</v>
      </c>
      <c r="D147" s="17">
        <v>0.0356342</v>
      </c>
      <c r="E147" s="13"/>
      <c r="F147" s="17">
        <f t="shared" si="7"/>
        <v>0.0356342</v>
      </c>
      <c r="G147" s="18">
        <v>0</v>
      </c>
      <c r="H147" s="18">
        <v>0</v>
      </c>
      <c r="I147" s="13"/>
      <c r="J147" s="18">
        <v>2.997708299963334</v>
      </c>
      <c r="K147" s="18">
        <v>3.5090741999999997</v>
      </c>
      <c r="L147" s="20" t="s">
        <v>709</v>
      </c>
    </row>
    <row r="148" spans="1:12" ht="15">
      <c r="A148" s="14">
        <f t="shared" si="6"/>
        <v>143</v>
      </c>
      <c r="B148" s="15">
        <v>2275</v>
      </c>
      <c r="C148" s="16" t="s">
        <v>383</v>
      </c>
      <c r="D148" s="17">
        <v>0</v>
      </c>
      <c r="E148" s="13"/>
      <c r="F148" s="17">
        <f t="shared" si="7"/>
        <v>0</v>
      </c>
      <c r="G148" s="18">
        <v>3.45</v>
      </c>
      <c r="H148" s="18">
        <v>3.45</v>
      </c>
      <c r="I148" s="13"/>
      <c r="J148" s="18">
        <v>0.4509757173</v>
      </c>
      <c r="K148" s="18">
        <v>3.6736240000000002</v>
      </c>
      <c r="L148" s="20">
        <f t="shared" si="8"/>
        <v>1.0648185507246377</v>
      </c>
    </row>
    <row r="149" spans="1:12" ht="15">
      <c r="A149" s="14">
        <f t="shared" si="6"/>
        <v>144</v>
      </c>
      <c r="B149" s="15">
        <v>2276</v>
      </c>
      <c r="C149" s="16" t="s">
        <v>500</v>
      </c>
      <c r="D149" s="17">
        <v>0</v>
      </c>
      <c r="E149" s="13"/>
      <c r="F149" s="17">
        <f t="shared" si="7"/>
        <v>0</v>
      </c>
      <c r="G149" s="18">
        <v>0</v>
      </c>
      <c r="H149" s="18">
        <v>0</v>
      </c>
      <c r="I149" s="13"/>
      <c r="J149" s="18">
        <v>0</v>
      </c>
      <c r="K149" s="18">
        <v>0</v>
      </c>
      <c r="L149" s="20" t="s">
        <v>709</v>
      </c>
    </row>
    <row r="150" spans="1:12" ht="15">
      <c r="A150" s="14">
        <f t="shared" si="6"/>
        <v>145</v>
      </c>
      <c r="B150" s="15">
        <v>2282</v>
      </c>
      <c r="C150" s="16" t="s">
        <v>501</v>
      </c>
      <c r="D150" s="17">
        <v>2.7937506999999995</v>
      </c>
      <c r="E150" s="13"/>
      <c r="F150" s="17">
        <f t="shared" si="7"/>
        <v>2.7937506999999995</v>
      </c>
      <c r="G150" s="18">
        <v>161.95895179999997</v>
      </c>
      <c r="H150" s="18">
        <v>60.597551499999966</v>
      </c>
      <c r="I150" s="13"/>
      <c r="J150" s="18">
        <v>225.46990343696584</v>
      </c>
      <c r="K150" s="18">
        <v>309.86486420000006</v>
      </c>
      <c r="L150" s="20">
        <f t="shared" si="8"/>
        <v>1.9132308573017087</v>
      </c>
    </row>
    <row r="151" spans="1:12" ht="15">
      <c r="A151" s="14">
        <f t="shared" si="6"/>
        <v>146</v>
      </c>
      <c r="B151" s="15">
        <v>2283</v>
      </c>
      <c r="C151" s="16" t="s">
        <v>300</v>
      </c>
      <c r="D151" s="17">
        <v>1.0802717</v>
      </c>
      <c r="E151" s="13"/>
      <c r="F151" s="17">
        <f t="shared" si="7"/>
        <v>1.0802717</v>
      </c>
      <c r="G151" s="18">
        <v>43.16433239999999</v>
      </c>
      <c r="H151" s="18">
        <v>-1.1028159000000077</v>
      </c>
      <c r="I151" s="13"/>
      <c r="J151" s="18">
        <v>89.03170722036836</v>
      </c>
      <c r="K151" s="18">
        <v>108.95125120000002</v>
      </c>
      <c r="L151" s="20">
        <f t="shared" si="8"/>
        <v>2.524103701879565</v>
      </c>
    </row>
    <row r="152" spans="1:12" ht="15">
      <c r="A152" s="14">
        <f t="shared" si="6"/>
        <v>147</v>
      </c>
      <c r="B152" s="15">
        <v>2365</v>
      </c>
      <c r="C152" s="16" t="s">
        <v>100</v>
      </c>
      <c r="D152" s="17">
        <v>11.901331800000001</v>
      </c>
      <c r="E152" s="13"/>
      <c r="F152" s="17">
        <f t="shared" si="7"/>
        <v>11.901331800000001</v>
      </c>
      <c r="G152" s="18">
        <v>276.7905464</v>
      </c>
      <c r="H152" s="18">
        <v>-100.83484019999996</v>
      </c>
      <c r="I152" s="13"/>
      <c r="J152" s="18">
        <v>754.2756563576348</v>
      </c>
      <c r="K152" s="18">
        <v>677.3812196000001</v>
      </c>
      <c r="L152" s="20">
        <f t="shared" si="8"/>
        <v>2.4472700690474167</v>
      </c>
    </row>
    <row r="153" spans="1:12" ht="15">
      <c r="A153" s="14">
        <f t="shared" si="6"/>
        <v>148</v>
      </c>
      <c r="B153" s="15">
        <v>2366</v>
      </c>
      <c r="C153" s="16" t="s">
        <v>502</v>
      </c>
      <c r="D153" s="17">
        <v>0</v>
      </c>
      <c r="E153" s="13"/>
      <c r="F153" s="17">
        <f t="shared" si="7"/>
        <v>0</v>
      </c>
      <c r="G153" s="18">
        <v>0</v>
      </c>
      <c r="H153" s="18">
        <v>0</v>
      </c>
      <c r="I153" s="13"/>
      <c r="J153" s="18">
        <v>0</v>
      </c>
      <c r="K153" s="18">
        <v>0</v>
      </c>
      <c r="L153" s="20" t="s">
        <v>709</v>
      </c>
    </row>
    <row r="154" spans="1:12" ht="15">
      <c r="A154" s="14">
        <f t="shared" si="6"/>
        <v>149</v>
      </c>
      <c r="B154" s="15">
        <v>2373</v>
      </c>
      <c r="C154" s="16" t="s">
        <v>84</v>
      </c>
      <c r="D154" s="17">
        <v>0</v>
      </c>
      <c r="E154" s="13"/>
      <c r="F154" s="17">
        <f t="shared" si="7"/>
        <v>0</v>
      </c>
      <c r="G154" s="18">
        <v>0</v>
      </c>
      <c r="H154" s="18">
        <v>0</v>
      </c>
      <c r="I154" s="13"/>
      <c r="J154" s="18">
        <v>0</v>
      </c>
      <c r="K154" s="18">
        <v>0</v>
      </c>
      <c r="L154" s="20" t="s">
        <v>709</v>
      </c>
    </row>
    <row r="155" spans="1:12" ht="15">
      <c r="A155" s="14">
        <f t="shared" si="6"/>
        <v>150</v>
      </c>
      <c r="B155" s="15">
        <v>2380</v>
      </c>
      <c r="C155" s="16" t="s">
        <v>85</v>
      </c>
      <c r="D155" s="17">
        <v>0</v>
      </c>
      <c r="E155" s="13"/>
      <c r="F155" s="17">
        <f t="shared" si="7"/>
        <v>0</v>
      </c>
      <c r="G155" s="18">
        <v>0</v>
      </c>
      <c r="H155" s="18">
        <v>0</v>
      </c>
      <c r="I155" s="13"/>
      <c r="J155" s="18">
        <v>0</v>
      </c>
      <c r="K155" s="18">
        <v>0</v>
      </c>
      <c r="L155" s="20" t="s">
        <v>709</v>
      </c>
    </row>
    <row r="156" spans="1:12" ht="15">
      <c r="A156" s="14">
        <f t="shared" si="6"/>
        <v>151</v>
      </c>
      <c r="B156" s="15">
        <v>2396</v>
      </c>
      <c r="C156" s="16" t="s">
        <v>503</v>
      </c>
      <c r="D156" s="17">
        <v>0</v>
      </c>
      <c r="E156" s="13"/>
      <c r="F156" s="17">
        <f t="shared" si="7"/>
        <v>0</v>
      </c>
      <c r="G156" s="18">
        <v>0</v>
      </c>
      <c r="H156" s="18">
        <v>0</v>
      </c>
      <c r="I156" s="13"/>
      <c r="J156" s="18">
        <v>0</v>
      </c>
      <c r="K156" s="18">
        <v>0</v>
      </c>
      <c r="L156" s="20" t="s">
        <v>709</v>
      </c>
    </row>
    <row r="157" spans="1:12" ht="15">
      <c r="A157" s="14">
        <f t="shared" si="6"/>
        <v>152</v>
      </c>
      <c r="B157" s="15">
        <v>2401</v>
      </c>
      <c r="C157" s="16" t="s">
        <v>504</v>
      </c>
      <c r="D157" s="17">
        <v>0</v>
      </c>
      <c r="E157" s="13"/>
      <c r="F157" s="17">
        <f t="shared" si="7"/>
        <v>0</v>
      </c>
      <c r="G157" s="18">
        <v>0</v>
      </c>
      <c r="H157" s="18">
        <v>0</v>
      </c>
      <c r="I157" s="13"/>
      <c r="J157" s="18">
        <v>0</v>
      </c>
      <c r="K157" s="18">
        <v>0</v>
      </c>
      <c r="L157" s="20" t="s">
        <v>709</v>
      </c>
    </row>
    <row r="158" spans="1:12" ht="15">
      <c r="A158" s="14">
        <f t="shared" si="6"/>
        <v>153</v>
      </c>
      <c r="B158" s="15">
        <v>2402</v>
      </c>
      <c r="C158" s="16" t="s">
        <v>384</v>
      </c>
      <c r="D158" s="17">
        <v>0</v>
      </c>
      <c r="E158" s="13"/>
      <c r="F158" s="17">
        <f t="shared" si="7"/>
        <v>0</v>
      </c>
      <c r="G158" s="18">
        <v>0</v>
      </c>
      <c r="H158" s="18">
        <v>0</v>
      </c>
      <c r="I158" s="13"/>
      <c r="J158" s="18">
        <v>0</v>
      </c>
      <c r="K158" s="18">
        <v>0</v>
      </c>
      <c r="L158" s="20" t="s">
        <v>709</v>
      </c>
    </row>
    <row r="159" spans="1:12" ht="15">
      <c r="A159" s="14">
        <f t="shared" si="6"/>
        <v>154</v>
      </c>
      <c r="B159" s="15">
        <v>2403</v>
      </c>
      <c r="C159" s="16" t="s">
        <v>301</v>
      </c>
      <c r="D159" s="17">
        <v>2.0652771</v>
      </c>
      <c r="E159" s="13"/>
      <c r="F159" s="17">
        <f t="shared" si="7"/>
        <v>2.0652771</v>
      </c>
      <c r="G159" s="18">
        <v>160.25</v>
      </c>
      <c r="H159" s="18">
        <v>160.25</v>
      </c>
      <c r="I159" s="13"/>
      <c r="J159" s="18">
        <v>97.37282591362501</v>
      </c>
      <c r="K159" s="18">
        <v>196.6328331</v>
      </c>
      <c r="L159" s="20">
        <f t="shared" si="8"/>
        <v>1.2270379600624024</v>
      </c>
    </row>
    <row r="160" spans="1:12" ht="15">
      <c r="A160" s="14">
        <f t="shared" si="6"/>
        <v>155</v>
      </c>
      <c r="B160" s="15">
        <v>2433</v>
      </c>
      <c r="C160" s="16" t="s">
        <v>303</v>
      </c>
      <c r="D160" s="17">
        <v>0</v>
      </c>
      <c r="E160" s="13"/>
      <c r="F160" s="17">
        <f t="shared" si="7"/>
        <v>0</v>
      </c>
      <c r="G160" s="18">
        <v>0</v>
      </c>
      <c r="H160" s="18">
        <v>0</v>
      </c>
      <c r="I160" s="13"/>
      <c r="J160" s="18">
        <v>0</v>
      </c>
      <c r="K160" s="18">
        <v>0</v>
      </c>
      <c r="L160" s="20" t="s">
        <v>709</v>
      </c>
    </row>
    <row r="161" spans="1:12" ht="15">
      <c r="A161" s="14">
        <f t="shared" si="6"/>
        <v>156</v>
      </c>
      <c r="B161" s="15">
        <v>2481</v>
      </c>
      <c r="C161" s="16" t="s">
        <v>304</v>
      </c>
      <c r="D161" s="17">
        <v>0</v>
      </c>
      <c r="E161" s="13"/>
      <c r="F161" s="17">
        <f t="shared" si="7"/>
        <v>0</v>
      </c>
      <c r="G161" s="18">
        <v>0</v>
      </c>
      <c r="H161" s="18">
        <v>0</v>
      </c>
      <c r="I161" s="13"/>
      <c r="J161" s="18">
        <v>0</v>
      </c>
      <c r="K161" s="18">
        <v>0</v>
      </c>
      <c r="L161" s="20" t="s">
        <v>709</v>
      </c>
    </row>
    <row r="162" spans="1:12" ht="15">
      <c r="A162" s="14">
        <f t="shared" si="6"/>
        <v>157</v>
      </c>
      <c r="B162" s="15">
        <v>2508</v>
      </c>
      <c r="C162" s="16" t="s">
        <v>86</v>
      </c>
      <c r="D162" s="17">
        <v>0.035470800000000004</v>
      </c>
      <c r="E162" s="13"/>
      <c r="F162" s="17">
        <f t="shared" si="7"/>
        <v>0.035470800000000004</v>
      </c>
      <c r="G162" s="18">
        <v>0</v>
      </c>
      <c r="H162" s="18">
        <v>0</v>
      </c>
      <c r="I162" s="13"/>
      <c r="J162" s="18">
        <v>1.7738237533624996</v>
      </c>
      <c r="K162" s="18">
        <v>2.0820912</v>
      </c>
      <c r="L162" s="20" t="s">
        <v>709</v>
      </c>
    </row>
    <row r="163" spans="1:12" ht="15">
      <c r="A163" s="14">
        <f t="shared" si="6"/>
        <v>158</v>
      </c>
      <c r="B163" s="15">
        <v>2512</v>
      </c>
      <c r="C163" s="16" t="s">
        <v>87</v>
      </c>
      <c r="D163" s="17">
        <v>0.1504285</v>
      </c>
      <c r="E163" s="13"/>
      <c r="F163" s="17">
        <f t="shared" si="7"/>
        <v>0.1504285</v>
      </c>
      <c r="G163" s="18">
        <v>87.13</v>
      </c>
      <c r="H163" s="18">
        <v>87.13</v>
      </c>
      <c r="I163" s="13"/>
      <c r="J163" s="18">
        <v>11.160593880095833</v>
      </c>
      <c r="K163" s="18">
        <v>90.84763290000001</v>
      </c>
      <c r="L163" s="20">
        <f t="shared" si="8"/>
        <v>1.042667656375531</v>
      </c>
    </row>
    <row r="164" spans="1:12" ht="15">
      <c r="A164" s="14">
        <f t="shared" si="6"/>
        <v>159</v>
      </c>
      <c r="B164" s="15">
        <v>2550</v>
      </c>
      <c r="C164" s="16" t="s">
        <v>109</v>
      </c>
      <c r="D164" s="17">
        <v>0</v>
      </c>
      <c r="E164" s="13"/>
      <c r="F164" s="17">
        <f t="shared" si="7"/>
        <v>0</v>
      </c>
      <c r="G164" s="18">
        <v>0</v>
      </c>
      <c r="H164" s="18">
        <v>0</v>
      </c>
      <c r="I164" s="13"/>
      <c r="J164" s="18">
        <v>0</v>
      </c>
      <c r="K164" s="18">
        <v>0</v>
      </c>
      <c r="L164" s="20" t="s">
        <v>709</v>
      </c>
    </row>
    <row r="165" spans="1:12" ht="15">
      <c r="A165" s="14">
        <f t="shared" si="6"/>
        <v>160</v>
      </c>
      <c r="B165" s="15">
        <v>2580</v>
      </c>
      <c r="C165" s="16" t="s">
        <v>505</v>
      </c>
      <c r="D165" s="17">
        <v>0</v>
      </c>
      <c r="E165" s="13"/>
      <c r="F165" s="17">
        <f t="shared" si="7"/>
        <v>0</v>
      </c>
      <c r="G165" s="18">
        <v>0</v>
      </c>
      <c r="H165" s="18">
        <v>0</v>
      </c>
      <c r="I165" s="13"/>
      <c r="J165" s="18">
        <v>0</v>
      </c>
      <c r="K165" s="18">
        <v>0</v>
      </c>
      <c r="L165" s="20" t="s">
        <v>709</v>
      </c>
    </row>
    <row r="166" spans="1:12" ht="15">
      <c r="A166" s="14">
        <f t="shared" si="6"/>
        <v>161</v>
      </c>
      <c r="B166" s="15">
        <v>2590</v>
      </c>
      <c r="C166" s="16" t="s">
        <v>506</v>
      </c>
      <c r="D166" s="17">
        <v>0.0515833</v>
      </c>
      <c r="E166" s="13"/>
      <c r="F166" s="17">
        <f t="shared" si="7"/>
        <v>0.0515833</v>
      </c>
      <c r="G166" s="18">
        <v>0</v>
      </c>
      <c r="H166" s="18">
        <v>0</v>
      </c>
      <c r="I166" s="13"/>
      <c r="J166" s="18">
        <v>4.329478724652501</v>
      </c>
      <c r="K166" s="18">
        <v>4.6843101</v>
      </c>
      <c r="L166" s="20" t="s">
        <v>709</v>
      </c>
    </row>
    <row r="167" spans="1:12" ht="15">
      <c r="A167" s="14">
        <f t="shared" si="6"/>
        <v>162</v>
      </c>
      <c r="B167" s="15">
        <v>2595</v>
      </c>
      <c r="C167" s="16" t="s">
        <v>507</v>
      </c>
      <c r="D167" s="17">
        <v>0</v>
      </c>
      <c r="E167" s="13"/>
      <c r="F167" s="17">
        <f t="shared" si="7"/>
        <v>0</v>
      </c>
      <c r="G167" s="18">
        <v>0</v>
      </c>
      <c r="H167" s="18">
        <v>0</v>
      </c>
      <c r="I167" s="13"/>
      <c r="J167" s="18">
        <v>0</v>
      </c>
      <c r="K167" s="18">
        <v>0</v>
      </c>
      <c r="L167" s="20" t="s">
        <v>709</v>
      </c>
    </row>
    <row r="168" spans="1:12" ht="15">
      <c r="A168" s="14">
        <f t="shared" si="6"/>
        <v>163</v>
      </c>
      <c r="B168" s="15">
        <v>2640</v>
      </c>
      <c r="C168" s="16" t="s">
        <v>111</v>
      </c>
      <c r="D168" s="17">
        <v>0</v>
      </c>
      <c r="E168" s="13"/>
      <c r="F168" s="17">
        <f t="shared" si="7"/>
        <v>0</v>
      </c>
      <c r="G168" s="18">
        <v>0</v>
      </c>
      <c r="H168" s="18">
        <v>0</v>
      </c>
      <c r="I168" s="13"/>
      <c r="J168" s="18">
        <v>0</v>
      </c>
      <c r="K168" s="18">
        <v>0</v>
      </c>
      <c r="L168" s="20" t="s">
        <v>709</v>
      </c>
    </row>
    <row r="169" spans="1:12" ht="15">
      <c r="A169" s="14">
        <f t="shared" si="6"/>
        <v>164</v>
      </c>
      <c r="B169" s="15">
        <v>2641</v>
      </c>
      <c r="C169" s="16" t="s">
        <v>385</v>
      </c>
      <c r="D169" s="17">
        <v>0.9409529</v>
      </c>
      <c r="E169" s="13"/>
      <c r="F169" s="17">
        <f t="shared" si="7"/>
        <v>0.9409529</v>
      </c>
      <c r="G169" s="18">
        <v>60.9207091</v>
      </c>
      <c r="H169" s="18">
        <v>3.499425800000001</v>
      </c>
      <c r="I169" s="13"/>
      <c r="J169" s="18">
        <v>110.45182927180333</v>
      </c>
      <c r="K169" s="18">
        <v>130.3785528</v>
      </c>
      <c r="L169" s="20">
        <f t="shared" si="8"/>
        <v>2.140135181059473</v>
      </c>
    </row>
    <row r="170" spans="1:12" ht="15">
      <c r="A170" s="14">
        <f t="shared" si="6"/>
        <v>165</v>
      </c>
      <c r="B170" s="15">
        <v>2647</v>
      </c>
      <c r="C170" s="16" t="s">
        <v>305</v>
      </c>
      <c r="D170" s="17">
        <v>19.821684800000003</v>
      </c>
      <c r="E170" s="13"/>
      <c r="F170" s="17">
        <f t="shared" si="7"/>
        <v>19.821684800000003</v>
      </c>
      <c r="G170" s="18">
        <v>3</v>
      </c>
      <c r="H170" s="18">
        <v>-235.77</v>
      </c>
      <c r="I170" s="13"/>
      <c r="J170" s="18">
        <v>1005.7390435383885</v>
      </c>
      <c r="K170" s="18">
        <v>894.9176752</v>
      </c>
      <c r="L170" s="20">
        <f t="shared" si="8"/>
        <v>298.30589173333334</v>
      </c>
    </row>
    <row r="171" spans="1:12" ht="15">
      <c r="A171" s="14">
        <f t="shared" si="6"/>
        <v>166</v>
      </c>
      <c r="B171" s="15">
        <v>2648</v>
      </c>
      <c r="C171" s="16" t="s">
        <v>113</v>
      </c>
      <c r="D171" s="17">
        <v>0</v>
      </c>
      <c r="E171" s="13"/>
      <c r="F171" s="17">
        <f t="shared" si="7"/>
        <v>0</v>
      </c>
      <c r="G171" s="18">
        <v>0</v>
      </c>
      <c r="H171" s="18">
        <v>0</v>
      </c>
      <c r="I171" s="13"/>
      <c r="J171" s="18">
        <v>0</v>
      </c>
      <c r="K171" s="18">
        <v>0</v>
      </c>
      <c r="L171" s="20" t="s">
        <v>709</v>
      </c>
    </row>
    <row r="172" spans="1:12" ht="15">
      <c r="A172" s="14">
        <f t="shared" si="6"/>
        <v>167</v>
      </c>
      <c r="B172" s="15">
        <v>2659</v>
      </c>
      <c r="C172" s="16" t="s">
        <v>508</v>
      </c>
      <c r="D172" s="17">
        <v>0</v>
      </c>
      <c r="E172" s="13"/>
      <c r="F172" s="17">
        <f t="shared" si="7"/>
        <v>0</v>
      </c>
      <c r="G172" s="18">
        <v>0</v>
      </c>
      <c r="H172" s="18">
        <v>0</v>
      </c>
      <c r="I172" s="13"/>
      <c r="J172" s="18">
        <v>0</v>
      </c>
      <c r="K172" s="18">
        <v>0</v>
      </c>
      <c r="L172" s="20" t="s">
        <v>709</v>
      </c>
    </row>
    <row r="173" spans="1:12" ht="15">
      <c r="A173" s="14">
        <f t="shared" si="6"/>
        <v>168</v>
      </c>
      <c r="B173" s="15">
        <v>2785</v>
      </c>
      <c r="C173" s="16" t="s">
        <v>509</v>
      </c>
      <c r="D173" s="17">
        <v>2.4035705</v>
      </c>
      <c r="E173" s="13"/>
      <c r="F173" s="17">
        <f t="shared" si="7"/>
        <v>2.4035705</v>
      </c>
      <c r="G173" s="18">
        <v>196.9802</v>
      </c>
      <c r="H173" s="18">
        <v>81.2694417</v>
      </c>
      <c r="I173" s="13"/>
      <c r="J173" s="18">
        <v>200.55572529444504</v>
      </c>
      <c r="K173" s="18">
        <v>263.13289149999997</v>
      </c>
      <c r="L173" s="20">
        <f t="shared" si="8"/>
        <v>1.3358342183630638</v>
      </c>
    </row>
    <row r="174" spans="1:12" ht="15">
      <c r="A174" s="14">
        <f t="shared" si="6"/>
        <v>169</v>
      </c>
      <c r="B174" s="15">
        <v>3071</v>
      </c>
      <c r="C174" s="16" t="s">
        <v>510</v>
      </c>
      <c r="D174" s="17">
        <v>0.8715232999999999</v>
      </c>
      <c r="E174" s="13"/>
      <c r="F174" s="17">
        <f t="shared" si="7"/>
        <v>0.8715232999999999</v>
      </c>
      <c r="G174" s="18">
        <v>18.805</v>
      </c>
      <c r="H174" s="18">
        <v>15.9205097</v>
      </c>
      <c r="I174" s="13"/>
      <c r="J174" s="18">
        <v>70.14265247608333</v>
      </c>
      <c r="K174" s="18">
        <v>88.32212439999999</v>
      </c>
      <c r="L174" s="20">
        <f t="shared" si="8"/>
        <v>4.696736208455198</v>
      </c>
    </row>
    <row r="175" spans="1:12" ht="15">
      <c r="A175" s="14">
        <f t="shared" si="6"/>
        <v>170</v>
      </c>
      <c r="B175" s="15">
        <v>3077</v>
      </c>
      <c r="C175" s="16" t="s">
        <v>386</v>
      </c>
      <c r="D175" s="17">
        <v>0.0184117</v>
      </c>
      <c r="E175" s="13"/>
      <c r="F175" s="17">
        <f t="shared" si="7"/>
        <v>0.0184117</v>
      </c>
      <c r="G175" s="18">
        <v>25.31</v>
      </c>
      <c r="H175" s="18">
        <v>20.3061332</v>
      </c>
      <c r="I175" s="13"/>
      <c r="J175" s="18">
        <v>2.0007012334941665</v>
      </c>
      <c r="K175" s="18">
        <v>21.216742000000004</v>
      </c>
      <c r="L175" s="20">
        <f t="shared" si="8"/>
        <v>0.8382750691426315</v>
      </c>
    </row>
    <row r="176" spans="1:12" ht="15">
      <c r="A176" s="14">
        <f t="shared" si="6"/>
        <v>171</v>
      </c>
      <c r="B176" s="15">
        <v>3082</v>
      </c>
      <c r="C176" s="16" t="s">
        <v>511</v>
      </c>
      <c r="D176" s="17">
        <v>6.2868778</v>
      </c>
      <c r="E176" s="13"/>
      <c r="F176" s="17">
        <f t="shared" si="7"/>
        <v>6.2868778</v>
      </c>
      <c r="G176" s="18">
        <v>92.5109699</v>
      </c>
      <c r="H176" s="18">
        <v>74.2656803</v>
      </c>
      <c r="I176" s="13"/>
      <c r="J176" s="18">
        <v>455.19729954317995</v>
      </c>
      <c r="K176" s="18">
        <v>551.5235862999999</v>
      </c>
      <c r="L176" s="20">
        <f t="shared" si="8"/>
        <v>5.961710129038436</v>
      </c>
    </row>
    <row r="177" spans="1:12" ht="15">
      <c r="A177" s="14">
        <f t="shared" si="6"/>
        <v>172</v>
      </c>
      <c r="B177" s="15">
        <v>3083</v>
      </c>
      <c r="C177" s="16" t="s">
        <v>307</v>
      </c>
      <c r="D177" s="17">
        <v>0.049231899999999995</v>
      </c>
      <c r="E177" s="13"/>
      <c r="F177" s="17">
        <f t="shared" si="7"/>
        <v>0.049231899999999995</v>
      </c>
      <c r="G177" s="18">
        <v>5.1127557</v>
      </c>
      <c r="H177" s="18">
        <v>1.5472584000000003</v>
      </c>
      <c r="I177" s="13"/>
      <c r="J177" s="18">
        <v>2.844095677630833</v>
      </c>
      <c r="K177" s="18">
        <v>4.2568446</v>
      </c>
      <c r="L177" s="20">
        <f t="shared" si="8"/>
        <v>0.8325929987227827</v>
      </c>
    </row>
    <row r="178" spans="1:12" ht="15">
      <c r="A178" s="14">
        <f t="shared" si="6"/>
        <v>173</v>
      </c>
      <c r="B178" s="15">
        <v>3086</v>
      </c>
      <c r="C178" s="16" t="s">
        <v>309</v>
      </c>
      <c r="D178" s="17">
        <v>0.23343329999999998</v>
      </c>
      <c r="E178" s="13"/>
      <c r="F178" s="17">
        <f t="shared" si="7"/>
        <v>0.23343329999999998</v>
      </c>
      <c r="G178" s="18">
        <v>11.794</v>
      </c>
      <c r="H178" s="18">
        <v>8.6071495</v>
      </c>
      <c r="I178" s="13"/>
      <c r="J178" s="18">
        <v>17.235747833870832</v>
      </c>
      <c r="K178" s="18">
        <v>25.987501899999998</v>
      </c>
      <c r="L178" s="20">
        <f t="shared" si="8"/>
        <v>2.2034510683398336</v>
      </c>
    </row>
    <row r="179" spans="1:12" ht="15">
      <c r="A179" s="14">
        <f t="shared" si="6"/>
        <v>174</v>
      </c>
      <c r="B179" s="15">
        <v>3089</v>
      </c>
      <c r="C179" s="16" t="s">
        <v>311</v>
      </c>
      <c r="D179" s="17">
        <v>0</v>
      </c>
      <c r="E179" s="13"/>
      <c r="F179" s="17">
        <f t="shared" si="7"/>
        <v>0</v>
      </c>
      <c r="G179" s="18">
        <v>0</v>
      </c>
      <c r="H179" s="18">
        <v>0</v>
      </c>
      <c r="I179" s="13"/>
      <c r="J179" s="18">
        <v>0</v>
      </c>
      <c r="K179" s="18">
        <v>0</v>
      </c>
      <c r="L179" s="20" t="s">
        <v>709</v>
      </c>
    </row>
    <row r="180" spans="1:12" ht="15">
      <c r="A180" s="14">
        <f t="shared" si="6"/>
        <v>175</v>
      </c>
      <c r="B180" s="15">
        <v>3092</v>
      </c>
      <c r="C180" s="16" t="s">
        <v>89</v>
      </c>
      <c r="D180" s="17">
        <v>6.281465700000002</v>
      </c>
      <c r="E180" s="13"/>
      <c r="F180" s="17">
        <f t="shared" si="7"/>
        <v>6.281465700000002</v>
      </c>
      <c r="G180" s="18">
        <v>208.22786539999998</v>
      </c>
      <c r="H180" s="18">
        <v>153.50130400000003</v>
      </c>
      <c r="I180" s="13"/>
      <c r="J180" s="18">
        <v>435.72168292860664</v>
      </c>
      <c r="K180" s="18">
        <v>561.3756108</v>
      </c>
      <c r="L180" s="20">
        <f t="shared" si="8"/>
        <v>2.6959677549477488</v>
      </c>
    </row>
    <row r="181" spans="1:12" ht="15">
      <c r="A181" s="14">
        <f t="shared" si="6"/>
        <v>176</v>
      </c>
      <c r="B181" s="15">
        <v>3266</v>
      </c>
      <c r="C181" s="16" t="s">
        <v>90</v>
      </c>
      <c r="D181" s="17">
        <v>0</v>
      </c>
      <c r="E181" s="13"/>
      <c r="F181" s="17">
        <f t="shared" si="7"/>
        <v>0</v>
      </c>
      <c r="G181" s="18">
        <v>0</v>
      </c>
      <c r="H181" s="18">
        <v>0</v>
      </c>
      <c r="I181" s="13"/>
      <c r="J181" s="18">
        <v>0</v>
      </c>
      <c r="K181" s="18">
        <v>0</v>
      </c>
      <c r="L181" s="20" t="s">
        <v>709</v>
      </c>
    </row>
    <row r="182" spans="1:12" ht="15">
      <c r="A182" s="14">
        <f t="shared" si="6"/>
        <v>177</v>
      </c>
      <c r="B182" s="15">
        <v>3273</v>
      </c>
      <c r="C182" s="16" t="s">
        <v>312</v>
      </c>
      <c r="D182" s="17">
        <v>0</v>
      </c>
      <c r="E182" s="13"/>
      <c r="F182" s="17">
        <f t="shared" si="7"/>
        <v>0</v>
      </c>
      <c r="G182" s="18">
        <v>2.4</v>
      </c>
      <c r="H182" s="18">
        <v>2.4</v>
      </c>
      <c r="I182" s="13"/>
      <c r="J182" s="18">
        <v>10.371362017286668</v>
      </c>
      <c r="K182" s="18">
        <v>13.3794904</v>
      </c>
      <c r="L182" s="20">
        <f t="shared" si="8"/>
        <v>5.5747876666666665</v>
      </c>
    </row>
    <row r="183" spans="1:12" ht="15">
      <c r="A183" s="14">
        <f t="shared" si="6"/>
        <v>178</v>
      </c>
      <c r="B183" s="15">
        <v>3276</v>
      </c>
      <c r="C183" s="16" t="s">
        <v>91</v>
      </c>
      <c r="D183" s="17">
        <v>0.005394400000000001</v>
      </c>
      <c r="E183" s="13"/>
      <c r="F183" s="17">
        <f t="shared" si="7"/>
        <v>0.005394400000000001</v>
      </c>
      <c r="G183" s="18">
        <v>3.45</v>
      </c>
      <c r="H183" s="18">
        <v>3.2498465000000003</v>
      </c>
      <c r="I183" s="13"/>
      <c r="J183" s="18">
        <v>0.35017789372499997</v>
      </c>
      <c r="K183" s="18">
        <v>3.5996507</v>
      </c>
      <c r="L183" s="20">
        <f t="shared" si="8"/>
        <v>1.0433770144927537</v>
      </c>
    </row>
    <row r="184" spans="1:12" ht="15">
      <c r="A184" s="14">
        <f t="shared" si="6"/>
        <v>179</v>
      </c>
      <c r="B184" s="15">
        <v>3280</v>
      </c>
      <c r="C184" s="16" t="s">
        <v>92</v>
      </c>
      <c r="D184" s="17">
        <v>0</v>
      </c>
      <c r="E184" s="13"/>
      <c r="F184" s="17">
        <f t="shared" si="7"/>
        <v>0</v>
      </c>
      <c r="G184" s="18">
        <v>0</v>
      </c>
      <c r="H184" s="18">
        <v>0</v>
      </c>
      <c r="I184" s="13"/>
      <c r="J184" s="18">
        <v>0</v>
      </c>
      <c r="K184" s="18">
        <v>0</v>
      </c>
      <c r="L184" s="20" t="s">
        <v>709</v>
      </c>
    </row>
    <row r="185" spans="1:12" ht="15">
      <c r="A185" s="14">
        <f t="shared" si="6"/>
        <v>180</v>
      </c>
      <c r="B185" s="15">
        <v>3284</v>
      </c>
      <c r="C185" s="16" t="s">
        <v>93</v>
      </c>
      <c r="D185" s="17">
        <v>0</v>
      </c>
      <c r="E185" s="13"/>
      <c r="F185" s="17">
        <f t="shared" si="7"/>
        <v>0</v>
      </c>
      <c r="G185" s="18">
        <v>0</v>
      </c>
      <c r="H185" s="18">
        <v>0</v>
      </c>
      <c r="I185" s="13"/>
      <c r="J185" s="18">
        <v>0</v>
      </c>
      <c r="K185" s="18">
        <v>0</v>
      </c>
      <c r="L185" s="20" t="s">
        <v>709</v>
      </c>
    </row>
    <row r="186" spans="1:12" ht="15">
      <c r="A186" s="14">
        <f t="shared" si="6"/>
        <v>181</v>
      </c>
      <c r="B186" s="15">
        <v>3287</v>
      </c>
      <c r="C186" s="16" t="s">
        <v>512</v>
      </c>
      <c r="D186" s="17">
        <v>0</v>
      </c>
      <c r="E186" s="13"/>
      <c r="F186" s="17">
        <f t="shared" si="7"/>
        <v>0</v>
      </c>
      <c r="G186" s="18">
        <v>0</v>
      </c>
      <c r="H186" s="18">
        <v>0</v>
      </c>
      <c r="I186" s="13"/>
      <c r="J186" s="18">
        <v>0</v>
      </c>
      <c r="K186" s="18">
        <v>0</v>
      </c>
      <c r="L186" s="20" t="s">
        <v>709</v>
      </c>
    </row>
    <row r="187" spans="1:12" ht="15">
      <c r="A187" s="14">
        <f t="shared" si="6"/>
        <v>182</v>
      </c>
      <c r="B187" s="15">
        <v>3296</v>
      </c>
      <c r="C187" s="16" t="s">
        <v>313</v>
      </c>
      <c r="D187" s="17">
        <v>38.5769539</v>
      </c>
      <c r="E187" s="13"/>
      <c r="F187" s="17">
        <f t="shared" si="7"/>
        <v>38.5769539</v>
      </c>
      <c r="G187" s="18">
        <v>1272.4316559000001</v>
      </c>
      <c r="H187" s="18">
        <v>1054.2725784000002</v>
      </c>
      <c r="I187" s="13"/>
      <c r="J187" s="18">
        <v>3079.900945724315</v>
      </c>
      <c r="K187" s="18">
        <v>4079.7531179000007</v>
      </c>
      <c r="L187" s="20">
        <f t="shared" si="8"/>
        <v>3.2062650272673086</v>
      </c>
    </row>
    <row r="188" spans="1:12" ht="15">
      <c r="A188" s="14">
        <f t="shared" si="6"/>
        <v>183</v>
      </c>
      <c r="B188" s="15">
        <v>3307</v>
      </c>
      <c r="C188" s="16" t="s">
        <v>94</v>
      </c>
      <c r="D188" s="17">
        <v>0.041698900000000004</v>
      </c>
      <c r="E188" s="13"/>
      <c r="F188" s="17">
        <f t="shared" si="7"/>
        <v>0.041698900000000004</v>
      </c>
      <c r="G188" s="18">
        <v>11.88</v>
      </c>
      <c r="H188" s="18">
        <v>11.685223700000002</v>
      </c>
      <c r="I188" s="13"/>
      <c r="J188" s="18">
        <v>2.983959357706667</v>
      </c>
      <c r="K188" s="18">
        <v>13.269789800000002</v>
      </c>
      <c r="L188" s="20">
        <f t="shared" si="8"/>
        <v>1.1169856734006736</v>
      </c>
    </row>
    <row r="189" spans="1:12" ht="15">
      <c r="A189" s="14">
        <f t="shared" si="6"/>
        <v>184</v>
      </c>
      <c r="B189" s="15">
        <v>3308</v>
      </c>
      <c r="C189" s="16" t="s">
        <v>513</v>
      </c>
      <c r="D189" s="17">
        <v>0</v>
      </c>
      <c r="E189" s="13"/>
      <c r="F189" s="17">
        <f t="shared" si="7"/>
        <v>0</v>
      </c>
      <c r="G189" s="18">
        <v>0</v>
      </c>
      <c r="H189" s="18">
        <v>0</v>
      </c>
      <c r="I189" s="13"/>
      <c r="J189" s="18">
        <v>0</v>
      </c>
      <c r="K189" s="18">
        <v>0</v>
      </c>
      <c r="L189" s="20" t="s">
        <v>709</v>
      </c>
    </row>
    <row r="190" spans="1:12" ht="15">
      <c r="A190" s="14">
        <f t="shared" si="6"/>
        <v>185</v>
      </c>
      <c r="B190" s="15">
        <v>3350</v>
      </c>
      <c r="C190" s="16" t="s">
        <v>514</v>
      </c>
      <c r="D190" s="17">
        <v>1.8208456</v>
      </c>
      <c r="E190" s="13"/>
      <c r="F190" s="17">
        <f t="shared" si="7"/>
        <v>1.8208456</v>
      </c>
      <c r="G190" s="18">
        <v>435.60103330000044</v>
      </c>
      <c r="H190" s="18">
        <v>325.18339330000043</v>
      </c>
      <c r="I190" s="13"/>
      <c r="J190" s="18">
        <v>42.177333616974174</v>
      </c>
      <c r="K190" s="18">
        <v>358.4995858</v>
      </c>
      <c r="L190" s="20">
        <f t="shared" si="8"/>
        <v>0.8229998516856126</v>
      </c>
    </row>
    <row r="191" spans="1:12" ht="15">
      <c r="A191" s="14">
        <f t="shared" si="6"/>
        <v>186</v>
      </c>
      <c r="B191" s="15">
        <v>3485</v>
      </c>
      <c r="C191" s="16" t="s">
        <v>314</v>
      </c>
      <c r="D191" s="17">
        <v>0</v>
      </c>
      <c r="E191" s="13"/>
      <c r="F191" s="17">
        <f t="shared" si="7"/>
        <v>0</v>
      </c>
      <c r="G191" s="18">
        <v>0</v>
      </c>
      <c r="H191" s="18">
        <v>0</v>
      </c>
      <c r="I191" s="13"/>
      <c r="J191" s="18">
        <v>0</v>
      </c>
      <c r="K191" s="18">
        <v>0</v>
      </c>
      <c r="L191" s="20" t="s">
        <v>709</v>
      </c>
    </row>
    <row r="192" spans="1:12" ht="15">
      <c r="A192" s="14">
        <f t="shared" si="6"/>
        <v>187</v>
      </c>
      <c r="B192" s="15">
        <v>3511</v>
      </c>
      <c r="C192" s="16" t="s">
        <v>95</v>
      </c>
      <c r="D192" s="17">
        <v>1.756912</v>
      </c>
      <c r="E192" s="13"/>
      <c r="F192" s="17">
        <f t="shared" si="7"/>
        <v>1.756912</v>
      </c>
      <c r="G192" s="18">
        <v>126.124</v>
      </c>
      <c r="H192" s="18">
        <v>126.124</v>
      </c>
      <c r="I192" s="13"/>
      <c r="J192" s="18">
        <v>123.8782439493625</v>
      </c>
      <c r="K192" s="18">
        <v>229.26260490000007</v>
      </c>
      <c r="L192" s="20">
        <f t="shared" si="8"/>
        <v>1.8177555810155093</v>
      </c>
    </row>
    <row r="193" spans="1:12" ht="15">
      <c r="A193" s="14">
        <f t="shared" si="6"/>
        <v>188</v>
      </c>
      <c r="B193" s="15">
        <v>3515</v>
      </c>
      <c r="C193" s="16" t="s">
        <v>387</v>
      </c>
      <c r="D193" s="17">
        <v>0.5846743</v>
      </c>
      <c r="E193" s="13"/>
      <c r="F193" s="17">
        <f t="shared" si="7"/>
        <v>0.5846743</v>
      </c>
      <c r="G193" s="18">
        <v>61.575</v>
      </c>
      <c r="H193" s="18">
        <v>38.2863081</v>
      </c>
      <c r="I193" s="13"/>
      <c r="J193" s="18">
        <v>51.21362764958083</v>
      </c>
      <c r="K193" s="18">
        <v>94.2093346</v>
      </c>
      <c r="L193" s="20">
        <f t="shared" si="8"/>
        <v>1.5299932537555827</v>
      </c>
    </row>
    <row r="194" spans="1:12" ht="15">
      <c r="A194" s="14">
        <f t="shared" si="6"/>
        <v>189</v>
      </c>
      <c r="B194" s="15">
        <v>3524</v>
      </c>
      <c r="C194" s="16" t="s">
        <v>96</v>
      </c>
      <c r="D194" s="17">
        <v>0.3946959</v>
      </c>
      <c r="E194" s="13"/>
      <c r="F194" s="17">
        <f t="shared" si="7"/>
        <v>0.3946959</v>
      </c>
      <c r="G194" s="18">
        <v>140.1511031</v>
      </c>
      <c r="H194" s="18">
        <v>98.83551700000001</v>
      </c>
      <c r="I194" s="13"/>
      <c r="J194" s="18">
        <v>31.750824325542503</v>
      </c>
      <c r="K194" s="18">
        <v>112.52269369999999</v>
      </c>
      <c r="L194" s="20">
        <f t="shared" si="8"/>
        <v>0.8028669857825756</v>
      </c>
    </row>
    <row r="195" spans="1:12" ht="15">
      <c r="A195" s="14">
        <f t="shared" si="6"/>
        <v>190</v>
      </c>
      <c r="B195" s="15">
        <v>3528</v>
      </c>
      <c r="C195" s="16" t="s">
        <v>97</v>
      </c>
      <c r="D195" s="17">
        <v>1.8189848000000002</v>
      </c>
      <c r="E195" s="13"/>
      <c r="F195" s="17">
        <f t="shared" si="7"/>
        <v>1.8189848000000002</v>
      </c>
      <c r="G195" s="18">
        <v>64.65</v>
      </c>
      <c r="H195" s="18">
        <v>64.65</v>
      </c>
      <c r="I195" s="13"/>
      <c r="J195" s="18">
        <v>133.39391368605914</v>
      </c>
      <c r="K195" s="18">
        <v>163.8413769</v>
      </c>
      <c r="L195" s="20">
        <f t="shared" si="8"/>
        <v>2.5342827053364267</v>
      </c>
    </row>
    <row r="196" spans="1:12" ht="15">
      <c r="A196" s="14">
        <f t="shared" si="6"/>
        <v>191</v>
      </c>
      <c r="B196" s="15">
        <v>3541</v>
      </c>
      <c r="C196" s="16" t="s">
        <v>98</v>
      </c>
      <c r="D196" s="17">
        <v>3.3390295</v>
      </c>
      <c r="E196" s="13"/>
      <c r="F196" s="17">
        <f t="shared" si="7"/>
        <v>3.3390295</v>
      </c>
      <c r="G196" s="18">
        <v>37.262121</v>
      </c>
      <c r="H196" s="18">
        <v>10.902323700000002</v>
      </c>
      <c r="I196" s="13"/>
      <c r="J196" s="18">
        <v>223.52411084946584</v>
      </c>
      <c r="K196" s="18">
        <v>263.90908640000004</v>
      </c>
      <c r="L196" s="20">
        <f t="shared" si="8"/>
        <v>7.082503070611574</v>
      </c>
    </row>
    <row r="197" spans="1:12" ht="15">
      <c r="A197" s="14">
        <f t="shared" si="6"/>
        <v>192</v>
      </c>
      <c r="B197" s="15">
        <v>3543</v>
      </c>
      <c r="C197" s="16" t="s">
        <v>99</v>
      </c>
      <c r="D197" s="17">
        <v>0</v>
      </c>
      <c r="E197" s="13"/>
      <c r="F197" s="17">
        <f t="shared" si="7"/>
        <v>0</v>
      </c>
      <c r="G197" s="18">
        <v>1465.6464271</v>
      </c>
      <c r="H197" s="18">
        <v>876.3059893000001</v>
      </c>
      <c r="I197" s="13"/>
      <c r="J197" s="18">
        <v>839.558421782158</v>
      </c>
      <c r="K197" s="18">
        <v>1174.8436023</v>
      </c>
      <c r="L197" s="20">
        <f t="shared" si="8"/>
        <v>0.8015873273232775</v>
      </c>
    </row>
    <row r="198" spans="1:12" ht="15">
      <c r="A198" s="14">
        <f t="shared" si="6"/>
        <v>193</v>
      </c>
      <c r="B198" s="15">
        <v>3677</v>
      </c>
      <c r="C198" s="16" t="s">
        <v>316</v>
      </c>
      <c r="D198" s="17">
        <v>17.4894603</v>
      </c>
      <c r="E198" s="13"/>
      <c r="F198" s="17">
        <f t="shared" si="7"/>
        <v>17.4894603</v>
      </c>
      <c r="G198" s="18">
        <v>1166.7322341</v>
      </c>
      <c r="H198" s="18">
        <v>785.6735914</v>
      </c>
      <c r="I198" s="13"/>
      <c r="J198" s="18">
        <v>1408.817285263555</v>
      </c>
      <c r="K198" s="18">
        <v>2135.320700800001</v>
      </c>
      <c r="L198" s="20">
        <f t="shared" si="8"/>
        <v>1.830172029529257</v>
      </c>
    </row>
    <row r="199" spans="1:12" ht="15">
      <c r="A199" s="14">
        <f aca="true" t="shared" si="9" ref="A199:A262">A198+1</f>
        <v>194</v>
      </c>
      <c r="B199" s="15">
        <v>3689</v>
      </c>
      <c r="C199" s="16" t="s">
        <v>101</v>
      </c>
      <c r="D199" s="17">
        <v>0</v>
      </c>
      <c r="E199" s="13"/>
      <c r="F199" s="17">
        <f aca="true" t="shared" si="10" ref="F199:F262">+D199+E199</f>
        <v>0</v>
      </c>
      <c r="G199" s="18">
        <v>1.75</v>
      </c>
      <c r="H199" s="18">
        <v>1.75</v>
      </c>
      <c r="I199" s="13"/>
      <c r="J199" s="18">
        <v>0.1608406668525</v>
      </c>
      <c r="K199" s="18">
        <v>1.8766874</v>
      </c>
      <c r="L199" s="20">
        <f t="shared" si="8"/>
        <v>1.0723928</v>
      </c>
    </row>
    <row r="200" spans="1:12" ht="15">
      <c r="A200" s="14">
        <f t="shared" si="9"/>
        <v>195</v>
      </c>
      <c r="B200" s="15">
        <v>3721</v>
      </c>
      <c r="C200" s="16" t="s">
        <v>515</v>
      </c>
      <c r="D200" s="17">
        <v>0.6155068</v>
      </c>
      <c r="E200" s="13"/>
      <c r="F200" s="17">
        <f t="shared" si="10"/>
        <v>0.6155068</v>
      </c>
      <c r="G200" s="18">
        <v>6.7628758</v>
      </c>
      <c r="H200" s="18">
        <v>2.5470380999999995</v>
      </c>
      <c r="I200" s="13"/>
      <c r="J200" s="18">
        <v>53.04789798379333</v>
      </c>
      <c r="K200" s="18">
        <v>60.2890309</v>
      </c>
      <c r="L200" s="20">
        <f t="shared" si="8"/>
        <v>8.914703253902726</v>
      </c>
    </row>
    <row r="201" spans="1:12" ht="15">
      <c r="A201" s="14">
        <f t="shared" si="9"/>
        <v>196</v>
      </c>
      <c r="B201" s="15">
        <v>3729</v>
      </c>
      <c r="C201" s="16" t="s">
        <v>516</v>
      </c>
      <c r="D201" s="17">
        <v>0</v>
      </c>
      <c r="E201" s="13"/>
      <c r="F201" s="17">
        <f t="shared" si="10"/>
        <v>0</v>
      </c>
      <c r="G201" s="18">
        <v>0</v>
      </c>
      <c r="H201" s="18">
        <v>0</v>
      </c>
      <c r="I201" s="13"/>
      <c r="J201" s="18">
        <v>0</v>
      </c>
      <c r="K201" s="18">
        <v>0</v>
      </c>
      <c r="L201" s="20" t="s">
        <v>709</v>
      </c>
    </row>
    <row r="202" spans="1:12" ht="15">
      <c r="A202" s="14">
        <f t="shared" si="9"/>
        <v>197</v>
      </c>
      <c r="B202" s="15">
        <v>3821</v>
      </c>
      <c r="C202" s="16" t="s">
        <v>102</v>
      </c>
      <c r="D202" s="17">
        <v>0.21699539999999998</v>
      </c>
      <c r="E202" s="13"/>
      <c r="F202" s="17">
        <f t="shared" si="10"/>
        <v>0.21699539999999998</v>
      </c>
      <c r="G202" s="18">
        <v>5.435</v>
      </c>
      <c r="H202" s="18">
        <v>5.2293177</v>
      </c>
      <c r="I202" s="13"/>
      <c r="J202" s="18">
        <v>17.170804137445835</v>
      </c>
      <c r="K202" s="18">
        <v>22.701419399999995</v>
      </c>
      <c r="L202" s="20">
        <f>K202/G202</f>
        <v>4.176894093836246</v>
      </c>
    </row>
    <row r="203" spans="1:12" ht="15">
      <c r="A203" s="14">
        <f t="shared" si="9"/>
        <v>198</v>
      </c>
      <c r="B203" s="15">
        <v>3852</v>
      </c>
      <c r="C203" s="16" t="s">
        <v>103</v>
      </c>
      <c r="D203" s="17">
        <v>0</v>
      </c>
      <c r="E203" s="13"/>
      <c r="F203" s="17">
        <f t="shared" si="10"/>
        <v>0</v>
      </c>
      <c r="G203" s="18">
        <v>0</v>
      </c>
      <c r="H203" s="18">
        <v>0</v>
      </c>
      <c r="I203" s="13"/>
      <c r="J203" s="18">
        <v>0</v>
      </c>
      <c r="K203" s="18">
        <v>0</v>
      </c>
      <c r="L203" s="20" t="s">
        <v>709</v>
      </c>
    </row>
    <row r="204" spans="1:12" ht="15">
      <c r="A204" s="14">
        <f t="shared" si="9"/>
        <v>199</v>
      </c>
      <c r="B204" s="15">
        <v>3855</v>
      </c>
      <c r="C204" s="16" t="s">
        <v>517</v>
      </c>
      <c r="D204" s="17">
        <v>0</v>
      </c>
      <c r="E204" s="13"/>
      <c r="F204" s="17">
        <f t="shared" si="10"/>
        <v>0</v>
      </c>
      <c r="G204" s="18">
        <v>0</v>
      </c>
      <c r="H204" s="18">
        <v>0</v>
      </c>
      <c r="I204" s="13"/>
      <c r="J204" s="18">
        <v>0</v>
      </c>
      <c r="K204" s="18">
        <v>0</v>
      </c>
      <c r="L204" s="20" t="s">
        <v>709</v>
      </c>
    </row>
    <row r="205" spans="1:12" ht="15">
      <c r="A205" s="14">
        <f t="shared" si="9"/>
        <v>200</v>
      </c>
      <c r="B205" s="15">
        <v>3945</v>
      </c>
      <c r="C205" s="16" t="s">
        <v>388</v>
      </c>
      <c r="D205" s="17">
        <v>0.0075802</v>
      </c>
      <c r="E205" s="13"/>
      <c r="F205" s="17">
        <f t="shared" si="10"/>
        <v>0.0075802</v>
      </c>
      <c r="G205" s="18">
        <v>0.3</v>
      </c>
      <c r="H205" s="18">
        <v>0.3</v>
      </c>
      <c r="I205" s="13"/>
      <c r="J205" s="18">
        <v>0.10419743863</v>
      </c>
      <c r="K205" s="18">
        <v>0.3336396</v>
      </c>
      <c r="L205" s="20">
        <f>K205/G205</f>
        <v>1.112132</v>
      </c>
    </row>
    <row r="206" spans="1:12" ht="15">
      <c r="A206" s="14">
        <f t="shared" si="9"/>
        <v>201</v>
      </c>
      <c r="B206" s="15">
        <v>3963</v>
      </c>
      <c r="C206" s="16" t="s">
        <v>518</v>
      </c>
      <c r="D206" s="17">
        <v>0</v>
      </c>
      <c r="E206" s="13"/>
      <c r="F206" s="17">
        <f t="shared" si="10"/>
        <v>0</v>
      </c>
      <c r="G206" s="18">
        <v>0</v>
      </c>
      <c r="H206" s="18">
        <v>0</v>
      </c>
      <c r="I206" s="13"/>
      <c r="J206" s="18">
        <v>0</v>
      </c>
      <c r="K206" s="18">
        <v>0</v>
      </c>
      <c r="L206" s="20" t="s">
        <v>709</v>
      </c>
    </row>
    <row r="207" spans="1:12" ht="15">
      <c r="A207" s="14">
        <f t="shared" si="9"/>
        <v>202</v>
      </c>
      <c r="B207" s="15">
        <v>4159</v>
      </c>
      <c r="C207" s="16" t="s">
        <v>389</v>
      </c>
      <c r="D207" s="17">
        <v>0</v>
      </c>
      <c r="E207" s="13"/>
      <c r="F207" s="17">
        <f t="shared" si="10"/>
        <v>0</v>
      </c>
      <c r="G207" s="18">
        <v>0</v>
      </c>
      <c r="H207" s="18">
        <v>0</v>
      </c>
      <c r="I207" s="13"/>
      <c r="J207" s="18">
        <v>0</v>
      </c>
      <c r="K207" s="18">
        <v>0</v>
      </c>
      <c r="L207" s="20" t="s">
        <v>709</v>
      </c>
    </row>
    <row r="208" spans="1:12" ht="15">
      <c r="A208" s="14">
        <f t="shared" si="9"/>
        <v>203</v>
      </c>
      <c r="B208" s="15">
        <v>4193</v>
      </c>
      <c r="C208" s="16" t="s">
        <v>519</v>
      </c>
      <c r="D208" s="17">
        <v>1.3890436000000002</v>
      </c>
      <c r="E208" s="13"/>
      <c r="F208" s="17">
        <f t="shared" si="10"/>
        <v>1.3890436000000002</v>
      </c>
      <c r="G208" s="18">
        <v>271.75622219999997</v>
      </c>
      <c r="H208" s="18">
        <v>189.22946</v>
      </c>
      <c r="I208" s="13"/>
      <c r="J208" s="18">
        <v>174.50765841357494</v>
      </c>
      <c r="K208" s="18">
        <v>242.88030020000002</v>
      </c>
      <c r="L208" s="20">
        <f>K208/G208</f>
        <v>0.8937432903422222</v>
      </c>
    </row>
    <row r="209" spans="1:12" ht="15">
      <c r="A209" s="14">
        <f t="shared" si="9"/>
        <v>204</v>
      </c>
      <c r="B209" s="15">
        <v>4216</v>
      </c>
      <c r="C209" s="16" t="s">
        <v>520</v>
      </c>
      <c r="D209" s="17">
        <v>0</v>
      </c>
      <c r="E209" s="13"/>
      <c r="F209" s="17">
        <f t="shared" si="10"/>
        <v>0</v>
      </c>
      <c r="G209" s="18">
        <v>0</v>
      </c>
      <c r="H209" s="18">
        <v>0</v>
      </c>
      <c r="I209" s="13"/>
      <c r="J209" s="18">
        <v>0</v>
      </c>
      <c r="K209" s="18">
        <v>0</v>
      </c>
      <c r="L209" s="20" t="s">
        <v>709</v>
      </c>
    </row>
    <row r="210" spans="1:12" ht="15">
      <c r="A210" s="14">
        <f t="shared" si="9"/>
        <v>205</v>
      </c>
      <c r="B210" s="15">
        <v>4461</v>
      </c>
      <c r="C210" s="16" t="s">
        <v>521</v>
      </c>
      <c r="D210" s="17">
        <v>1.0835219999999999</v>
      </c>
      <c r="E210" s="13"/>
      <c r="F210" s="17">
        <f t="shared" si="10"/>
        <v>1.0835219999999999</v>
      </c>
      <c r="G210" s="18">
        <v>83.69841079999996</v>
      </c>
      <c r="H210" s="18">
        <v>41.75509889999997</v>
      </c>
      <c r="I210" s="13"/>
      <c r="J210" s="18">
        <v>86.56393782140667</v>
      </c>
      <c r="K210" s="18">
        <v>124.26739119999999</v>
      </c>
      <c r="L210" s="20">
        <f>K210/G210</f>
        <v>1.484704309343948</v>
      </c>
    </row>
    <row r="211" spans="1:12" ht="15">
      <c r="A211" s="14">
        <f t="shared" si="9"/>
        <v>206</v>
      </c>
      <c r="B211" s="15">
        <v>4478</v>
      </c>
      <c r="C211" s="16" t="s">
        <v>522</v>
      </c>
      <c r="D211" s="17">
        <v>0.04178120000000001</v>
      </c>
      <c r="E211" s="13"/>
      <c r="F211" s="17">
        <f t="shared" si="10"/>
        <v>0.04178120000000001</v>
      </c>
      <c r="G211" s="18">
        <v>19.6092708</v>
      </c>
      <c r="H211" s="18">
        <v>16.9567903</v>
      </c>
      <c r="I211" s="13"/>
      <c r="J211" s="18">
        <v>5.2166610801325</v>
      </c>
      <c r="K211" s="18">
        <v>19.663349900000004</v>
      </c>
      <c r="L211" s="20">
        <f>K211/G211</f>
        <v>1.0027578332999514</v>
      </c>
    </row>
    <row r="212" spans="1:12" ht="15">
      <c r="A212" s="14">
        <f t="shared" si="9"/>
        <v>207</v>
      </c>
      <c r="B212" s="15">
        <v>4480</v>
      </c>
      <c r="C212" s="16" t="s">
        <v>104</v>
      </c>
      <c r="D212" s="17">
        <v>0</v>
      </c>
      <c r="E212" s="13"/>
      <c r="F212" s="17">
        <f t="shared" si="10"/>
        <v>0</v>
      </c>
      <c r="G212" s="18">
        <v>0</v>
      </c>
      <c r="H212" s="18">
        <v>0</v>
      </c>
      <c r="I212" s="13"/>
      <c r="J212" s="18">
        <v>0</v>
      </c>
      <c r="K212" s="18">
        <v>0</v>
      </c>
      <c r="L212" s="20" t="s">
        <v>709</v>
      </c>
    </row>
    <row r="213" spans="1:12" ht="15">
      <c r="A213" s="14">
        <f t="shared" si="9"/>
        <v>208</v>
      </c>
      <c r="B213" s="15">
        <v>4481</v>
      </c>
      <c r="C213" s="16" t="s">
        <v>105</v>
      </c>
      <c r="D213" s="17">
        <v>0</v>
      </c>
      <c r="E213" s="13"/>
      <c r="F213" s="17">
        <f t="shared" si="10"/>
        <v>0</v>
      </c>
      <c r="G213" s="18">
        <v>0</v>
      </c>
      <c r="H213" s="18">
        <v>0</v>
      </c>
      <c r="I213" s="13"/>
      <c r="J213" s="18">
        <v>0</v>
      </c>
      <c r="K213" s="18">
        <v>0</v>
      </c>
      <c r="L213" s="20" t="s">
        <v>709</v>
      </c>
    </row>
    <row r="214" spans="1:12" ht="15">
      <c r="A214" s="14">
        <f t="shared" si="9"/>
        <v>209</v>
      </c>
      <c r="B214" s="15">
        <v>4483</v>
      </c>
      <c r="C214" s="16" t="s">
        <v>106</v>
      </c>
      <c r="D214" s="17">
        <v>0</v>
      </c>
      <c r="E214" s="13"/>
      <c r="F214" s="17">
        <f t="shared" si="10"/>
        <v>0</v>
      </c>
      <c r="G214" s="18">
        <v>0</v>
      </c>
      <c r="H214" s="18">
        <v>0</v>
      </c>
      <c r="I214" s="13"/>
      <c r="J214" s="18">
        <v>0</v>
      </c>
      <c r="K214" s="18">
        <v>0</v>
      </c>
      <c r="L214" s="20" t="s">
        <v>709</v>
      </c>
    </row>
    <row r="215" spans="1:12" ht="15">
      <c r="A215" s="14">
        <f t="shared" si="9"/>
        <v>210</v>
      </c>
      <c r="B215" s="15">
        <v>4484</v>
      </c>
      <c r="C215" s="16" t="s">
        <v>107</v>
      </c>
      <c r="D215" s="17">
        <v>31.401169600000003</v>
      </c>
      <c r="E215" s="13"/>
      <c r="F215" s="17">
        <f t="shared" si="10"/>
        <v>31.401169600000003</v>
      </c>
      <c r="G215" s="18">
        <v>537.8695253</v>
      </c>
      <c r="H215" s="18">
        <v>227.7998891999999</v>
      </c>
      <c r="I215" s="13"/>
      <c r="J215" s="18">
        <v>2068.6063072191773</v>
      </c>
      <c r="K215" s="18">
        <v>2525.8605271999995</v>
      </c>
      <c r="L215" s="20">
        <f>K215/G215</f>
        <v>4.696046919169079</v>
      </c>
    </row>
    <row r="216" spans="1:12" ht="15">
      <c r="A216" s="14">
        <f t="shared" si="9"/>
        <v>211</v>
      </c>
      <c r="B216" s="15">
        <v>4829</v>
      </c>
      <c r="C216" s="16" t="s">
        <v>108</v>
      </c>
      <c r="D216" s="17">
        <v>0</v>
      </c>
      <c r="E216" s="13"/>
      <c r="F216" s="17">
        <f t="shared" si="10"/>
        <v>0</v>
      </c>
      <c r="G216" s="18">
        <v>3.43</v>
      </c>
      <c r="H216" s="18">
        <v>3.43</v>
      </c>
      <c r="I216" s="13"/>
      <c r="J216" s="18">
        <v>2.428913918055833</v>
      </c>
      <c r="K216" s="18">
        <v>3.9947508999999997</v>
      </c>
      <c r="L216" s="20">
        <f>K216/G216</f>
        <v>1.1646504081632651</v>
      </c>
    </row>
    <row r="217" spans="1:12" ht="15">
      <c r="A217" s="14">
        <f t="shared" si="9"/>
        <v>212</v>
      </c>
      <c r="B217" s="15">
        <v>4837</v>
      </c>
      <c r="C217" s="16" t="s">
        <v>110</v>
      </c>
      <c r="D217" s="17">
        <v>0</v>
      </c>
      <c r="E217" s="13"/>
      <c r="F217" s="17">
        <f t="shared" si="10"/>
        <v>0</v>
      </c>
      <c r="G217" s="18">
        <v>0</v>
      </c>
      <c r="H217" s="18">
        <v>0</v>
      </c>
      <c r="I217" s="13"/>
      <c r="J217" s="18">
        <v>0</v>
      </c>
      <c r="K217" s="18">
        <v>0</v>
      </c>
      <c r="L217" s="20" t="s">
        <v>709</v>
      </c>
    </row>
    <row r="218" spans="1:12" ht="15">
      <c r="A218" s="14">
        <f t="shared" si="9"/>
        <v>213</v>
      </c>
      <c r="B218" s="15">
        <v>4968</v>
      </c>
      <c r="C218" s="16" t="s">
        <v>112</v>
      </c>
      <c r="D218" s="17">
        <v>9.0950592</v>
      </c>
      <c r="E218" s="13"/>
      <c r="F218" s="17">
        <f t="shared" si="10"/>
        <v>9.0950592</v>
      </c>
      <c r="G218" s="18">
        <v>501.17769519999996</v>
      </c>
      <c r="H218" s="18">
        <v>409.49625309999993</v>
      </c>
      <c r="I218" s="13"/>
      <c r="J218" s="18">
        <v>595.47984289215</v>
      </c>
      <c r="K218" s="18">
        <v>982.9300355000004</v>
      </c>
      <c r="L218" s="20">
        <f>K218/G218</f>
        <v>1.9612405837569293</v>
      </c>
    </row>
    <row r="219" spans="1:12" ht="15">
      <c r="A219" s="14">
        <f t="shared" si="9"/>
        <v>214</v>
      </c>
      <c r="B219" s="15">
        <v>5081</v>
      </c>
      <c r="C219" s="16" t="s">
        <v>146</v>
      </c>
      <c r="D219" s="17">
        <v>0</v>
      </c>
      <c r="E219" s="13"/>
      <c r="F219" s="17">
        <f t="shared" si="10"/>
        <v>0</v>
      </c>
      <c r="G219" s="18">
        <v>0</v>
      </c>
      <c r="H219" s="18">
        <v>0</v>
      </c>
      <c r="I219" s="13"/>
      <c r="J219" s="18">
        <v>0</v>
      </c>
      <c r="K219" s="18">
        <v>0</v>
      </c>
      <c r="L219" s="20" t="s">
        <v>709</v>
      </c>
    </row>
    <row r="220" spans="1:12" ht="15">
      <c r="A220" s="14">
        <f t="shared" si="9"/>
        <v>215</v>
      </c>
      <c r="B220" s="15">
        <v>5084</v>
      </c>
      <c r="C220" s="16" t="s">
        <v>114</v>
      </c>
      <c r="D220" s="17">
        <v>0.0334001</v>
      </c>
      <c r="E220" s="13"/>
      <c r="F220" s="17">
        <f t="shared" si="10"/>
        <v>0.0334001</v>
      </c>
      <c r="G220" s="18">
        <v>1.295</v>
      </c>
      <c r="H220" s="18">
        <v>1.295</v>
      </c>
      <c r="I220" s="13"/>
      <c r="J220" s="18">
        <v>2.8677223552200006</v>
      </c>
      <c r="K220" s="18">
        <v>4.0040186</v>
      </c>
      <c r="L220" s="20">
        <f>K220/G220</f>
        <v>3.091906254826255</v>
      </c>
    </row>
    <row r="221" spans="1:12" ht="15">
      <c r="A221" s="14">
        <f t="shared" si="9"/>
        <v>216</v>
      </c>
      <c r="B221" s="15">
        <v>5205</v>
      </c>
      <c r="C221" s="16" t="s">
        <v>523</v>
      </c>
      <c r="D221" s="17">
        <v>0</v>
      </c>
      <c r="E221" s="13"/>
      <c r="F221" s="17">
        <f t="shared" si="10"/>
        <v>0</v>
      </c>
      <c r="G221" s="18">
        <v>0</v>
      </c>
      <c r="H221" s="18">
        <v>0</v>
      </c>
      <c r="I221" s="13"/>
      <c r="J221" s="18">
        <v>0</v>
      </c>
      <c r="K221" s="18">
        <v>0</v>
      </c>
      <c r="L221" s="20" t="s">
        <v>709</v>
      </c>
    </row>
    <row r="222" spans="1:12" ht="15">
      <c r="A222" s="14">
        <f t="shared" si="9"/>
        <v>217</v>
      </c>
      <c r="B222" s="15">
        <v>5207</v>
      </c>
      <c r="C222" s="16" t="s">
        <v>524</v>
      </c>
      <c r="D222" s="17">
        <v>0</v>
      </c>
      <c r="E222" s="13"/>
      <c r="F222" s="17">
        <f t="shared" si="10"/>
        <v>0</v>
      </c>
      <c r="G222" s="18">
        <v>0</v>
      </c>
      <c r="H222" s="18">
        <v>0</v>
      </c>
      <c r="I222" s="13"/>
      <c r="J222" s="18">
        <v>0</v>
      </c>
      <c r="K222" s="18">
        <v>0</v>
      </c>
      <c r="L222" s="20" t="s">
        <v>709</v>
      </c>
    </row>
    <row r="223" spans="1:12" ht="15">
      <c r="A223" s="14">
        <f t="shared" si="9"/>
        <v>218</v>
      </c>
      <c r="B223" s="15">
        <v>5298</v>
      </c>
      <c r="C223" s="16" t="s">
        <v>115</v>
      </c>
      <c r="D223" s="17">
        <v>0</v>
      </c>
      <c r="E223" s="13"/>
      <c r="F223" s="17">
        <f t="shared" si="10"/>
        <v>0</v>
      </c>
      <c r="G223" s="18">
        <v>0.4</v>
      </c>
      <c r="H223" s="18">
        <v>0.3118421</v>
      </c>
      <c r="I223" s="13"/>
      <c r="J223" s="18">
        <v>3.8371010764258338</v>
      </c>
      <c r="K223" s="18">
        <v>4.393318</v>
      </c>
      <c r="L223" s="20">
        <f>K223/G223</f>
        <v>10.983294999999998</v>
      </c>
    </row>
    <row r="224" spans="1:12" ht="15">
      <c r="A224" s="14">
        <f t="shared" si="9"/>
        <v>219</v>
      </c>
      <c r="B224" s="15">
        <v>5503</v>
      </c>
      <c r="C224" s="16" t="s">
        <v>116</v>
      </c>
      <c r="D224" s="17">
        <v>3.5829918000000007</v>
      </c>
      <c r="E224" s="13"/>
      <c r="F224" s="17">
        <f t="shared" si="10"/>
        <v>3.5829918000000007</v>
      </c>
      <c r="G224" s="18">
        <v>61.89</v>
      </c>
      <c r="H224" s="18">
        <v>50.554590700000006</v>
      </c>
      <c r="I224" s="13"/>
      <c r="J224" s="18">
        <v>266.91963089368085</v>
      </c>
      <c r="K224" s="18">
        <v>330.6475453</v>
      </c>
      <c r="L224" s="20">
        <f>K224/G224</f>
        <v>5.342503559541121</v>
      </c>
    </row>
    <row r="225" spans="1:12" ht="15">
      <c r="A225" s="14">
        <f t="shared" si="9"/>
        <v>220</v>
      </c>
      <c r="B225" s="15">
        <v>5568</v>
      </c>
      <c r="C225" s="16" t="s">
        <v>525</v>
      </c>
      <c r="D225" s="17">
        <v>0</v>
      </c>
      <c r="E225" s="13"/>
      <c r="F225" s="17">
        <f t="shared" si="10"/>
        <v>0</v>
      </c>
      <c r="G225" s="18">
        <v>0</v>
      </c>
      <c r="H225" s="18">
        <v>0</v>
      </c>
      <c r="I225" s="13"/>
      <c r="J225" s="18">
        <v>0</v>
      </c>
      <c r="K225" s="18">
        <v>0</v>
      </c>
      <c r="L225" s="20" t="s">
        <v>709</v>
      </c>
    </row>
    <row r="226" spans="1:12" ht="15">
      <c r="A226" s="14">
        <f t="shared" si="9"/>
        <v>221</v>
      </c>
      <c r="B226" s="15">
        <v>5592</v>
      </c>
      <c r="C226" s="16" t="s">
        <v>390</v>
      </c>
      <c r="D226" s="17">
        <v>0</v>
      </c>
      <c r="E226" s="13"/>
      <c r="F226" s="17">
        <f t="shared" si="10"/>
        <v>0</v>
      </c>
      <c r="G226" s="18">
        <v>0</v>
      </c>
      <c r="H226" s="18">
        <v>0</v>
      </c>
      <c r="I226" s="13"/>
      <c r="J226" s="18">
        <v>0</v>
      </c>
      <c r="K226" s="18">
        <v>0</v>
      </c>
      <c r="L226" s="20" t="s">
        <v>709</v>
      </c>
    </row>
    <row r="227" spans="1:12" ht="15">
      <c r="A227" s="14">
        <f t="shared" si="9"/>
        <v>222</v>
      </c>
      <c r="B227" s="15">
        <v>5593</v>
      </c>
      <c r="C227" s="16" t="s">
        <v>117</v>
      </c>
      <c r="D227" s="17">
        <v>0.20896130000000002</v>
      </c>
      <c r="E227" s="13"/>
      <c r="F227" s="17">
        <f t="shared" si="10"/>
        <v>0.20896130000000002</v>
      </c>
      <c r="G227" s="18">
        <v>1.09</v>
      </c>
      <c r="H227" s="18">
        <v>-20.885003400000002</v>
      </c>
      <c r="I227" s="13"/>
      <c r="J227" s="18">
        <v>17.321916829179166</v>
      </c>
      <c r="K227" s="18">
        <v>14.1710465</v>
      </c>
      <c r="L227" s="20">
        <f>K227/G227</f>
        <v>13.000960091743117</v>
      </c>
    </row>
    <row r="228" spans="1:12" ht="15">
      <c r="A228" s="14">
        <f t="shared" si="9"/>
        <v>223</v>
      </c>
      <c r="B228" s="15">
        <v>5596</v>
      </c>
      <c r="C228" s="16" t="s">
        <v>526</v>
      </c>
      <c r="D228" s="17">
        <v>0</v>
      </c>
      <c r="E228" s="13"/>
      <c r="F228" s="17">
        <f t="shared" si="10"/>
        <v>0</v>
      </c>
      <c r="G228" s="18">
        <v>0</v>
      </c>
      <c r="H228" s="18">
        <v>0</v>
      </c>
      <c r="I228" s="13"/>
      <c r="J228" s="18">
        <v>0</v>
      </c>
      <c r="K228" s="18">
        <v>0</v>
      </c>
      <c r="L228" s="20" t="s">
        <v>709</v>
      </c>
    </row>
    <row r="229" spans="1:12" ht="15">
      <c r="A229" s="14">
        <f t="shared" si="9"/>
        <v>224</v>
      </c>
      <c r="B229" s="15">
        <v>5599</v>
      </c>
      <c r="C229" s="16" t="s">
        <v>118</v>
      </c>
      <c r="D229" s="17">
        <v>50.5124567</v>
      </c>
      <c r="E229" s="13"/>
      <c r="F229" s="17">
        <f t="shared" si="10"/>
        <v>50.5124567</v>
      </c>
      <c r="G229" s="18">
        <v>804.0278422000001</v>
      </c>
      <c r="H229" s="18">
        <v>637.2719070000002</v>
      </c>
      <c r="I229" s="13"/>
      <c r="J229" s="18">
        <v>3756.1510572320194</v>
      </c>
      <c r="K229" s="18">
        <v>4728.304780799999</v>
      </c>
      <c r="L229" s="20">
        <f>K229/G229</f>
        <v>5.880772446713163</v>
      </c>
    </row>
    <row r="230" spans="1:12" ht="15">
      <c r="A230" s="14">
        <f t="shared" si="9"/>
        <v>225</v>
      </c>
      <c r="B230" s="15">
        <v>5603</v>
      </c>
      <c r="C230" s="16" t="s">
        <v>527</v>
      </c>
      <c r="D230" s="17">
        <v>0</v>
      </c>
      <c r="E230" s="13"/>
      <c r="F230" s="17">
        <f t="shared" si="10"/>
        <v>0</v>
      </c>
      <c r="G230" s="18">
        <v>0</v>
      </c>
      <c r="H230" s="18">
        <v>0</v>
      </c>
      <c r="I230" s="13"/>
      <c r="J230" s="18">
        <v>0</v>
      </c>
      <c r="K230" s="18">
        <v>0</v>
      </c>
      <c r="L230" s="20" t="s">
        <v>709</v>
      </c>
    </row>
    <row r="231" spans="1:12" ht="15">
      <c r="A231" s="14">
        <f t="shared" si="9"/>
        <v>226</v>
      </c>
      <c r="B231" s="15">
        <v>5642</v>
      </c>
      <c r="C231" s="16" t="s">
        <v>317</v>
      </c>
      <c r="D231" s="17">
        <v>0</v>
      </c>
      <c r="E231" s="13"/>
      <c r="F231" s="17">
        <f t="shared" si="10"/>
        <v>0</v>
      </c>
      <c r="G231" s="18">
        <v>0</v>
      </c>
      <c r="H231" s="18">
        <v>0</v>
      </c>
      <c r="I231" s="13"/>
      <c r="J231" s="18">
        <v>0</v>
      </c>
      <c r="K231" s="18">
        <v>0</v>
      </c>
      <c r="L231" s="20" t="s">
        <v>709</v>
      </c>
    </row>
    <row r="232" spans="1:12" ht="15">
      <c r="A232" s="14">
        <f t="shared" si="9"/>
        <v>227</v>
      </c>
      <c r="B232" s="15">
        <v>5776</v>
      </c>
      <c r="C232" s="16" t="s">
        <v>528</v>
      </c>
      <c r="D232" s="17">
        <v>0.1417624</v>
      </c>
      <c r="E232" s="13"/>
      <c r="F232" s="17">
        <f t="shared" si="10"/>
        <v>0.1417624</v>
      </c>
      <c r="G232" s="18">
        <v>7.998</v>
      </c>
      <c r="H232" s="18">
        <v>7.998</v>
      </c>
      <c r="I232" s="13"/>
      <c r="J232" s="18">
        <v>4.949373550124166</v>
      </c>
      <c r="K232" s="18">
        <v>9.2021325</v>
      </c>
      <c r="L232" s="20">
        <f>K232/G232</f>
        <v>1.1505542010502625</v>
      </c>
    </row>
    <row r="233" spans="1:12" ht="15">
      <c r="A233" s="14">
        <f t="shared" si="9"/>
        <v>228</v>
      </c>
      <c r="B233" s="15">
        <v>5882</v>
      </c>
      <c r="C233" s="16" t="s">
        <v>119</v>
      </c>
      <c r="D233" s="17">
        <v>2.3474876</v>
      </c>
      <c r="E233" s="13"/>
      <c r="F233" s="17">
        <f t="shared" si="10"/>
        <v>2.3474876</v>
      </c>
      <c r="G233" s="18">
        <v>98.97</v>
      </c>
      <c r="H233" s="18">
        <v>95.5359231</v>
      </c>
      <c r="I233" s="13"/>
      <c r="J233" s="18">
        <v>91.2736229271525</v>
      </c>
      <c r="K233" s="18">
        <v>150.45065190000003</v>
      </c>
      <c r="L233" s="20">
        <f>K233/G233</f>
        <v>1.520164210366778</v>
      </c>
    </row>
    <row r="234" spans="1:12" ht="15">
      <c r="A234" s="14">
        <f t="shared" si="9"/>
        <v>229</v>
      </c>
      <c r="B234" s="15">
        <v>5893</v>
      </c>
      <c r="C234" s="16" t="s">
        <v>120</v>
      </c>
      <c r="D234" s="17">
        <v>0</v>
      </c>
      <c r="E234" s="13"/>
      <c r="F234" s="17">
        <f t="shared" si="10"/>
        <v>0</v>
      </c>
      <c r="G234" s="18">
        <v>13.859</v>
      </c>
      <c r="H234" s="18">
        <v>13.7268894</v>
      </c>
      <c r="I234" s="13"/>
      <c r="J234" s="18">
        <v>7.104548719684166</v>
      </c>
      <c r="K234" s="18">
        <v>12.859651300000001</v>
      </c>
      <c r="L234" s="20">
        <f>K234/G234</f>
        <v>0.9278917165740674</v>
      </c>
    </row>
    <row r="235" spans="1:12" ht="15">
      <c r="A235" s="14">
        <f t="shared" si="9"/>
        <v>230</v>
      </c>
      <c r="B235" s="15">
        <v>5958</v>
      </c>
      <c r="C235" s="16" t="s">
        <v>391</v>
      </c>
      <c r="D235" s="17">
        <v>0</v>
      </c>
      <c r="E235" s="13"/>
      <c r="F235" s="17">
        <f t="shared" si="10"/>
        <v>0</v>
      </c>
      <c r="G235" s="18">
        <v>0</v>
      </c>
      <c r="H235" s="18">
        <v>0</v>
      </c>
      <c r="I235" s="13"/>
      <c r="J235" s="18">
        <v>0</v>
      </c>
      <c r="K235" s="18">
        <v>0</v>
      </c>
      <c r="L235" s="20" t="s">
        <v>709</v>
      </c>
    </row>
    <row r="236" spans="1:12" ht="15">
      <c r="A236" s="14">
        <f t="shared" si="9"/>
        <v>231</v>
      </c>
      <c r="B236" s="15">
        <v>5962</v>
      </c>
      <c r="C236" s="16" t="s">
        <v>318</v>
      </c>
      <c r="D236" s="17">
        <v>0</v>
      </c>
      <c r="E236" s="13"/>
      <c r="F236" s="17">
        <f t="shared" si="10"/>
        <v>0</v>
      </c>
      <c r="G236" s="18">
        <v>0</v>
      </c>
      <c r="H236" s="18">
        <v>0</v>
      </c>
      <c r="I236" s="13"/>
      <c r="J236" s="18">
        <v>0</v>
      </c>
      <c r="K236" s="18">
        <v>0</v>
      </c>
      <c r="L236" s="20" t="s">
        <v>709</v>
      </c>
    </row>
    <row r="237" spans="1:12" ht="15">
      <c r="A237" s="14">
        <f t="shared" si="9"/>
        <v>232</v>
      </c>
      <c r="B237" s="15">
        <v>5975</v>
      </c>
      <c r="C237" s="16" t="s">
        <v>529</v>
      </c>
      <c r="D237" s="17">
        <v>0.4158646</v>
      </c>
      <c r="E237" s="13"/>
      <c r="F237" s="17">
        <f t="shared" si="10"/>
        <v>0.4158646</v>
      </c>
      <c r="G237" s="18">
        <v>70.15637</v>
      </c>
      <c r="H237" s="18">
        <v>69.05637</v>
      </c>
      <c r="I237" s="13"/>
      <c r="J237" s="18">
        <v>32.65891142692</v>
      </c>
      <c r="K237" s="18">
        <v>96.545817</v>
      </c>
      <c r="L237" s="20">
        <f>K237/G237</f>
        <v>1.376151830546535</v>
      </c>
    </row>
    <row r="238" spans="1:12" ht="15">
      <c r="A238" s="14">
        <f t="shared" si="9"/>
        <v>233</v>
      </c>
      <c r="B238" s="15">
        <v>6223</v>
      </c>
      <c r="C238" s="16" t="s">
        <v>530</v>
      </c>
      <c r="D238" s="17">
        <v>0</v>
      </c>
      <c r="E238" s="13"/>
      <c r="F238" s="17">
        <f t="shared" si="10"/>
        <v>0</v>
      </c>
      <c r="G238" s="18">
        <v>0</v>
      </c>
      <c r="H238" s="18">
        <v>0</v>
      </c>
      <c r="I238" s="13"/>
      <c r="J238" s="18">
        <v>0</v>
      </c>
      <c r="K238" s="18">
        <v>0</v>
      </c>
      <c r="L238" s="20" t="s">
        <v>709</v>
      </c>
    </row>
    <row r="239" spans="1:12" ht="15">
      <c r="A239" s="14">
        <f t="shared" si="9"/>
        <v>234</v>
      </c>
      <c r="B239" s="15">
        <v>6233</v>
      </c>
      <c r="C239" s="16" t="s">
        <v>319</v>
      </c>
      <c r="D239" s="17">
        <v>0</v>
      </c>
      <c r="E239" s="13"/>
      <c r="F239" s="17">
        <f t="shared" si="10"/>
        <v>0</v>
      </c>
      <c r="G239" s="18">
        <v>0</v>
      </c>
      <c r="H239" s="18">
        <v>0</v>
      </c>
      <c r="I239" s="13"/>
      <c r="J239" s="18">
        <v>0</v>
      </c>
      <c r="K239" s="18">
        <v>0</v>
      </c>
      <c r="L239" s="20" t="s">
        <v>709</v>
      </c>
    </row>
    <row r="240" spans="1:12" ht="15">
      <c r="A240" s="14">
        <f t="shared" si="9"/>
        <v>235</v>
      </c>
      <c r="B240" s="15">
        <v>6353</v>
      </c>
      <c r="C240" s="16" t="s">
        <v>158</v>
      </c>
      <c r="D240" s="17">
        <v>0.1724501</v>
      </c>
      <c r="E240" s="13"/>
      <c r="F240" s="17">
        <f t="shared" si="10"/>
        <v>0.1724501</v>
      </c>
      <c r="G240" s="18">
        <v>36.266582799999995</v>
      </c>
      <c r="H240" s="18">
        <v>36.266582799999995</v>
      </c>
      <c r="I240" s="13"/>
      <c r="J240" s="18">
        <v>27.680148009762497</v>
      </c>
      <c r="K240" s="18">
        <v>43.2206773</v>
      </c>
      <c r="L240" s="20">
        <f>K240/G240</f>
        <v>1.1917493726483654</v>
      </c>
    </row>
    <row r="241" spans="1:12" ht="15">
      <c r="A241" s="14">
        <f t="shared" si="9"/>
        <v>236</v>
      </c>
      <c r="B241" s="15">
        <v>6575</v>
      </c>
      <c r="C241" s="16" t="s">
        <v>392</v>
      </c>
      <c r="D241" s="17">
        <v>5.2854476</v>
      </c>
      <c r="E241" s="13"/>
      <c r="F241" s="17">
        <f t="shared" si="10"/>
        <v>5.2854476</v>
      </c>
      <c r="G241" s="18">
        <v>358.71876040000006</v>
      </c>
      <c r="H241" s="18">
        <v>316.7416805000001</v>
      </c>
      <c r="I241" s="13"/>
      <c r="J241" s="18">
        <v>409.2522367627967</v>
      </c>
      <c r="K241" s="18">
        <v>636.9508037999999</v>
      </c>
      <c r="L241" s="20">
        <f>K241/G241</f>
        <v>1.775627243720816</v>
      </c>
    </row>
    <row r="242" spans="1:12" ht="15">
      <c r="A242" s="14">
        <f t="shared" si="9"/>
        <v>237</v>
      </c>
      <c r="B242" s="15">
        <v>6622</v>
      </c>
      <c r="C242" s="16" t="s">
        <v>531</v>
      </c>
      <c r="D242" s="17">
        <v>0</v>
      </c>
      <c r="E242" s="13"/>
      <c r="F242" s="17">
        <f t="shared" si="10"/>
        <v>0</v>
      </c>
      <c r="G242" s="18">
        <v>0</v>
      </c>
      <c r="H242" s="18">
        <v>0</v>
      </c>
      <c r="I242" s="13"/>
      <c r="J242" s="18">
        <v>0</v>
      </c>
      <c r="K242" s="18">
        <v>0</v>
      </c>
      <c r="L242" s="20" t="s">
        <v>709</v>
      </c>
    </row>
    <row r="243" spans="1:12" ht="15">
      <c r="A243" s="14">
        <f t="shared" si="9"/>
        <v>238</v>
      </c>
      <c r="B243" s="15">
        <v>6774</v>
      </c>
      <c r="C243" s="16" t="s">
        <v>532</v>
      </c>
      <c r="D243" s="17">
        <v>0.2393102</v>
      </c>
      <c r="E243" s="13"/>
      <c r="F243" s="17">
        <f t="shared" si="10"/>
        <v>0.2393102</v>
      </c>
      <c r="G243" s="18">
        <v>16.753178000000002</v>
      </c>
      <c r="H243" s="18">
        <v>-23.3203257</v>
      </c>
      <c r="I243" s="13"/>
      <c r="J243" s="18">
        <v>21.25968114678333</v>
      </c>
      <c r="K243" s="18">
        <v>10.681610899999999</v>
      </c>
      <c r="L243" s="20">
        <f>K243/G243</f>
        <v>0.6375871431677022</v>
      </c>
    </row>
    <row r="244" spans="1:12" ht="15">
      <c r="A244" s="14">
        <f t="shared" si="9"/>
        <v>239</v>
      </c>
      <c r="B244" s="15">
        <v>7007</v>
      </c>
      <c r="C244" s="16" t="s">
        <v>121</v>
      </c>
      <c r="D244" s="17">
        <v>0</v>
      </c>
      <c r="E244" s="13"/>
      <c r="F244" s="17">
        <f t="shared" si="10"/>
        <v>0</v>
      </c>
      <c r="G244" s="18">
        <v>0</v>
      </c>
      <c r="H244" s="18">
        <v>0</v>
      </c>
      <c r="I244" s="13"/>
      <c r="J244" s="18">
        <v>0</v>
      </c>
      <c r="K244" s="18">
        <v>0</v>
      </c>
      <c r="L244" s="20" t="s">
        <v>709</v>
      </c>
    </row>
    <row r="245" spans="1:12" ht="15">
      <c r="A245" s="14">
        <f t="shared" si="9"/>
        <v>240</v>
      </c>
      <c r="B245" s="15">
        <v>7011</v>
      </c>
      <c r="C245" s="16" t="s">
        <v>393</v>
      </c>
      <c r="D245" s="17">
        <v>0</v>
      </c>
      <c r="E245" s="13"/>
      <c r="F245" s="17">
        <f t="shared" si="10"/>
        <v>0</v>
      </c>
      <c r="G245" s="18">
        <v>0</v>
      </c>
      <c r="H245" s="18">
        <v>0</v>
      </c>
      <c r="I245" s="13"/>
      <c r="J245" s="18">
        <v>0</v>
      </c>
      <c r="K245" s="18">
        <v>0</v>
      </c>
      <c r="L245" s="20" t="s">
        <v>709</v>
      </c>
    </row>
    <row r="246" spans="1:12" ht="15">
      <c r="A246" s="14">
        <f t="shared" si="9"/>
        <v>241</v>
      </c>
      <c r="B246" s="15">
        <v>7129</v>
      </c>
      <c r="C246" s="16" t="s">
        <v>394</v>
      </c>
      <c r="D246" s="17">
        <v>0.0121466</v>
      </c>
      <c r="E246" s="13"/>
      <c r="F246" s="17">
        <f t="shared" si="10"/>
        <v>0.0121466</v>
      </c>
      <c r="G246" s="18">
        <v>0</v>
      </c>
      <c r="H246" s="18">
        <v>0</v>
      </c>
      <c r="I246" s="13"/>
      <c r="J246" s="18">
        <v>0.8746140541908333</v>
      </c>
      <c r="K246" s="18">
        <v>1.0266106</v>
      </c>
      <c r="L246" s="20" t="s">
        <v>709</v>
      </c>
    </row>
    <row r="247" spans="1:12" ht="15">
      <c r="A247" s="14">
        <f t="shared" si="9"/>
        <v>242</v>
      </c>
      <c r="B247" s="15">
        <v>7151</v>
      </c>
      <c r="C247" s="16" t="s">
        <v>160</v>
      </c>
      <c r="D247" s="17">
        <v>0</v>
      </c>
      <c r="E247" s="13"/>
      <c r="F247" s="17">
        <f t="shared" si="10"/>
        <v>0</v>
      </c>
      <c r="G247" s="18">
        <v>0</v>
      </c>
      <c r="H247" s="18">
        <v>0</v>
      </c>
      <c r="I247" s="13"/>
      <c r="J247" s="18">
        <v>0</v>
      </c>
      <c r="K247" s="18">
        <v>0</v>
      </c>
      <c r="L247" s="20" t="s">
        <v>709</v>
      </c>
    </row>
    <row r="248" spans="1:12" ht="15">
      <c r="A248" s="14">
        <f t="shared" si="9"/>
        <v>243</v>
      </c>
      <c r="B248" s="15">
        <v>7216</v>
      </c>
      <c r="C248" s="16" t="s">
        <v>533</v>
      </c>
      <c r="D248" s="17">
        <v>0</v>
      </c>
      <c r="E248" s="13"/>
      <c r="F248" s="17">
        <f t="shared" si="10"/>
        <v>0</v>
      </c>
      <c r="G248" s="18">
        <v>0</v>
      </c>
      <c r="H248" s="18">
        <v>0</v>
      </c>
      <c r="I248" s="13"/>
      <c r="J248" s="18">
        <v>0</v>
      </c>
      <c r="K248" s="18">
        <v>0</v>
      </c>
      <c r="L248" s="20" t="s">
        <v>709</v>
      </c>
    </row>
    <row r="249" spans="1:12" ht="15">
      <c r="A249" s="14">
        <f t="shared" si="9"/>
        <v>244</v>
      </c>
      <c r="B249" s="15">
        <v>7296</v>
      </c>
      <c r="C249" s="16" t="s">
        <v>320</v>
      </c>
      <c r="D249" s="17">
        <v>0</v>
      </c>
      <c r="E249" s="13"/>
      <c r="F249" s="17">
        <f t="shared" si="10"/>
        <v>0</v>
      </c>
      <c r="G249" s="18">
        <v>0</v>
      </c>
      <c r="H249" s="18">
        <v>0</v>
      </c>
      <c r="I249" s="13"/>
      <c r="J249" s="18">
        <v>0</v>
      </c>
      <c r="K249" s="18">
        <v>0</v>
      </c>
      <c r="L249" s="20" t="s">
        <v>709</v>
      </c>
    </row>
    <row r="250" spans="1:12" ht="15">
      <c r="A250" s="14">
        <f t="shared" si="9"/>
        <v>245</v>
      </c>
      <c r="B250" s="15">
        <v>7493</v>
      </c>
      <c r="C250" s="16" t="s">
        <v>122</v>
      </c>
      <c r="D250" s="17">
        <v>11.1135914</v>
      </c>
      <c r="E250" s="13"/>
      <c r="F250" s="17">
        <f t="shared" si="10"/>
        <v>11.1135914</v>
      </c>
      <c r="G250" s="18">
        <v>17.4652945</v>
      </c>
      <c r="H250" s="18">
        <v>-197.49191660000002</v>
      </c>
      <c r="I250" s="13"/>
      <c r="J250" s="18">
        <v>664.5609794962969</v>
      </c>
      <c r="K250" s="18">
        <v>684.2443327</v>
      </c>
      <c r="L250" s="20">
        <f>K250/G250</f>
        <v>39.17737159828596</v>
      </c>
    </row>
    <row r="251" spans="1:12" ht="15">
      <c r="A251" s="14">
        <f t="shared" si="9"/>
        <v>246</v>
      </c>
      <c r="B251" s="15">
        <v>7518</v>
      </c>
      <c r="C251" s="16" t="s">
        <v>534</v>
      </c>
      <c r="D251" s="17">
        <v>2.0892891000000002</v>
      </c>
      <c r="E251" s="13"/>
      <c r="F251" s="17">
        <f t="shared" si="10"/>
        <v>2.0892891000000002</v>
      </c>
      <c r="G251" s="18">
        <v>35.6037417</v>
      </c>
      <c r="H251" s="18">
        <v>20.8993449</v>
      </c>
      <c r="I251" s="13"/>
      <c r="J251" s="18">
        <v>137.9378680257775</v>
      </c>
      <c r="K251" s="18">
        <v>167.14650309999996</v>
      </c>
      <c r="L251" s="20">
        <f>K251/G251</f>
        <v>4.694633067175633</v>
      </c>
    </row>
    <row r="252" spans="1:12" ht="15">
      <c r="A252" s="14">
        <f t="shared" si="9"/>
        <v>247</v>
      </c>
      <c r="B252" s="15">
        <v>7858</v>
      </c>
      <c r="C252" s="16" t="s">
        <v>123</v>
      </c>
      <c r="D252" s="17">
        <v>0.0012912</v>
      </c>
      <c r="E252" s="13"/>
      <c r="F252" s="17">
        <f t="shared" si="10"/>
        <v>0.0012912</v>
      </c>
      <c r="G252" s="18">
        <v>0.14194610000000002</v>
      </c>
      <c r="H252" s="18">
        <v>0.14194610000000002</v>
      </c>
      <c r="I252" s="13"/>
      <c r="J252" s="18">
        <v>0.015010231323333335</v>
      </c>
      <c r="K252" s="18">
        <v>0.14632</v>
      </c>
      <c r="L252" s="20">
        <f>K252/G252</f>
        <v>1.0308138089035204</v>
      </c>
    </row>
    <row r="253" spans="1:12" ht="15">
      <c r="A253" s="14">
        <f t="shared" si="9"/>
        <v>248</v>
      </c>
      <c r="B253" s="15">
        <v>7893</v>
      </c>
      <c r="C253" s="16" t="s">
        <v>124</v>
      </c>
      <c r="D253" s="17">
        <v>0</v>
      </c>
      <c r="E253" s="13"/>
      <c r="F253" s="17">
        <f t="shared" si="10"/>
        <v>0</v>
      </c>
      <c r="G253" s="18">
        <v>0</v>
      </c>
      <c r="H253" s="18">
        <v>0</v>
      </c>
      <c r="I253" s="13"/>
      <c r="J253" s="18">
        <v>0</v>
      </c>
      <c r="K253" s="18">
        <v>0</v>
      </c>
      <c r="L253" s="20" t="s">
        <v>709</v>
      </c>
    </row>
    <row r="254" spans="1:12" ht="15">
      <c r="A254" s="14">
        <f t="shared" si="9"/>
        <v>249</v>
      </c>
      <c r="B254" s="15">
        <v>8181</v>
      </c>
      <c r="C254" s="16" t="s">
        <v>125</v>
      </c>
      <c r="D254" s="17">
        <v>210.02223719999998</v>
      </c>
      <c r="E254" s="13"/>
      <c r="F254" s="17">
        <f t="shared" si="10"/>
        <v>210.02223719999998</v>
      </c>
      <c r="G254" s="18">
        <v>5176.1103293999995</v>
      </c>
      <c r="H254" s="18">
        <v>3434.7178252999984</v>
      </c>
      <c r="I254" s="13"/>
      <c r="J254" s="18">
        <v>13242.758321724508</v>
      </c>
      <c r="K254" s="18">
        <v>15496.7800743</v>
      </c>
      <c r="L254" s="20">
        <f>K254/G254</f>
        <v>2.993904512869289</v>
      </c>
    </row>
    <row r="255" spans="1:12" ht="15">
      <c r="A255" s="14">
        <f t="shared" si="9"/>
        <v>250</v>
      </c>
      <c r="B255" s="15">
        <v>8337</v>
      </c>
      <c r="C255" s="16" t="s">
        <v>535</v>
      </c>
      <c r="D255" s="17">
        <v>14.5237824</v>
      </c>
      <c r="E255" s="13"/>
      <c r="F255" s="17">
        <f t="shared" si="10"/>
        <v>14.5237824</v>
      </c>
      <c r="G255" s="18">
        <v>860.54</v>
      </c>
      <c r="H255" s="18">
        <v>565.0696501000001</v>
      </c>
      <c r="I255" s="13"/>
      <c r="J255" s="18">
        <v>359.2836426349866</v>
      </c>
      <c r="K255" s="18">
        <v>1062.0577386999998</v>
      </c>
      <c r="L255" s="20">
        <f>K255/G255</f>
        <v>1.2341759112882607</v>
      </c>
    </row>
    <row r="256" spans="1:12" ht="15">
      <c r="A256" s="14">
        <f t="shared" si="9"/>
        <v>251</v>
      </c>
      <c r="B256" s="15">
        <v>8418</v>
      </c>
      <c r="C256" s="16" t="s">
        <v>321</v>
      </c>
      <c r="D256" s="17">
        <v>0</v>
      </c>
      <c r="E256" s="13"/>
      <c r="F256" s="17">
        <f t="shared" si="10"/>
        <v>0</v>
      </c>
      <c r="G256" s="18">
        <v>0</v>
      </c>
      <c r="H256" s="18">
        <v>0</v>
      </c>
      <c r="I256" s="13"/>
      <c r="J256" s="18">
        <v>0</v>
      </c>
      <c r="K256" s="18">
        <v>0</v>
      </c>
      <c r="L256" s="20" t="s">
        <v>709</v>
      </c>
    </row>
    <row r="257" spans="1:12" ht="15">
      <c r="A257" s="14">
        <f t="shared" si="9"/>
        <v>252</v>
      </c>
      <c r="B257" s="15">
        <v>8466</v>
      </c>
      <c r="C257" s="16" t="s">
        <v>536</v>
      </c>
      <c r="D257" s="17">
        <v>0</v>
      </c>
      <c r="E257" s="13"/>
      <c r="F257" s="17">
        <f t="shared" si="10"/>
        <v>0</v>
      </c>
      <c r="G257" s="18">
        <v>0</v>
      </c>
      <c r="H257" s="18">
        <v>0</v>
      </c>
      <c r="I257" s="13"/>
      <c r="J257" s="18">
        <v>0</v>
      </c>
      <c r="K257" s="18">
        <v>0</v>
      </c>
      <c r="L257" s="20" t="s">
        <v>709</v>
      </c>
    </row>
    <row r="258" spans="1:12" ht="15">
      <c r="A258" s="14">
        <f t="shared" si="9"/>
        <v>253</v>
      </c>
      <c r="B258" s="15">
        <v>8488</v>
      </c>
      <c r="C258" s="16" t="s">
        <v>537</v>
      </c>
      <c r="D258" s="17">
        <v>0</v>
      </c>
      <c r="E258" s="13"/>
      <c r="F258" s="17">
        <f t="shared" si="10"/>
        <v>0</v>
      </c>
      <c r="G258" s="18">
        <v>0</v>
      </c>
      <c r="H258" s="18">
        <v>0</v>
      </c>
      <c r="I258" s="13"/>
      <c r="J258" s="18">
        <v>0</v>
      </c>
      <c r="K258" s="18">
        <v>0</v>
      </c>
      <c r="L258" s="20" t="s">
        <v>709</v>
      </c>
    </row>
    <row r="259" spans="1:12" ht="15">
      <c r="A259" s="14">
        <f t="shared" si="9"/>
        <v>254</v>
      </c>
      <c r="B259" s="15">
        <v>8596</v>
      </c>
      <c r="C259" s="16" t="s">
        <v>166</v>
      </c>
      <c r="D259" s="17">
        <v>2.034774</v>
      </c>
      <c r="E259" s="13"/>
      <c r="F259" s="17">
        <f t="shared" si="10"/>
        <v>2.034774</v>
      </c>
      <c r="G259" s="18">
        <v>759.0139194</v>
      </c>
      <c r="H259" s="18">
        <v>734.9111888</v>
      </c>
      <c r="I259" s="13"/>
      <c r="J259" s="18">
        <v>143.72550865081084</v>
      </c>
      <c r="K259" s="18">
        <v>775.2531337</v>
      </c>
      <c r="L259" s="20">
        <f>K259/G259</f>
        <v>1.0213951468937976</v>
      </c>
    </row>
    <row r="260" spans="1:12" ht="15">
      <c r="A260" s="14">
        <f t="shared" si="9"/>
        <v>255</v>
      </c>
      <c r="B260" s="15">
        <v>8783</v>
      </c>
      <c r="C260" s="16" t="s">
        <v>538</v>
      </c>
      <c r="D260" s="17">
        <v>0</v>
      </c>
      <c r="E260" s="13"/>
      <c r="F260" s="17">
        <f t="shared" si="10"/>
        <v>0</v>
      </c>
      <c r="G260" s="18">
        <v>2.47</v>
      </c>
      <c r="H260" s="18">
        <v>2.47</v>
      </c>
      <c r="I260" s="13"/>
      <c r="J260" s="18">
        <v>31.254905823938326</v>
      </c>
      <c r="K260" s="18">
        <v>35.4685736</v>
      </c>
      <c r="L260" s="20">
        <f>K260/G260</f>
        <v>14.359746396761132</v>
      </c>
    </row>
    <row r="261" spans="1:12" ht="15">
      <c r="A261" s="14">
        <f t="shared" si="9"/>
        <v>256</v>
      </c>
      <c r="B261" s="15">
        <v>9194</v>
      </c>
      <c r="C261" s="16" t="s">
        <v>539</v>
      </c>
      <c r="D261" s="17">
        <v>0</v>
      </c>
      <c r="E261" s="13"/>
      <c r="F261" s="17">
        <f t="shared" si="10"/>
        <v>0</v>
      </c>
      <c r="G261" s="18">
        <v>0</v>
      </c>
      <c r="H261" s="18">
        <v>0</v>
      </c>
      <c r="I261" s="13"/>
      <c r="J261" s="18">
        <v>0</v>
      </c>
      <c r="K261" s="18">
        <v>0</v>
      </c>
      <c r="L261" s="20" t="s">
        <v>709</v>
      </c>
    </row>
    <row r="262" spans="1:12" ht="15">
      <c r="A262" s="14">
        <f t="shared" si="9"/>
        <v>257</v>
      </c>
      <c r="B262" s="15">
        <v>9270</v>
      </c>
      <c r="C262" s="16" t="s">
        <v>395</v>
      </c>
      <c r="D262" s="17">
        <v>0</v>
      </c>
      <c r="E262" s="13"/>
      <c r="F262" s="17">
        <f t="shared" si="10"/>
        <v>0</v>
      </c>
      <c r="G262" s="18">
        <v>0.249</v>
      </c>
      <c r="H262" s="18">
        <v>-0.019017299999999994</v>
      </c>
      <c r="I262" s="13"/>
      <c r="J262" s="18">
        <v>0.14880398280166665</v>
      </c>
      <c r="K262" s="18">
        <v>0</v>
      </c>
      <c r="L262" s="20">
        <f>K262/G262</f>
        <v>0</v>
      </c>
    </row>
    <row r="263" spans="1:12" ht="15">
      <c r="A263" s="14">
        <f aca="true" t="shared" si="11" ref="A263:A326">A262+1</f>
        <v>258</v>
      </c>
      <c r="B263" s="15">
        <v>9305</v>
      </c>
      <c r="C263" s="16" t="s">
        <v>322</v>
      </c>
      <c r="D263" s="17">
        <v>0.29689940000000004</v>
      </c>
      <c r="E263" s="13"/>
      <c r="F263" s="17">
        <f aca="true" t="shared" si="12" ref="F263:F326">+D263+E263</f>
        <v>0.29689940000000004</v>
      </c>
      <c r="G263" s="18">
        <v>0</v>
      </c>
      <c r="H263" s="18">
        <v>-2.562135</v>
      </c>
      <c r="I263" s="13"/>
      <c r="J263" s="18">
        <v>25.969546618656665</v>
      </c>
      <c r="K263" s="18">
        <v>27.927</v>
      </c>
      <c r="L263" s="20" t="s">
        <v>709</v>
      </c>
    </row>
    <row r="264" spans="1:12" ht="15">
      <c r="A264" s="14">
        <f t="shared" si="11"/>
        <v>259</v>
      </c>
      <c r="B264" s="15">
        <v>9308</v>
      </c>
      <c r="C264" s="16" t="s">
        <v>540</v>
      </c>
      <c r="D264" s="17">
        <v>0.7366595</v>
      </c>
      <c r="E264" s="13"/>
      <c r="F264" s="17">
        <f t="shared" si="12"/>
        <v>0.7366595</v>
      </c>
      <c r="G264" s="18">
        <v>169.37750899999998</v>
      </c>
      <c r="H264" s="18">
        <v>139.04129149999997</v>
      </c>
      <c r="I264" s="13"/>
      <c r="J264" s="18">
        <v>53.48040889778917</v>
      </c>
      <c r="K264" s="18">
        <v>169.9735298</v>
      </c>
      <c r="L264" s="20">
        <f>K264/G264</f>
        <v>1.0035188898663046</v>
      </c>
    </row>
    <row r="265" spans="1:12" ht="15">
      <c r="A265" s="14">
        <f t="shared" si="11"/>
        <v>260</v>
      </c>
      <c r="B265" s="15">
        <v>9348</v>
      </c>
      <c r="C265" s="16" t="s">
        <v>323</v>
      </c>
      <c r="D265" s="17">
        <v>9.580069600000002</v>
      </c>
      <c r="E265" s="13"/>
      <c r="F265" s="17">
        <f t="shared" si="12"/>
        <v>9.580069600000002</v>
      </c>
      <c r="G265" s="18">
        <v>1007.0087125999999</v>
      </c>
      <c r="H265" s="18">
        <v>468.7895766</v>
      </c>
      <c r="I265" s="13"/>
      <c r="J265" s="18">
        <v>1051.4929162619383</v>
      </c>
      <c r="K265" s="18">
        <v>1323.4975947</v>
      </c>
      <c r="L265" s="20">
        <f aca="true" t="shared" si="13" ref="L265:L328">K265/G265</f>
        <v>1.3142861408645177</v>
      </c>
    </row>
    <row r="266" spans="1:12" ht="15">
      <c r="A266" s="14">
        <f t="shared" si="11"/>
        <v>261</v>
      </c>
      <c r="B266" s="15">
        <v>9760</v>
      </c>
      <c r="C266" s="16" t="s">
        <v>126</v>
      </c>
      <c r="D266" s="17">
        <v>0</v>
      </c>
      <c r="E266" s="13"/>
      <c r="F266" s="17">
        <f t="shared" si="12"/>
        <v>0</v>
      </c>
      <c r="G266" s="18">
        <v>0</v>
      </c>
      <c r="H266" s="18">
        <v>0</v>
      </c>
      <c r="I266" s="13"/>
      <c r="J266" s="18">
        <v>0</v>
      </c>
      <c r="K266" s="18">
        <v>0</v>
      </c>
      <c r="L266" s="20" t="s">
        <v>709</v>
      </c>
    </row>
    <row r="267" spans="1:12" ht="15">
      <c r="A267" s="14">
        <f t="shared" si="11"/>
        <v>262</v>
      </c>
      <c r="B267" s="15">
        <v>9807</v>
      </c>
      <c r="C267" s="16" t="s">
        <v>127</v>
      </c>
      <c r="D267" s="17">
        <v>39.172127</v>
      </c>
      <c r="E267" s="13"/>
      <c r="F267" s="17">
        <f t="shared" si="12"/>
        <v>39.172127</v>
      </c>
      <c r="G267" s="18">
        <v>39.169817599999995</v>
      </c>
      <c r="H267" s="18">
        <v>34.6539684</v>
      </c>
      <c r="I267" s="13"/>
      <c r="J267" s="18">
        <v>2459.3968873730137</v>
      </c>
      <c r="K267" s="18">
        <v>38.6202016</v>
      </c>
      <c r="L267" s="20">
        <f t="shared" si="13"/>
        <v>0.9859683798987108</v>
      </c>
    </row>
    <row r="268" spans="1:12" ht="15">
      <c r="A268" s="14">
        <f t="shared" si="11"/>
        <v>263</v>
      </c>
      <c r="B268" s="15">
        <v>9992</v>
      </c>
      <c r="C268" s="16" t="s">
        <v>128</v>
      </c>
      <c r="D268" s="17">
        <v>75.452442</v>
      </c>
      <c r="E268" s="13"/>
      <c r="F268" s="17">
        <f t="shared" si="12"/>
        <v>75.452442</v>
      </c>
      <c r="G268" s="18">
        <v>6044.496271800003</v>
      </c>
      <c r="H268" s="18">
        <v>3762.6983822000016</v>
      </c>
      <c r="I268" s="13"/>
      <c r="J268" s="18">
        <v>3824.7364779297686</v>
      </c>
      <c r="K268" s="18">
        <v>7042.332909699997</v>
      </c>
      <c r="L268" s="20">
        <f t="shared" si="13"/>
        <v>1.165081851825321</v>
      </c>
    </row>
    <row r="269" spans="1:12" ht="15">
      <c r="A269" s="14">
        <f t="shared" si="11"/>
        <v>264</v>
      </c>
      <c r="B269" s="15">
        <v>10048</v>
      </c>
      <c r="C269" s="16" t="s">
        <v>541</v>
      </c>
      <c r="D269" s="17">
        <v>0.6606469</v>
      </c>
      <c r="E269" s="13"/>
      <c r="F269" s="17">
        <f t="shared" si="12"/>
        <v>0.6606469</v>
      </c>
      <c r="G269" s="18">
        <v>128.87</v>
      </c>
      <c r="H269" s="18">
        <v>128.87</v>
      </c>
      <c r="I269" s="13"/>
      <c r="J269" s="18">
        <v>52.86543798382498</v>
      </c>
      <c r="K269" s="18">
        <v>138.9202991</v>
      </c>
      <c r="L269" s="20">
        <f t="shared" si="13"/>
        <v>1.0779878877939006</v>
      </c>
    </row>
    <row r="270" spans="1:12" ht="15">
      <c r="A270" s="14">
        <f t="shared" si="11"/>
        <v>265</v>
      </c>
      <c r="B270" s="15">
        <v>10251</v>
      </c>
      <c r="C270" s="16" t="s">
        <v>324</v>
      </c>
      <c r="D270" s="17">
        <v>0</v>
      </c>
      <c r="E270" s="13"/>
      <c r="F270" s="17">
        <f t="shared" si="12"/>
        <v>0</v>
      </c>
      <c r="G270" s="18">
        <v>0.25</v>
      </c>
      <c r="H270" s="18">
        <v>0.25</v>
      </c>
      <c r="I270" s="13"/>
      <c r="J270" s="18">
        <v>0.10697834766833332</v>
      </c>
      <c r="K270" s="18">
        <v>0.277205</v>
      </c>
      <c r="L270" s="20">
        <f t="shared" si="13"/>
        <v>1.10882</v>
      </c>
    </row>
    <row r="271" spans="1:12" ht="15">
      <c r="A271" s="14">
        <f t="shared" si="11"/>
        <v>266</v>
      </c>
      <c r="B271" s="15">
        <v>10394</v>
      </c>
      <c r="C271" s="16" t="s">
        <v>396</v>
      </c>
      <c r="D271" s="17">
        <v>0</v>
      </c>
      <c r="E271" s="13"/>
      <c r="F271" s="17">
        <f t="shared" si="12"/>
        <v>0</v>
      </c>
      <c r="G271" s="18">
        <v>0</v>
      </c>
      <c r="H271" s="18">
        <v>0</v>
      </c>
      <c r="I271" s="13"/>
      <c r="J271" s="18">
        <v>0</v>
      </c>
      <c r="K271" s="18">
        <v>0</v>
      </c>
      <c r="L271" s="20" t="s">
        <v>709</v>
      </c>
    </row>
    <row r="272" spans="1:12" ht="15">
      <c r="A272" s="14">
        <f t="shared" si="11"/>
        <v>267</v>
      </c>
      <c r="B272" s="15">
        <v>10402</v>
      </c>
      <c r="C272" s="16" t="s">
        <v>542</v>
      </c>
      <c r="D272" s="17">
        <v>5.0419536</v>
      </c>
      <c r="E272" s="13"/>
      <c r="F272" s="17">
        <f t="shared" si="12"/>
        <v>5.0419536</v>
      </c>
      <c r="G272" s="18">
        <v>198.7</v>
      </c>
      <c r="H272" s="18">
        <v>182.9622532</v>
      </c>
      <c r="I272" s="13"/>
      <c r="J272" s="18">
        <v>429.10495414729843</v>
      </c>
      <c r="K272" s="18">
        <v>582.2158643</v>
      </c>
      <c r="L272" s="20">
        <f t="shared" si="13"/>
        <v>2.930125134876699</v>
      </c>
    </row>
    <row r="273" spans="1:12" ht="15">
      <c r="A273" s="14">
        <f t="shared" si="11"/>
        <v>268</v>
      </c>
      <c r="B273" s="15">
        <v>10403</v>
      </c>
      <c r="C273" s="16" t="s">
        <v>129</v>
      </c>
      <c r="D273" s="17">
        <v>0.3307399</v>
      </c>
      <c r="E273" s="13"/>
      <c r="F273" s="17">
        <f t="shared" si="12"/>
        <v>0.3307399</v>
      </c>
      <c r="G273" s="18">
        <v>2.1148173999999997</v>
      </c>
      <c r="H273" s="18">
        <v>-0.2408048000000001</v>
      </c>
      <c r="I273" s="13"/>
      <c r="J273" s="18">
        <v>26.322369901425</v>
      </c>
      <c r="K273" s="18">
        <v>29.452832700000002</v>
      </c>
      <c r="L273" s="20">
        <f t="shared" si="13"/>
        <v>13.926891607757723</v>
      </c>
    </row>
    <row r="274" spans="1:12" ht="15">
      <c r="A274" s="14">
        <f t="shared" si="11"/>
        <v>269</v>
      </c>
      <c r="B274" s="15">
        <v>10617</v>
      </c>
      <c r="C274" s="16" t="s">
        <v>397</v>
      </c>
      <c r="D274" s="17">
        <v>0.0023799</v>
      </c>
      <c r="E274" s="13"/>
      <c r="F274" s="17">
        <f t="shared" si="12"/>
        <v>0.0023799</v>
      </c>
      <c r="G274" s="18">
        <v>0.069</v>
      </c>
      <c r="H274" s="18">
        <v>0.069</v>
      </c>
      <c r="I274" s="13"/>
      <c r="J274" s="18">
        <v>0.019521049625000002</v>
      </c>
      <c r="K274" s="18">
        <v>0.0741847</v>
      </c>
      <c r="L274" s="20">
        <f t="shared" si="13"/>
        <v>1.075140579710145</v>
      </c>
    </row>
    <row r="275" spans="1:12" ht="15">
      <c r="A275" s="14">
        <f t="shared" si="11"/>
        <v>270</v>
      </c>
      <c r="B275" s="15">
        <v>10836</v>
      </c>
      <c r="C275" s="16" t="s">
        <v>130</v>
      </c>
      <c r="D275" s="17">
        <v>0.5512745</v>
      </c>
      <c r="E275" s="13"/>
      <c r="F275" s="17">
        <f t="shared" si="12"/>
        <v>0.5512745</v>
      </c>
      <c r="G275" s="18">
        <v>4.2245565</v>
      </c>
      <c r="H275" s="18">
        <v>0</v>
      </c>
      <c r="I275" s="13"/>
      <c r="J275" s="18">
        <v>43.4796127248025</v>
      </c>
      <c r="K275" s="18">
        <v>48.80714710000001</v>
      </c>
      <c r="L275" s="20">
        <f t="shared" si="13"/>
        <v>11.553200223502753</v>
      </c>
    </row>
    <row r="276" spans="1:12" ht="15">
      <c r="A276" s="14">
        <f t="shared" si="11"/>
        <v>271</v>
      </c>
      <c r="B276" s="15">
        <v>10882</v>
      </c>
      <c r="C276" s="16" t="s">
        <v>131</v>
      </c>
      <c r="D276" s="17">
        <v>5.475918999999999</v>
      </c>
      <c r="E276" s="13"/>
      <c r="F276" s="17">
        <f t="shared" si="12"/>
        <v>5.475918999999999</v>
      </c>
      <c r="G276" s="18">
        <v>195.49375039999998</v>
      </c>
      <c r="H276" s="18">
        <v>155.3460175</v>
      </c>
      <c r="I276" s="13"/>
      <c r="J276" s="18">
        <v>385.2132941228392</v>
      </c>
      <c r="K276" s="18">
        <v>521.891071</v>
      </c>
      <c r="L276" s="20">
        <f t="shared" si="13"/>
        <v>2.6696048847196296</v>
      </c>
    </row>
    <row r="277" spans="1:12" ht="15">
      <c r="A277" s="14">
        <f t="shared" si="11"/>
        <v>272</v>
      </c>
      <c r="B277" s="15">
        <v>11436</v>
      </c>
      <c r="C277" s="16" t="s">
        <v>175</v>
      </c>
      <c r="D277" s="17">
        <v>0</v>
      </c>
      <c r="E277" s="13"/>
      <c r="F277" s="17">
        <f t="shared" si="12"/>
        <v>0</v>
      </c>
      <c r="G277" s="18">
        <v>0</v>
      </c>
      <c r="H277" s="18">
        <v>0</v>
      </c>
      <c r="I277" s="13"/>
      <c r="J277" s="18">
        <v>0</v>
      </c>
      <c r="K277" s="18">
        <v>0</v>
      </c>
      <c r="L277" s="20" t="s">
        <v>709</v>
      </c>
    </row>
    <row r="278" spans="1:12" ht="15">
      <c r="A278" s="14">
        <f t="shared" si="11"/>
        <v>273</v>
      </c>
      <c r="B278" s="15">
        <v>11439</v>
      </c>
      <c r="C278" s="16" t="s">
        <v>132</v>
      </c>
      <c r="D278" s="17">
        <v>14.370458000000001</v>
      </c>
      <c r="E278" s="13"/>
      <c r="F278" s="17">
        <f t="shared" si="12"/>
        <v>14.370458000000001</v>
      </c>
      <c r="G278" s="18">
        <v>1740.8456804000002</v>
      </c>
      <c r="H278" s="18">
        <v>-235.51817019999982</v>
      </c>
      <c r="I278" s="13"/>
      <c r="J278" s="18">
        <v>1244.9486122975109</v>
      </c>
      <c r="K278" s="18">
        <v>884.6604679000001</v>
      </c>
      <c r="L278" s="20">
        <f t="shared" si="13"/>
        <v>0.5081785696804145</v>
      </c>
    </row>
    <row r="279" spans="1:12" ht="15">
      <c r="A279" s="14">
        <f t="shared" si="11"/>
        <v>274</v>
      </c>
      <c r="B279" s="15">
        <v>11572</v>
      </c>
      <c r="C279" s="16" t="s">
        <v>543</v>
      </c>
      <c r="D279" s="17">
        <v>0.07120979999999999</v>
      </c>
      <c r="E279" s="13"/>
      <c r="F279" s="17">
        <f t="shared" si="12"/>
        <v>0.07120979999999999</v>
      </c>
      <c r="G279" s="18">
        <v>2.4</v>
      </c>
      <c r="H279" s="18">
        <v>2.4</v>
      </c>
      <c r="I279" s="13"/>
      <c r="J279" s="18">
        <v>6.2460518541250005</v>
      </c>
      <c r="K279" s="18">
        <v>8.3955688</v>
      </c>
      <c r="L279" s="20">
        <f t="shared" si="13"/>
        <v>3.4981536666666666</v>
      </c>
    </row>
    <row r="280" spans="1:12" ht="15">
      <c r="A280" s="14">
        <f t="shared" si="11"/>
        <v>275</v>
      </c>
      <c r="B280" s="15">
        <v>11694</v>
      </c>
      <c r="C280" s="16" t="s">
        <v>544</v>
      </c>
      <c r="D280" s="17">
        <v>0.3511467</v>
      </c>
      <c r="E280" s="13"/>
      <c r="F280" s="17">
        <f t="shared" si="12"/>
        <v>0.3511467</v>
      </c>
      <c r="G280" s="18">
        <v>6.38</v>
      </c>
      <c r="H280" s="18">
        <v>-3.5339741999999994</v>
      </c>
      <c r="I280" s="13"/>
      <c r="J280" s="18">
        <v>25.286528773548337</v>
      </c>
      <c r="K280" s="18">
        <v>27.997242000000004</v>
      </c>
      <c r="L280" s="20">
        <f t="shared" si="13"/>
        <v>4.3882824451410665</v>
      </c>
    </row>
    <row r="281" spans="1:12" ht="15">
      <c r="A281" s="14">
        <f t="shared" si="11"/>
        <v>276</v>
      </c>
      <c r="B281" s="15">
        <v>11766</v>
      </c>
      <c r="C281" s="16" t="s">
        <v>133</v>
      </c>
      <c r="D281" s="17">
        <v>27.4198015</v>
      </c>
      <c r="E281" s="13"/>
      <c r="F281" s="17">
        <f t="shared" si="12"/>
        <v>27.4198015</v>
      </c>
      <c r="G281" s="18">
        <v>1800.7107376999986</v>
      </c>
      <c r="H281" s="18">
        <v>1201.3799862999988</v>
      </c>
      <c r="I281" s="13"/>
      <c r="J281" s="18">
        <v>2255.394431788021</v>
      </c>
      <c r="K281" s="18">
        <v>3264.036419100001</v>
      </c>
      <c r="L281" s="20">
        <f t="shared" si="13"/>
        <v>1.8126378383621293</v>
      </c>
    </row>
    <row r="282" spans="1:12" ht="15">
      <c r="A282" s="14">
        <f t="shared" si="11"/>
        <v>277</v>
      </c>
      <c r="B282" s="15">
        <v>11896</v>
      </c>
      <c r="C282" s="16" t="s">
        <v>545</v>
      </c>
      <c r="D282" s="17">
        <v>14.291973899999997</v>
      </c>
      <c r="E282" s="13"/>
      <c r="F282" s="17">
        <f t="shared" si="12"/>
        <v>14.291973899999997</v>
      </c>
      <c r="G282" s="18">
        <v>398.56525</v>
      </c>
      <c r="H282" s="18">
        <v>97.30507129999984</v>
      </c>
      <c r="I282" s="13"/>
      <c r="J282" s="18">
        <v>954.4560421805484</v>
      </c>
      <c r="K282" s="18">
        <v>1269.9290357</v>
      </c>
      <c r="L282" s="20">
        <f t="shared" si="13"/>
        <v>3.186251274289467</v>
      </c>
    </row>
    <row r="283" spans="1:12" ht="15">
      <c r="A283" s="14">
        <f t="shared" si="11"/>
        <v>278</v>
      </c>
      <c r="B283" s="15">
        <v>12195</v>
      </c>
      <c r="C283" s="16" t="s">
        <v>134</v>
      </c>
      <c r="D283" s="17">
        <v>0</v>
      </c>
      <c r="E283" s="13"/>
      <c r="F283" s="17">
        <f t="shared" si="12"/>
        <v>0</v>
      </c>
      <c r="G283" s="18">
        <v>0.2</v>
      </c>
      <c r="H283" s="18">
        <v>0.2</v>
      </c>
      <c r="I283" s="13"/>
      <c r="J283" s="18">
        <v>0.13246103849666666</v>
      </c>
      <c r="K283" s="18">
        <v>0.3658743</v>
      </c>
      <c r="L283" s="20">
        <f t="shared" si="13"/>
        <v>1.8293715</v>
      </c>
    </row>
    <row r="284" spans="1:12" ht="15">
      <c r="A284" s="14">
        <f t="shared" si="11"/>
        <v>279</v>
      </c>
      <c r="B284" s="15">
        <v>12276</v>
      </c>
      <c r="C284" s="16" t="s">
        <v>546</v>
      </c>
      <c r="D284" s="17">
        <v>0</v>
      </c>
      <c r="E284" s="13"/>
      <c r="F284" s="17">
        <f t="shared" si="12"/>
        <v>0</v>
      </c>
      <c r="G284" s="18">
        <v>0</v>
      </c>
      <c r="H284" s="18">
        <v>0</v>
      </c>
      <c r="I284" s="13"/>
      <c r="J284" s="18">
        <v>0</v>
      </c>
      <c r="K284" s="18">
        <v>0</v>
      </c>
      <c r="L284" s="20" t="s">
        <v>709</v>
      </c>
    </row>
    <row r="285" spans="1:12" ht="15">
      <c r="A285" s="14">
        <f t="shared" si="11"/>
        <v>280</v>
      </c>
      <c r="B285" s="15">
        <v>12298</v>
      </c>
      <c r="C285" s="16" t="s">
        <v>547</v>
      </c>
      <c r="D285" s="17">
        <v>0</v>
      </c>
      <c r="E285" s="13"/>
      <c r="F285" s="17">
        <f t="shared" si="12"/>
        <v>0</v>
      </c>
      <c r="G285" s="18">
        <v>0</v>
      </c>
      <c r="H285" s="18">
        <v>0</v>
      </c>
      <c r="I285" s="13"/>
      <c r="J285" s="18">
        <v>0</v>
      </c>
      <c r="K285" s="18">
        <v>0</v>
      </c>
      <c r="L285" s="20" t="s">
        <v>709</v>
      </c>
    </row>
    <row r="286" spans="1:12" ht="15">
      <c r="A286" s="14">
        <f t="shared" si="11"/>
        <v>281</v>
      </c>
      <c r="B286" s="15">
        <v>12309</v>
      </c>
      <c r="C286" s="16" t="s">
        <v>398</v>
      </c>
      <c r="D286" s="17">
        <v>1.1134966999999998</v>
      </c>
      <c r="E286" s="13"/>
      <c r="F286" s="17">
        <f t="shared" si="12"/>
        <v>1.1134966999999998</v>
      </c>
      <c r="G286" s="18">
        <v>7.1185503</v>
      </c>
      <c r="H286" s="18">
        <v>5.8295937</v>
      </c>
      <c r="I286" s="13"/>
      <c r="J286" s="18">
        <v>104.05411173805332</v>
      </c>
      <c r="K286" s="18">
        <v>123.5491892</v>
      </c>
      <c r="L286" s="20">
        <f t="shared" si="13"/>
        <v>17.355948050265233</v>
      </c>
    </row>
    <row r="287" spans="1:12" ht="15">
      <c r="A287" s="14">
        <f t="shared" si="11"/>
        <v>282</v>
      </c>
      <c r="B287" s="15">
        <v>12371</v>
      </c>
      <c r="C287" s="16" t="s">
        <v>135</v>
      </c>
      <c r="D287" s="17">
        <v>0</v>
      </c>
      <c r="E287" s="13"/>
      <c r="F287" s="17">
        <f t="shared" si="12"/>
        <v>0</v>
      </c>
      <c r="G287" s="18">
        <v>0</v>
      </c>
      <c r="H287" s="18">
        <v>0</v>
      </c>
      <c r="I287" s="13"/>
      <c r="J287" s="18">
        <v>0</v>
      </c>
      <c r="K287" s="18">
        <v>0</v>
      </c>
      <c r="L287" s="20" t="s">
        <v>709</v>
      </c>
    </row>
    <row r="288" spans="1:12" ht="15">
      <c r="A288" s="14">
        <f t="shared" si="11"/>
        <v>283</v>
      </c>
      <c r="B288" s="15">
        <v>12576</v>
      </c>
      <c r="C288" s="16" t="s">
        <v>181</v>
      </c>
      <c r="D288" s="17">
        <v>0</v>
      </c>
      <c r="E288" s="13"/>
      <c r="F288" s="17">
        <f t="shared" si="12"/>
        <v>0</v>
      </c>
      <c r="G288" s="18">
        <v>0.3</v>
      </c>
      <c r="H288" s="18">
        <v>0.3</v>
      </c>
      <c r="I288" s="13"/>
      <c r="J288" s="18">
        <v>0.07442492641583333</v>
      </c>
      <c r="K288" s="18">
        <v>0.3277867</v>
      </c>
      <c r="L288" s="20">
        <f t="shared" si="13"/>
        <v>1.0926223333333334</v>
      </c>
    </row>
    <row r="289" spans="1:12" ht="15">
      <c r="A289" s="14">
        <f t="shared" si="11"/>
        <v>284</v>
      </c>
      <c r="B289" s="15">
        <v>12674</v>
      </c>
      <c r="C289" s="16" t="s">
        <v>548</v>
      </c>
      <c r="D289" s="17">
        <v>0</v>
      </c>
      <c r="E289" s="13"/>
      <c r="F289" s="17">
        <f t="shared" si="12"/>
        <v>0</v>
      </c>
      <c r="G289" s="18">
        <v>0</v>
      </c>
      <c r="H289" s="18">
        <v>0</v>
      </c>
      <c r="I289" s="13"/>
      <c r="J289" s="18">
        <v>0</v>
      </c>
      <c r="K289" s="18">
        <v>0</v>
      </c>
      <c r="L289" s="20" t="s">
        <v>709</v>
      </c>
    </row>
    <row r="290" spans="1:12" ht="15">
      <c r="A290" s="14">
        <f t="shared" si="11"/>
        <v>285</v>
      </c>
      <c r="B290" s="15">
        <v>12836</v>
      </c>
      <c r="C290" s="16" t="s">
        <v>136</v>
      </c>
      <c r="D290" s="17">
        <v>0.0735138</v>
      </c>
      <c r="E290" s="13"/>
      <c r="F290" s="17">
        <f t="shared" si="12"/>
        <v>0.0735138</v>
      </c>
      <c r="G290" s="18">
        <v>2.8</v>
      </c>
      <c r="H290" s="18">
        <v>0</v>
      </c>
      <c r="I290" s="13"/>
      <c r="J290" s="18">
        <v>4.061481770949166</v>
      </c>
      <c r="K290" s="18">
        <v>4.4759754</v>
      </c>
      <c r="L290" s="20">
        <f t="shared" si="13"/>
        <v>1.5985626428571431</v>
      </c>
    </row>
    <row r="291" spans="1:12" ht="15">
      <c r="A291" s="14">
        <f t="shared" si="11"/>
        <v>286</v>
      </c>
      <c r="B291" s="15">
        <v>12931</v>
      </c>
      <c r="C291" s="16" t="s">
        <v>183</v>
      </c>
      <c r="D291" s="17">
        <v>0</v>
      </c>
      <c r="E291" s="13"/>
      <c r="F291" s="17">
        <f t="shared" si="12"/>
        <v>0</v>
      </c>
      <c r="G291" s="18">
        <v>0</v>
      </c>
      <c r="H291" s="18">
        <v>0</v>
      </c>
      <c r="I291" s="13"/>
      <c r="J291" s="18">
        <v>0</v>
      </c>
      <c r="K291" s="18">
        <v>0</v>
      </c>
      <c r="L291" s="20" t="s">
        <v>709</v>
      </c>
    </row>
    <row r="292" spans="1:12" ht="15">
      <c r="A292" s="14">
        <f t="shared" si="11"/>
        <v>287</v>
      </c>
      <c r="B292" s="15">
        <v>12992</v>
      </c>
      <c r="C292" s="16" t="s">
        <v>184</v>
      </c>
      <c r="D292" s="17">
        <v>0</v>
      </c>
      <c r="E292" s="13"/>
      <c r="F292" s="17">
        <f t="shared" si="12"/>
        <v>0</v>
      </c>
      <c r="G292" s="18">
        <v>0</v>
      </c>
      <c r="H292" s="18">
        <v>0</v>
      </c>
      <c r="I292" s="13"/>
      <c r="J292" s="18">
        <v>0</v>
      </c>
      <c r="K292" s="18">
        <v>0</v>
      </c>
      <c r="L292" s="20" t="s">
        <v>709</v>
      </c>
    </row>
    <row r="293" spans="1:12" ht="15">
      <c r="A293" s="14">
        <f t="shared" si="11"/>
        <v>288</v>
      </c>
      <c r="B293" s="15">
        <v>13004</v>
      </c>
      <c r="C293" s="16" t="s">
        <v>549</v>
      </c>
      <c r="D293" s="17">
        <v>0.0337942</v>
      </c>
      <c r="E293" s="13"/>
      <c r="F293" s="17">
        <f t="shared" si="12"/>
        <v>0.0337942</v>
      </c>
      <c r="G293" s="18">
        <v>1.885</v>
      </c>
      <c r="H293" s="18">
        <v>0.6609194</v>
      </c>
      <c r="I293" s="13"/>
      <c r="J293" s="18">
        <v>3.289141595505833</v>
      </c>
      <c r="K293" s="18">
        <v>3.3876785999999997</v>
      </c>
      <c r="L293" s="20">
        <f t="shared" si="13"/>
        <v>1.7971769761273209</v>
      </c>
    </row>
    <row r="294" spans="1:12" ht="15">
      <c r="A294" s="14">
        <f t="shared" si="11"/>
        <v>289</v>
      </c>
      <c r="B294" s="15">
        <v>13345</v>
      </c>
      <c r="C294" s="16" t="s">
        <v>550</v>
      </c>
      <c r="D294" s="17">
        <v>0.2797096</v>
      </c>
      <c r="E294" s="13"/>
      <c r="F294" s="17">
        <f t="shared" si="12"/>
        <v>0.2797096</v>
      </c>
      <c r="G294" s="18">
        <v>10.645</v>
      </c>
      <c r="H294" s="18">
        <v>9.445</v>
      </c>
      <c r="I294" s="13"/>
      <c r="J294" s="18">
        <v>21.55761332721167</v>
      </c>
      <c r="K294" s="18">
        <v>30.3899054</v>
      </c>
      <c r="L294" s="20">
        <f t="shared" si="13"/>
        <v>2.8548525504931894</v>
      </c>
    </row>
    <row r="295" spans="1:12" ht="15">
      <c r="A295" s="14">
        <f t="shared" si="11"/>
        <v>290</v>
      </c>
      <c r="B295" s="15">
        <v>13549</v>
      </c>
      <c r="C295" s="16" t="s">
        <v>137</v>
      </c>
      <c r="D295" s="17">
        <v>0</v>
      </c>
      <c r="E295" s="13"/>
      <c r="F295" s="17">
        <f t="shared" si="12"/>
        <v>0</v>
      </c>
      <c r="G295" s="18">
        <v>338.96465409999996</v>
      </c>
      <c r="H295" s="18">
        <v>165.195239</v>
      </c>
      <c r="I295" s="13"/>
      <c r="J295" s="18">
        <v>324.42247982197523</v>
      </c>
      <c r="K295" s="18">
        <v>511.1540690999998</v>
      </c>
      <c r="L295" s="20">
        <f t="shared" si="13"/>
        <v>1.507986342874562</v>
      </c>
    </row>
    <row r="296" spans="1:12" ht="15">
      <c r="A296" s="14">
        <f t="shared" si="11"/>
        <v>291</v>
      </c>
      <c r="B296" s="15">
        <v>13595</v>
      </c>
      <c r="C296" s="16" t="s">
        <v>551</v>
      </c>
      <c r="D296" s="17">
        <v>29.388194300000002</v>
      </c>
      <c r="E296" s="13"/>
      <c r="F296" s="17">
        <f t="shared" si="12"/>
        <v>29.388194300000002</v>
      </c>
      <c r="G296" s="18">
        <v>1628.0944038999992</v>
      </c>
      <c r="H296" s="18">
        <v>983.241349899999</v>
      </c>
      <c r="I296" s="13"/>
      <c r="J296" s="18">
        <v>1968.2060134357992</v>
      </c>
      <c r="K296" s="18">
        <v>3064.975585499999</v>
      </c>
      <c r="L296" s="20">
        <f t="shared" si="13"/>
        <v>1.8825539711690182</v>
      </c>
    </row>
    <row r="297" spans="1:12" ht="15">
      <c r="A297" s="14">
        <f t="shared" si="11"/>
        <v>292</v>
      </c>
      <c r="B297" s="15">
        <v>13996</v>
      </c>
      <c r="C297" s="16" t="s">
        <v>552</v>
      </c>
      <c r="D297" s="17">
        <v>5.1614286</v>
      </c>
      <c r="E297" s="13"/>
      <c r="F297" s="17">
        <f t="shared" si="12"/>
        <v>5.1614286</v>
      </c>
      <c r="G297" s="18">
        <v>393.56951929999985</v>
      </c>
      <c r="H297" s="18">
        <v>327.26962119999985</v>
      </c>
      <c r="I297" s="13"/>
      <c r="J297" s="18">
        <v>357.7018328369967</v>
      </c>
      <c r="K297" s="18">
        <v>656.3880733999997</v>
      </c>
      <c r="L297" s="20">
        <f t="shared" si="13"/>
        <v>1.667781779868134</v>
      </c>
    </row>
    <row r="298" spans="1:12" ht="15">
      <c r="A298" s="14">
        <f t="shared" si="11"/>
        <v>293</v>
      </c>
      <c r="B298" s="15">
        <v>14038</v>
      </c>
      <c r="C298" s="16" t="s">
        <v>553</v>
      </c>
      <c r="D298" s="17">
        <v>1.4393179</v>
      </c>
      <c r="E298" s="13"/>
      <c r="F298" s="17">
        <f t="shared" si="12"/>
        <v>1.4393179</v>
      </c>
      <c r="G298" s="18">
        <v>93.9968231</v>
      </c>
      <c r="H298" s="18">
        <v>77.53765960000001</v>
      </c>
      <c r="I298" s="13"/>
      <c r="J298" s="18">
        <v>88.58218471704083</v>
      </c>
      <c r="K298" s="18">
        <v>152.37837410000003</v>
      </c>
      <c r="L298" s="20">
        <f t="shared" si="13"/>
        <v>1.621101321029647</v>
      </c>
    </row>
    <row r="299" spans="1:12" ht="15">
      <c r="A299" s="14">
        <f t="shared" si="11"/>
        <v>294</v>
      </c>
      <c r="B299" s="15">
        <v>14155</v>
      </c>
      <c r="C299" s="16" t="s">
        <v>138</v>
      </c>
      <c r="D299" s="17">
        <v>104.8263277</v>
      </c>
      <c r="E299" s="13"/>
      <c r="F299" s="17">
        <f t="shared" si="12"/>
        <v>104.8263277</v>
      </c>
      <c r="G299" s="18">
        <v>1772.4226694</v>
      </c>
      <c r="H299" s="18">
        <v>1221.1109514000002</v>
      </c>
      <c r="I299" s="13"/>
      <c r="J299" s="18">
        <v>8293.297564140026</v>
      </c>
      <c r="K299" s="18">
        <v>10320.561798300001</v>
      </c>
      <c r="L299" s="20">
        <f t="shared" si="13"/>
        <v>5.822855900276719</v>
      </c>
    </row>
    <row r="300" spans="1:12" ht="15">
      <c r="A300" s="14">
        <f t="shared" si="11"/>
        <v>295</v>
      </c>
      <c r="B300" s="15">
        <v>14160</v>
      </c>
      <c r="C300" s="16" t="s">
        <v>187</v>
      </c>
      <c r="D300" s="17">
        <v>0</v>
      </c>
      <c r="E300" s="13"/>
      <c r="F300" s="17">
        <f t="shared" si="12"/>
        <v>0</v>
      </c>
      <c r="G300" s="18">
        <v>0</v>
      </c>
      <c r="H300" s="18">
        <v>0</v>
      </c>
      <c r="I300" s="13"/>
      <c r="J300" s="18">
        <v>0</v>
      </c>
      <c r="K300" s="18">
        <v>0</v>
      </c>
      <c r="L300" s="20" t="s">
        <v>709</v>
      </c>
    </row>
    <row r="301" spans="1:12" ht="15">
      <c r="A301" s="14">
        <f t="shared" si="11"/>
        <v>296</v>
      </c>
      <c r="B301" s="15">
        <v>14352</v>
      </c>
      <c r="C301" s="16" t="s">
        <v>554</v>
      </c>
      <c r="D301" s="17">
        <v>5.358780099999999</v>
      </c>
      <c r="E301" s="13"/>
      <c r="F301" s="17">
        <f t="shared" si="12"/>
        <v>5.358780099999999</v>
      </c>
      <c r="G301" s="18">
        <v>208.80573119999997</v>
      </c>
      <c r="H301" s="18">
        <v>186.31586129999997</v>
      </c>
      <c r="I301" s="13"/>
      <c r="J301" s="18">
        <v>397.6431785597133</v>
      </c>
      <c r="K301" s="18">
        <v>580.1586834999998</v>
      </c>
      <c r="L301" s="20">
        <f t="shared" si="13"/>
        <v>2.778461492248542</v>
      </c>
    </row>
    <row r="302" spans="1:12" ht="15">
      <c r="A302" s="14">
        <f t="shared" si="11"/>
        <v>297</v>
      </c>
      <c r="B302" s="15">
        <v>14545</v>
      </c>
      <c r="C302" s="16" t="s">
        <v>555</v>
      </c>
      <c r="D302" s="17">
        <v>0.6815825999999999</v>
      </c>
      <c r="E302" s="13"/>
      <c r="F302" s="17">
        <f t="shared" si="12"/>
        <v>0.6815825999999999</v>
      </c>
      <c r="G302" s="18">
        <v>3.67</v>
      </c>
      <c r="H302" s="18">
        <v>3.1567818</v>
      </c>
      <c r="I302" s="13"/>
      <c r="J302" s="18">
        <v>59.244014975214185</v>
      </c>
      <c r="K302" s="18">
        <v>67.2442487</v>
      </c>
      <c r="L302" s="20">
        <f t="shared" si="13"/>
        <v>18.32268356948229</v>
      </c>
    </row>
    <row r="303" spans="1:12" ht="15">
      <c r="A303" s="14">
        <f t="shared" si="11"/>
        <v>298</v>
      </c>
      <c r="B303" s="15">
        <v>14695</v>
      </c>
      <c r="C303" s="16" t="s">
        <v>188</v>
      </c>
      <c r="D303" s="17">
        <v>0</v>
      </c>
      <c r="E303" s="13"/>
      <c r="F303" s="17">
        <f t="shared" si="12"/>
        <v>0</v>
      </c>
      <c r="G303" s="18">
        <v>0</v>
      </c>
      <c r="H303" s="18">
        <v>0</v>
      </c>
      <c r="I303" s="13"/>
      <c r="J303" s="18">
        <v>0</v>
      </c>
      <c r="K303" s="18">
        <v>0</v>
      </c>
      <c r="L303" s="20" t="s">
        <v>709</v>
      </c>
    </row>
    <row r="304" spans="1:12" ht="15">
      <c r="A304" s="14">
        <f t="shared" si="11"/>
        <v>299</v>
      </c>
      <c r="B304" s="15">
        <v>15062</v>
      </c>
      <c r="C304" s="16" t="s">
        <v>556</v>
      </c>
      <c r="D304" s="17">
        <v>2.403832</v>
      </c>
      <c r="E304" s="13"/>
      <c r="F304" s="17">
        <f t="shared" si="12"/>
        <v>2.403832</v>
      </c>
      <c r="G304" s="18">
        <v>217.24383279999995</v>
      </c>
      <c r="H304" s="18">
        <v>-233.5878174000004</v>
      </c>
      <c r="I304" s="13"/>
      <c r="J304" s="18">
        <v>188.85392780555674</v>
      </c>
      <c r="K304" s="18">
        <v>99.42583129999998</v>
      </c>
      <c r="L304" s="20">
        <f t="shared" si="13"/>
        <v>0.4576692926953368</v>
      </c>
    </row>
    <row r="305" spans="1:12" ht="15">
      <c r="A305" s="14">
        <f t="shared" si="11"/>
        <v>300</v>
      </c>
      <c r="B305" s="15">
        <v>15078</v>
      </c>
      <c r="C305" s="16" t="s">
        <v>557</v>
      </c>
      <c r="D305" s="17">
        <v>0</v>
      </c>
      <c r="E305" s="13"/>
      <c r="F305" s="17">
        <f t="shared" si="12"/>
        <v>0</v>
      </c>
      <c r="G305" s="18">
        <v>0</v>
      </c>
      <c r="H305" s="18">
        <v>0</v>
      </c>
      <c r="I305" s="13"/>
      <c r="J305" s="18">
        <v>0</v>
      </c>
      <c r="K305" s="18">
        <v>0</v>
      </c>
      <c r="L305" s="20" t="s">
        <v>709</v>
      </c>
    </row>
    <row r="306" spans="1:12" ht="15">
      <c r="A306" s="14">
        <f t="shared" si="11"/>
        <v>301</v>
      </c>
      <c r="B306" s="15">
        <v>15110</v>
      </c>
      <c r="C306" s="16" t="s">
        <v>139</v>
      </c>
      <c r="D306" s="17">
        <v>0.0075677</v>
      </c>
      <c r="E306" s="13"/>
      <c r="F306" s="17">
        <f t="shared" si="12"/>
        <v>0.0075677</v>
      </c>
      <c r="G306" s="18">
        <v>0.12</v>
      </c>
      <c r="H306" s="18">
        <v>0.12</v>
      </c>
      <c r="I306" s="13"/>
      <c r="J306" s="18">
        <v>0.017626598990833336</v>
      </c>
      <c r="K306" s="18">
        <v>0.13108440000000002</v>
      </c>
      <c r="L306" s="20">
        <f t="shared" si="13"/>
        <v>1.0923700000000003</v>
      </c>
    </row>
    <row r="307" spans="1:12" ht="15">
      <c r="A307" s="14">
        <f t="shared" si="11"/>
        <v>302</v>
      </c>
      <c r="B307" s="15">
        <v>15114</v>
      </c>
      <c r="C307" s="16" t="s">
        <v>190</v>
      </c>
      <c r="D307" s="17">
        <v>1.3724178</v>
      </c>
      <c r="E307" s="13"/>
      <c r="F307" s="17">
        <f t="shared" si="12"/>
        <v>1.3724178</v>
      </c>
      <c r="G307" s="18">
        <v>135.8227619</v>
      </c>
      <c r="H307" s="18">
        <v>117.223285</v>
      </c>
      <c r="I307" s="13"/>
      <c r="J307" s="18">
        <v>36.411695980545005</v>
      </c>
      <c r="K307" s="18">
        <v>140.53679760000003</v>
      </c>
      <c r="L307" s="20">
        <f t="shared" si="13"/>
        <v>1.0347072584451695</v>
      </c>
    </row>
    <row r="308" spans="1:12" ht="15">
      <c r="A308" s="14">
        <f t="shared" si="11"/>
        <v>303</v>
      </c>
      <c r="B308" s="15">
        <v>15220</v>
      </c>
      <c r="C308" s="16" t="s">
        <v>558</v>
      </c>
      <c r="D308" s="17">
        <v>0.3650964</v>
      </c>
      <c r="E308" s="13"/>
      <c r="F308" s="17">
        <f t="shared" si="12"/>
        <v>0.3650964</v>
      </c>
      <c r="G308" s="18">
        <v>16.8</v>
      </c>
      <c r="H308" s="18">
        <v>16.8</v>
      </c>
      <c r="I308" s="13"/>
      <c r="J308" s="18">
        <v>24.645162914518338</v>
      </c>
      <c r="K308" s="18">
        <v>38.155923400000006</v>
      </c>
      <c r="L308" s="20">
        <f t="shared" si="13"/>
        <v>2.271185916666667</v>
      </c>
    </row>
    <row r="309" spans="1:12" ht="15">
      <c r="A309" s="14">
        <f t="shared" si="11"/>
        <v>304</v>
      </c>
      <c r="B309" s="15">
        <v>15238</v>
      </c>
      <c r="C309" s="16" t="s">
        <v>140</v>
      </c>
      <c r="D309" s="17">
        <v>0.34982589999999997</v>
      </c>
      <c r="E309" s="13"/>
      <c r="F309" s="17">
        <f t="shared" si="12"/>
        <v>0.34982589999999997</v>
      </c>
      <c r="G309" s="18">
        <v>47.31</v>
      </c>
      <c r="H309" s="18">
        <v>31.069123600000005</v>
      </c>
      <c r="I309" s="13"/>
      <c r="J309" s="18">
        <v>25.999847536507495</v>
      </c>
      <c r="K309" s="18">
        <v>48.804698200000004</v>
      </c>
      <c r="L309" s="20">
        <f t="shared" si="13"/>
        <v>1.0315937053477067</v>
      </c>
    </row>
    <row r="310" spans="1:12" ht="15">
      <c r="A310" s="14">
        <f t="shared" si="11"/>
        <v>305</v>
      </c>
      <c r="B310" s="15">
        <v>15551</v>
      </c>
      <c r="C310" s="16" t="s">
        <v>141</v>
      </c>
      <c r="D310" s="17">
        <v>0.21565930000000003</v>
      </c>
      <c r="E310" s="13"/>
      <c r="F310" s="17">
        <f t="shared" si="12"/>
        <v>0.21565930000000003</v>
      </c>
      <c r="G310" s="18">
        <v>22.76</v>
      </c>
      <c r="H310" s="18">
        <v>22.76</v>
      </c>
      <c r="I310" s="13"/>
      <c r="J310" s="18">
        <v>16.16556510809833</v>
      </c>
      <c r="K310" s="18">
        <v>32.4360912</v>
      </c>
      <c r="L310" s="20">
        <f t="shared" si="13"/>
        <v>1.4251358172231985</v>
      </c>
    </row>
    <row r="311" spans="1:12" ht="15">
      <c r="A311" s="14">
        <f t="shared" si="11"/>
        <v>306</v>
      </c>
      <c r="B311" s="15">
        <v>15824</v>
      </c>
      <c r="C311" s="16" t="s">
        <v>559</v>
      </c>
      <c r="D311" s="17">
        <v>0</v>
      </c>
      <c r="E311" s="13"/>
      <c r="F311" s="17">
        <f t="shared" si="12"/>
        <v>0</v>
      </c>
      <c r="G311" s="18">
        <v>0.24</v>
      </c>
      <c r="H311" s="18">
        <v>0.24</v>
      </c>
      <c r="I311" s="13"/>
      <c r="J311" s="18">
        <v>0.2816912984708334</v>
      </c>
      <c r="K311" s="18">
        <v>0.44202610000000003</v>
      </c>
      <c r="L311" s="20">
        <f t="shared" si="13"/>
        <v>1.8417754166666669</v>
      </c>
    </row>
    <row r="312" spans="1:12" ht="15">
      <c r="A312" s="14">
        <f t="shared" si="11"/>
        <v>307</v>
      </c>
      <c r="B312" s="15">
        <v>16186</v>
      </c>
      <c r="C312" s="16" t="s">
        <v>142</v>
      </c>
      <c r="D312" s="17">
        <v>0</v>
      </c>
      <c r="E312" s="13"/>
      <c r="F312" s="17">
        <f t="shared" si="12"/>
        <v>0</v>
      </c>
      <c r="G312" s="18">
        <v>0</v>
      </c>
      <c r="H312" s="18">
        <v>0</v>
      </c>
      <c r="I312" s="13"/>
      <c r="J312" s="18">
        <v>0</v>
      </c>
      <c r="K312" s="18">
        <v>0</v>
      </c>
      <c r="L312" s="20" t="s">
        <v>709</v>
      </c>
    </row>
    <row r="313" spans="1:12" ht="15">
      <c r="A313" s="14">
        <f t="shared" si="11"/>
        <v>308</v>
      </c>
      <c r="B313" s="15">
        <v>16320</v>
      </c>
      <c r="C313" s="16" t="s">
        <v>194</v>
      </c>
      <c r="D313" s="17">
        <v>0</v>
      </c>
      <c r="E313" s="13"/>
      <c r="F313" s="17">
        <f t="shared" si="12"/>
        <v>0</v>
      </c>
      <c r="G313" s="18">
        <v>0</v>
      </c>
      <c r="H313" s="18">
        <v>0</v>
      </c>
      <c r="I313" s="13"/>
      <c r="J313" s="18">
        <v>0</v>
      </c>
      <c r="K313" s="18">
        <v>0</v>
      </c>
      <c r="L313" s="20" t="s">
        <v>709</v>
      </c>
    </row>
    <row r="314" spans="1:12" ht="15">
      <c r="A314" s="14">
        <f t="shared" si="11"/>
        <v>309</v>
      </c>
      <c r="B314" s="15">
        <v>16321</v>
      </c>
      <c r="C314" s="16" t="s">
        <v>195</v>
      </c>
      <c r="D314" s="17">
        <v>4.4883254</v>
      </c>
      <c r="E314" s="13"/>
      <c r="F314" s="17">
        <f t="shared" si="12"/>
        <v>4.4883254</v>
      </c>
      <c r="G314" s="18">
        <v>1760.978</v>
      </c>
      <c r="H314" s="18">
        <v>1760.11</v>
      </c>
      <c r="I314" s="13"/>
      <c r="J314" s="18">
        <v>346.05183186767414</v>
      </c>
      <c r="K314" s="18">
        <v>1908.6193347999993</v>
      </c>
      <c r="L314" s="20">
        <f t="shared" si="13"/>
        <v>1.083840533385425</v>
      </c>
    </row>
    <row r="315" spans="1:12" ht="15">
      <c r="A315" s="14">
        <f t="shared" si="11"/>
        <v>310</v>
      </c>
      <c r="B315" s="15">
        <v>16404</v>
      </c>
      <c r="C315" s="16" t="s">
        <v>143</v>
      </c>
      <c r="D315" s="17">
        <v>2.0211604999999997</v>
      </c>
      <c r="E315" s="13"/>
      <c r="F315" s="17">
        <f t="shared" si="12"/>
        <v>2.0211604999999997</v>
      </c>
      <c r="G315" s="18">
        <v>214.97298869999997</v>
      </c>
      <c r="H315" s="18">
        <v>168.0155163</v>
      </c>
      <c r="I315" s="13"/>
      <c r="J315" s="18">
        <v>126.4366027150484</v>
      </c>
      <c r="K315" s="18">
        <v>260.76219299999997</v>
      </c>
      <c r="L315" s="20">
        <f t="shared" si="13"/>
        <v>1.2129998032631901</v>
      </c>
    </row>
    <row r="316" spans="1:12" ht="15">
      <c r="A316" s="14">
        <f t="shared" si="11"/>
        <v>311</v>
      </c>
      <c r="B316" s="15">
        <v>16699</v>
      </c>
      <c r="C316" s="16" t="s">
        <v>560</v>
      </c>
      <c r="D316" s="17">
        <v>0</v>
      </c>
      <c r="E316" s="13"/>
      <c r="F316" s="17">
        <f t="shared" si="12"/>
        <v>0</v>
      </c>
      <c r="G316" s="18">
        <v>0</v>
      </c>
      <c r="H316" s="18">
        <v>0</v>
      </c>
      <c r="I316" s="13"/>
      <c r="J316" s="18">
        <v>0</v>
      </c>
      <c r="K316" s="18">
        <v>0</v>
      </c>
      <c r="L316" s="20" t="s">
        <v>709</v>
      </c>
    </row>
    <row r="317" spans="1:12" ht="15">
      <c r="A317" s="14">
        <f t="shared" si="11"/>
        <v>312</v>
      </c>
      <c r="B317" s="15">
        <v>17107</v>
      </c>
      <c r="C317" s="16" t="s">
        <v>561</v>
      </c>
      <c r="D317" s="17">
        <v>0</v>
      </c>
      <c r="E317" s="13"/>
      <c r="F317" s="17">
        <f t="shared" si="12"/>
        <v>0</v>
      </c>
      <c r="G317" s="18">
        <v>0</v>
      </c>
      <c r="H317" s="18">
        <v>0</v>
      </c>
      <c r="I317" s="13"/>
      <c r="J317" s="18">
        <v>0</v>
      </c>
      <c r="K317" s="18">
        <v>0</v>
      </c>
      <c r="L317" s="20" t="s">
        <v>709</v>
      </c>
    </row>
    <row r="318" spans="1:12" ht="15">
      <c r="A318" s="14">
        <f t="shared" si="11"/>
        <v>313</v>
      </c>
      <c r="B318" s="15">
        <v>17177</v>
      </c>
      <c r="C318" s="16" t="s">
        <v>562</v>
      </c>
      <c r="D318" s="17">
        <v>0</v>
      </c>
      <c r="E318" s="13"/>
      <c r="F318" s="17">
        <f t="shared" si="12"/>
        <v>0</v>
      </c>
      <c r="G318" s="18">
        <v>0</v>
      </c>
      <c r="H318" s="18">
        <v>0</v>
      </c>
      <c r="I318" s="13"/>
      <c r="J318" s="18">
        <v>0</v>
      </c>
      <c r="K318" s="18">
        <v>0</v>
      </c>
      <c r="L318" s="20" t="s">
        <v>709</v>
      </c>
    </row>
    <row r="319" spans="1:12" ht="15">
      <c r="A319" s="14">
        <f t="shared" si="11"/>
        <v>314</v>
      </c>
      <c r="B319" s="15">
        <v>17397</v>
      </c>
      <c r="C319" s="16" t="s">
        <v>144</v>
      </c>
      <c r="D319" s="17">
        <v>534.2587966</v>
      </c>
      <c r="E319" s="13"/>
      <c r="F319" s="17">
        <f t="shared" si="12"/>
        <v>534.2587966</v>
      </c>
      <c r="G319" s="18">
        <v>45131.75038430148</v>
      </c>
      <c r="H319" s="18">
        <v>18041.901525801506</v>
      </c>
      <c r="I319" s="16" t="s">
        <v>706</v>
      </c>
      <c r="J319" s="18">
        <v>35429.62663128256</v>
      </c>
      <c r="K319" s="18">
        <v>46257.78216829997</v>
      </c>
      <c r="L319" s="20">
        <f t="shared" si="13"/>
        <v>1.0249498806142066</v>
      </c>
    </row>
    <row r="320" spans="1:12" ht="15">
      <c r="A320" s="14">
        <f t="shared" si="11"/>
        <v>315</v>
      </c>
      <c r="B320" s="15">
        <v>17645</v>
      </c>
      <c r="C320" s="16" t="s">
        <v>563</v>
      </c>
      <c r="D320" s="17">
        <v>0</v>
      </c>
      <c r="E320" s="13"/>
      <c r="F320" s="17">
        <f t="shared" si="12"/>
        <v>0</v>
      </c>
      <c r="G320" s="18">
        <v>0</v>
      </c>
      <c r="H320" s="18">
        <v>0</v>
      </c>
      <c r="I320" s="13"/>
      <c r="J320" s="18">
        <v>0</v>
      </c>
      <c r="K320" s="18">
        <v>0</v>
      </c>
      <c r="L320" s="20" t="s">
        <v>709</v>
      </c>
    </row>
    <row r="321" spans="1:12" ht="15">
      <c r="A321" s="14">
        <f t="shared" si="11"/>
        <v>316</v>
      </c>
      <c r="B321" s="15">
        <v>17654</v>
      </c>
      <c r="C321" s="16" t="s">
        <v>399</v>
      </c>
      <c r="D321" s="17">
        <v>0.33249030000000007</v>
      </c>
      <c r="E321" s="13"/>
      <c r="F321" s="17">
        <f t="shared" si="12"/>
        <v>0.33249030000000007</v>
      </c>
      <c r="G321" s="18">
        <v>9.6037485</v>
      </c>
      <c r="H321" s="18">
        <v>1.7122321000000007</v>
      </c>
      <c r="I321" s="13"/>
      <c r="J321" s="18">
        <v>26.80713145791167</v>
      </c>
      <c r="K321" s="18">
        <v>30.3511202</v>
      </c>
      <c r="L321" s="20">
        <f t="shared" si="13"/>
        <v>3.1603410064309787</v>
      </c>
    </row>
    <row r="322" spans="1:12" ht="15">
      <c r="A322" s="14">
        <f t="shared" si="11"/>
        <v>317</v>
      </c>
      <c r="B322" s="15">
        <v>17801</v>
      </c>
      <c r="C322" s="16" t="s">
        <v>198</v>
      </c>
      <c r="D322" s="17">
        <v>0</v>
      </c>
      <c r="E322" s="13"/>
      <c r="F322" s="17">
        <f t="shared" si="12"/>
        <v>0</v>
      </c>
      <c r="G322" s="18">
        <v>0.1</v>
      </c>
      <c r="H322" s="18">
        <v>0.1</v>
      </c>
      <c r="I322" s="13"/>
      <c r="J322" s="18">
        <v>0.020918669787500004</v>
      </c>
      <c r="K322" s="18">
        <v>0.106303</v>
      </c>
      <c r="L322" s="20">
        <f t="shared" si="13"/>
        <v>1.06303</v>
      </c>
    </row>
    <row r="323" spans="1:12" ht="15">
      <c r="A323" s="14">
        <f t="shared" si="11"/>
        <v>318</v>
      </c>
      <c r="B323" s="15">
        <v>18409</v>
      </c>
      <c r="C323" s="16" t="s">
        <v>199</v>
      </c>
      <c r="D323" s="17">
        <v>0</v>
      </c>
      <c r="E323" s="13"/>
      <c r="F323" s="17">
        <f t="shared" si="12"/>
        <v>0</v>
      </c>
      <c r="G323" s="18">
        <v>0</v>
      </c>
      <c r="H323" s="18">
        <v>0</v>
      </c>
      <c r="I323" s="13"/>
      <c r="J323" s="18">
        <v>0</v>
      </c>
      <c r="K323" s="18">
        <v>0</v>
      </c>
      <c r="L323" s="20" t="s">
        <v>709</v>
      </c>
    </row>
    <row r="324" spans="1:12" ht="15">
      <c r="A324" s="14">
        <f t="shared" si="11"/>
        <v>319</v>
      </c>
      <c r="B324" s="15">
        <v>18741</v>
      </c>
      <c r="C324" s="16" t="s">
        <v>145</v>
      </c>
      <c r="D324" s="17">
        <v>0</v>
      </c>
      <c r="E324" s="13"/>
      <c r="F324" s="17">
        <f t="shared" si="12"/>
        <v>0</v>
      </c>
      <c r="G324" s="18">
        <v>0.47264290000000003</v>
      </c>
      <c r="H324" s="18">
        <v>0.47264290000000003</v>
      </c>
      <c r="I324" s="13"/>
      <c r="J324" s="18">
        <v>1.7946070604474997</v>
      </c>
      <c r="K324" s="18">
        <v>2.322092</v>
      </c>
      <c r="L324" s="20">
        <f t="shared" si="13"/>
        <v>4.912994567357301</v>
      </c>
    </row>
    <row r="325" spans="1:12" ht="15">
      <c r="A325" s="14">
        <f t="shared" si="11"/>
        <v>320</v>
      </c>
      <c r="B325" s="15">
        <v>18747</v>
      </c>
      <c r="C325" s="16" t="s">
        <v>564</v>
      </c>
      <c r="D325" s="17">
        <v>0</v>
      </c>
      <c r="E325" s="13"/>
      <c r="F325" s="17">
        <f t="shared" si="12"/>
        <v>0</v>
      </c>
      <c r="G325" s="18">
        <v>0</v>
      </c>
      <c r="H325" s="18">
        <v>0</v>
      </c>
      <c r="I325" s="13"/>
      <c r="J325" s="18">
        <v>0</v>
      </c>
      <c r="K325" s="18">
        <v>0</v>
      </c>
      <c r="L325" s="20" t="s">
        <v>709</v>
      </c>
    </row>
    <row r="326" spans="1:12" ht="15">
      <c r="A326" s="14">
        <f t="shared" si="11"/>
        <v>321</v>
      </c>
      <c r="B326" s="15">
        <v>18765</v>
      </c>
      <c r="C326" s="16" t="s">
        <v>400</v>
      </c>
      <c r="D326" s="17">
        <v>0</v>
      </c>
      <c r="E326" s="13"/>
      <c r="F326" s="17">
        <f t="shared" si="12"/>
        <v>0</v>
      </c>
      <c r="G326" s="18">
        <v>0</v>
      </c>
      <c r="H326" s="18">
        <v>0</v>
      </c>
      <c r="I326" s="13"/>
      <c r="J326" s="18">
        <v>0</v>
      </c>
      <c r="K326" s="18">
        <v>0</v>
      </c>
      <c r="L326" s="20" t="s">
        <v>709</v>
      </c>
    </row>
    <row r="327" spans="1:12" ht="15">
      <c r="A327" s="14">
        <f aca="true" t="shared" si="14" ref="A327:A390">A326+1</f>
        <v>322</v>
      </c>
      <c r="B327" s="15">
        <v>18870</v>
      </c>
      <c r="C327" s="16" t="s">
        <v>147</v>
      </c>
      <c r="D327" s="17">
        <v>0</v>
      </c>
      <c r="E327" s="13"/>
      <c r="F327" s="17">
        <f aca="true" t="shared" si="15" ref="F327:F390">+D327+E327</f>
        <v>0</v>
      </c>
      <c r="G327" s="18">
        <v>0</v>
      </c>
      <c r="H327" s="18">
        <v>0</v>
      </c>
      <c r="I327" s="13"/>
      <c r="J327" s="18">
        <v>0</v>
      </c>
      <c r="K327" s="18">
        <v>0</v>
      </c>
      <c r="L327" s="20" t="s">
        <v>709</v>
      </c>
    </row>
    <row r="328" spans="1:12" ht="15">
      <c r="A328" s="14">
        <f t="shared" si="14"/>
        <v>323</v>
      </c>
      <c r="B328" s="15">
        <v>18919</v>
      </c>
      <c r="C328" s="16" t="s">
        <v>565</v>
      </c>
      <c r="D328" s="17">
        <v>0.6520366</v>
      </c>
      <c r="E328" s="13"/>
      <c r="F328" s="17">
        <f t="shared" si="15"/>
        <v>0.6520366</v>
      </c>
      <c r="G328" s="18">
        <v>71.2399578</v>
      </c>
      <c r="H328" s="18">
        <v>54.29830239999999</v>
      </c>
      <c r="I328" s="13"/>
      <c r="J328" s="18">
        <v>38.914593509508336</v>
      </c>
      <c r="K328" s="18">
        <v>79.6689902</v>
      </c>
      <c r="L328" s="20">
        <f t="shared" si="13"/>
        <v>1.1183188853601482</v>
      </c>
    </row>
    <row r="329" spans="1:12" ht="15">
      <c r="A329" s="14">
        <f t="shared" si="14"/>
        <v>324</v>
      </c>
      <c r="B329" s="15">
        <v>18941</v>
      </c>
      <c r="C329" s="16" t="s">
        <v>566</v>
      </c>
      <c r="D329" s="17">
        <v>1.0241047999999997</v>
      </c>
      <c r="E329" s="13"/>
      <c r="F329" s="17">
        <f t="shared" si="15"/>
        <v>1.0241047999999997</v>
      </c>
      <c r="G329" s="18">
        <v>77.82258290000004</v>
      </c>
      <c r="H329" s="18">
        <v>49.05345070000004</v>
      </c>
      <c r="I329" s="13"/>
      <c r="J329" s="18">
        <v>87.02574381003002</v>
      </c>
      <c r="K329" s="18">
        <v>122.46641880000001</v>
      </c>
      <c r="L329" s="20">
        <f aca="true" t="shared" si="16" ref="L329:L392">K329/G329</f>
        <v>1.5736617089330756</v>
      </c>
    </row>
    <row r="330" spans="1:12" ht="15">
      <c r="A330" s="14">
        <f t="shared" si="14"/>
        <v>325</v>
      </c>
      <c r="B330" s="15">
        <v>19203</v>
      </c>
      <c r="C330" s="16" t="s">
        <v>148</v>
      </c>
      <c r="D330" s="17">
        <v>46.1841507</v>
      </c>
      <c r="E330" s="13"/>
      <c r="F330" s="17">
        <f t="shared" si="15"/>
        <v>46.1841507</v>
      </c>
      <c r="G330" s="18">
        <v>900.2205137999999</v>
      </c>
      <c r="H330" s="18">
        <v>609.4061767</v>
      </c>
      <c r="I330" s="13"/>
      <c r="J330" s="18">
        <v>3087.9702991030995</v>
      </c>
      <c r="K330" s="18">
        <v>3808.7183200000004</v>
      </c>
      <c r="L330" s="20">
        <f t="shared" si="16"/>
        <v>4.230872615780199</v>
      </c>
    </row>
    <row r="331" spans="1:12" ht="15">
      <c r="A331" s="14">
        <f t="shared" si="14"/>
        <v>326</v>
      </c>
      <c r="B331" s="15">
        <v>19898</v>
      </c>
      <c r="C331" s="16" t="s">
        <v>149</v>
      </c>
      <c r="D331" s="17">
        <v>0</v>
      </c>
      <c r="E331" s="13"/>
      <c r="F331" s="17">
        <f t="shared" si="15"/>
        <v>0</v>
      </c>
      <c r="G331" s="18">
        <v>0</v>
      </c>
      <c r="H331" s="18">
        <v>0</v>
      </c>
      <c r="I331" s="13"/>
      <c r="J331" s="18">
        <v>0</v>
      </c>
      <c r="K331" s="18">
        <v>0</v>
      </c>
      <c r="L331" s="20" t="s">
        <v>709</v>
      </c>
    </row>
    <row r="332" spans="1:12" ht="15">
      <c r="A332" s="14">
        <f t="shared" si="14"/>
        <v>327</v>
      </c>
      <c r="B332" s="15">
        <v>20209</v>
      </c>
      <c r="C332" s="16" t="s">
        <v>567</v>
      </c>
      <c r="D332" s="17">
        <v>0</v>
      </c>
      <c r="E332" s="13"/>
      <c r="F332" s="17">
        <f t="shared" si="15"/>
        <v>0</v>
      </c>
      <c r="G332" s="18">
        <v>0</v>
      </c>
      <c r="H332" s="18">
        <v>0</v>
      </c>
      <c r="I332" s="13"/>
      <c r="J332" s="18">
        <v>0</v>
      </c>
      <c r="K332" s="18">
        <v>0</v>
      </c>
      <c r="L332" s="20" t="s">
        <v>709</v>
      </c>
    </row>
    <row r="333" spans="1:12" ht="15">
      <c r="A333" s="14">
        <f t="shared" si="14"/>
        <v>328</v>
      </c>
      <c r="B333" s="15">
        <v>20558</v>
      </c>
      <c r="C333" s="16" t="s">
        <v>401</v>
      </c>
      <c r="D333" s="17">
        <v>0.4020156</v>
      </c>
      <c r="E333" s="13"/>
      <c r="F333" s="17">
        <f t="shared" si="15"/>
        <v>0.4020156</v>
      </c>
      <c r="G333" s="18">
        <v>15.83</v>
      </c>
      <c r="H333" s="18">
        <v>13.8404618</v>
      </c>
      <c r="I333" s="13"/>
      <c r="J333" s="18">
        <v>24.61194726813083</v>
      </c>
      <c r="K333" s="18">
        <v>37.4649736</v>
      </c>
      <c r="L333" s="20">
        <f t="shared" si="16"/>
        <v>2.366707113076437</v>
      </c>
    </row>
    <row r="334" spans="1:12" ht="15">
      <c r="A334" s="14">
        <f t="shared" si="14"/>
        <v>329</v>
      </c>
      <c r="B334" s="15">
        <v>20669</v>
      </c>
      <c r="C334" s="16" t="s">
        <v>150</v>
      </c>
      <c r="D334" s="17">
        <v>3.0752973999999997</v>
      </c>
      <c r="E334" s="13"/>
      <c r="F334" s="17">
        <f t="shared" si="15"/>
        <v>3.0752973999999997</v>
      </c>
      <c r="G334" s="18">
        <v>327.98997879999985</v>
      </c>
      <c r="H334" s="18">
        <v>249.1983551999999</v>
      </c>
      <c r="I334" s="13"/>
      <c r="J334" s="18">
        <v>233.98943720588085</v>
      </c>
      <c r="K334" s="18">
        <v>435.70794929999994</v>
      </c>
      <c r="L334" s="20">
        <f t="shared" si="16"/>
        <v>1.328418480631946</v>
      </c>
    </row>
    <row r="335" spans="1:12" ht="15">
      <c r="A335" s="14">
        <f t="shared" si="14"/>
        <v>330</v>
      </c>
      <c r="B335" s="15">
        <v>20677</v>
      </c>
      <c r="C335" s="16" t="s">
        <v>151</v>
      </c>
      <c r="D335" s="17">
        <v>0.4619149999999999</v>
      </c>
      <c r="E335" s="13"/>
      <c r="F335" s="17">
        <f t="shared" si="15"/>
        <v>0.4619149999999999</v>
      </c>
      <c r="G335" s="18">
        <v>59.326745700000004</v>
      </c>
      <c r="H335" s="18">
        <v>37.889921300000005</v>
      </c>
      <c r="I335" s="13"/>
      <c r="J335" s="18">
        <v>44.374822163222504</v>
      </c>
      <c r="K335" s="18">
        <v>74.0015788</v>
      </c>
      <c r="L335" s="20">
        <f t="shared" si="16"/>
        <v>1.2473561110903812</v>
      </c>
    </row>
    <row r="336" spans="1:12" ht="15">
      <c r="A336" s="14">
        <f t="shared" si="14"/>
        <v>331</v>
      </c>
      <c r="B336" s="15">
        <v>20721</v>
      </c>
      <c r="C336" s="16" t="s">
        <v>152</v>
      </c>
      <c r="D336" s="17">
        <v>3.634015</v>
      </c>
      <c r="E336" s="13"/>
      <c r="F336" s="17">
        <f t="shared" si="15"/>
        <v>3.634015</v>
      </c>
      <c r="G336" s="18">
        <v>519.2280009</v>
      </c>
      <c r="H336" s="18">
        <v>508.8044481</v>
      </c>
      <c r="I336" s="13"/>
      <c r="J336" s="18">
        <v>290.0422795403108</v>
      </c>
      <c r="K336" s="18">
        <v>733.3938029</v>
      </c>
      <c r="L336" s="20">
        <f t="shared" si="16"/>
        <v>1.412469669641809</v>
      </c>
    </row>
    <row r="337" spans="1:12" ht="15">
      <c r="A337" s="14">
        <f t="shared" si="14"/>
        <v>332</v>
      </c>
      <c r="B337" s="15">
        <v>20936</v>
      </c>
      <c r="C337" s="16" t="s">
        <v>153</v>
      </c>
      <c r="D337" s="17">
        <v>9.198149899999999</v>
      </c>
      <c r="E337" s="13"/>
      <c r="F337" s="17">
        <f t="shared" si="15"/>
        <v>9.198149899999999</v>
      </c>
      <c r="G337" s="18">
        <v>687.4721597999999</v>
      </c>
      <c r="H337" s="18">
        <v>593.7371632999998</v>
      </c>
      <c r="I337" s="13"/>
      <c r="J337" s="18">
        <v>694.1662024814083</v>
      </c>
      <c r="K337" s="18">
        <v>1262.9497134000005</v>
      </c>
      <c r="L337" s="20">
        <f t="shared" si="16"/>
        <v>1.8370921576917663</v>
      </c>
    </row>
    <row r="338" spans="1:12" ht="15">
      <c r="A338" s="14">
        <f t="shared" si="14"/>
        <v>333</v>
      </c>
      <c r="B338" s="15">
        <v>20943</v>
      </c>
      <c r="C338" s="16" t="s">
        <v>568</v>
      </c>
      <c r="D338" s="17">
        <v>0.0362354</v>
      </c>
      <c r="E338" s="13"/>
      <c r="F338" s="17">
        <f t="shared" si="15"/>
        <v>0.0362354</v>
      </c>
      <c r="G338" s="18">
        <v>3.6013025</v>
      </c>
      <c r="H338" s="18">
        <v>3.4458213</v>
      </c>
      <c r="I338" s="13"/>
      <c r="J338" s="18">
        <v>2.7507396382991662</v>
      </c>
      <c r="K338" s="18">
        <v>5.0522656</v>
      </c>
      <c r="L338" s="20">
        <f t="shared" si="16"/>
        <v>1.4028995342657276</v>
      </c>
    </row>
    <row r="339" spans="1:12" ht="15">
      <c r="A339" s="14">
        <f t="shared" si="14"/>
        <v>334</v>
      </c>
      <c r="B339" s="15">
        <v>20995</v>
      </c>
      <c r="C339" s="16" t="s">
        <v>154</v>
      </c>
      <c r="D339" s="17">
        <v>0.2688605</v>
      </c>
      <c r="E339" s="13"/>
      <c r="F339" s="17">
        <f t="shared" si="15"/>
        <v>0.2688605</v>
      </c>
      <c r="G339" s="18">
        <v>69.7412549</v>
      </c>
      <c r="H339" s="18">
        <v>45.6304533</v>
      </c>
      <c r="I339" s="13"/>
      <c r="J339" s="18">
        <v>30.22548928876</v>
      </c>
      <c r="K339" s="18">
        <v>65.5162101</v>
      </c>
      <c r="L339" s="20">
        <f t="shared" si="16"/>
        <v>0.939418285402834</v>
      </c>
    </row>
    <row r="340" spans="1:12" ht="15">
      <c r="A340" s="14">
        <f t="shared" si="14"/>
        <v>335</v>
      </c>
      <c r="B340" s="15">
        <v>21399</v>
      </c>
      <c r="C340" s="16" t="s">
        <v>569</v>
      </c>
      <c r="D340" s="17">
        <v>0.7245325</v>
      </c>
      <c r="E340" s="13"/>
      <c r="F340" s="17">
        <f t="shared" si="15"/>
        <v>0.7245325</v>
      </c>
      <c r="G340" s="18">
        <v>27.74</v>
      </c>
      <c r="H340" s="18">
        <v>12.564224500000002</v>
      </c>
      <c r="I340" s="13"/>
      <c r="J340" s="18">
        <v>49.18776435751167</v>
      </c>
      <c r="K340" s="18">
        <v>61.7325744</v>
      </c>
      <c r="L340" s="20">
        <f t="shared" si="16"/>
        <v>2.2253992213410236</v>
      </c>
    </row>
    <row r="341" spans="1:12" ht="15">
      <c r="A341" s="14">
        <f t="shared" si="14"/>
        <v>336</v>
      </c>
      <c r="B341" s="15">
        <v>21896</v>
      </c>
      <c r="C341" s="16" t="s">
        <v>570</v>
      </c>
      <c r="D341" s="17">
        <v>0</v>
      </c>
      <c r="E341" s="13"/>
      <c r="F341" s="17">
        <f t="shared" si="15"/>
        <v>0</v>
      </c>
      <c r="G341" s="18">
        <v>0</v>
      </c>
      <c r="H341" s="18">
        <v>0</v>
      </c>
      <c r="I341" s="13"/>
      <c r="J341" s="18">
        <v>0</v>
      </c>
      <c r="K341" s="18">
        <v>0</v>
      </c>
      <c r="L341" s="20" t="s">
        <v>709</v>
      </c>
    </row>
    <row r="342" spans="1:12" ht="15">
      <c r="A342" s="14">
        <f t="shared" si="14"/>
        <v>337</v>
      </c>
      <c r="B342" s="15">
        <v>22014</v>
      </c>
      <c r="C342" s="16" t="s">
        <v>402</v>
      </c>
      <c r="D342" s="17">
        <v>0.4643985</v>
      </c>
      <c r="E342" s="13"/>
      <c r="F342" s="17">
        <f t="shared" si="15"/>
        <v>0.4643985</v>
      </c>
      <c r="G342" s="18">
        <v>27.46</v>
      </c>
      <c r="H342" s="18">
        <v>15</v>
      </c>
      <c r="I342" s="13"/>
      <c r="J342" s="18">
        <v>46.072115471105</v>
      </c>
      <c r="K342" s="18">
        <v>55.54954</v>
      </c>
      <c r="L342" s="20">
        <f t="shared" si="16"/>
        <v>2.0229257101238165</v>
      </c>
    </row>
    <row r="343" spans="1:12" ht="15">
      <c r="A343" s="14">
        <f t="shared" si="14"/>
        <v>338</v>
      </c>
      <c r="B343" s="15">
        <v>22193</v>
      </c>
      <c r="C343" s="16" t="s">
        <v>325</v>
      </c>
      <c r="D343" s="17">
        <v>0</v>
      </c>
      <c r="E343" s="13"/>
      <c r="F343" s="17">
        <f t="shared" si="15"/>
        <v>0</v>
      </c>
      <c r="G343" s="18">
        <v>0</v>
      </c>
      <c r="H343" s="18">
        <v>0</v>
      </c>
      <c r="I343" s="13"/>
      <c r="J343" s="18">
        <v>0</v>
      </c>
      <c r="K343" s="18">
        <v>0</v>
      </c>
      <c r="L343" s="20" t="s">
        <v>709</v>
      </c>
    </row>
    <row r="344" spans="1:12" ht="15">
      <c r="A344" s="14">
        <f t="shared" si="14"/>
        <v>339</v>
      </c>
      <c r="B344" s="15">
        <v>22304</v>
      </c>
      <c r="C344" s="16" t="s">
        <v>326</v>
      </c>
      <c r="D344" s="17">
        <v>0</v>
      </c>
      <c r="E344" s="13"/>
      <c r="F344" s="17">
        <f t="shared" si="15"/>
        <v>0</v>
      </c>
      <c r="G344" s="18">
        <v>0</v>
      </c>
      <c r="H344" s="18">
        <v>0</v>
      </c>
      <c r="I344" s="13"/>
      <c r="J344" s="18">
        <v>0</v>
      </c>
      <c r="K344" s="18">
        <v>0</v>
      </c>
      <c r="L344" s="20" t="s">
        <v>709</v>
      </c>
    </row>
    <row r="345" spans="1:12" ht="15">
      <c r="A345" s="14">
        <f t="shared" si="14"/>
        <v>340</v>
      </c>
      <c r="B345" s="15">
        <v>22502</v>
      </c>
      <c r="C345" s="16" t="s">
        <v>155</v>
      </c>
      <c r="D345" s="17">
        <v>0.0238748</v>
      </c>
      <c r="E345" s="13"/>
      <c r="F345" s="17">
        <f t="shared" si="15"/>
        <v>0.0238748</v>
      </c>
      <c r="G345" s="18">
        <v>0</v>
      </c>
      <c r="H345" s="18">
        <v>0</v>
      </c>
      <c r="I345" s="13"/>
      <c r="J345" s="18">
        <v>2.290611623963333</v>
      </c>
      <c r="K345" s="18">
        <v>2.5588412</v>
      </c>
      <c r="L345" s="20" t="s">
        <v>709</v>
      </c>
    </row>
    <row r="346" spans="1:12" ht="15">
      <c r="A346" s="14">
        <f t="shared" si="14"/>
        <v>341</v>
      </c>
      <c r="B346" s="15">
        <v>22973</v>
      </c>
      <c r="C346" s="16" t="s">
        <v>211</v>
      </c>
      <c r="D346" s="17">
        <v>10.9729225</v>
      </c>
      <c r="E346" s="13"/>
      <c r="F346" s="17">
        <f t="shared" si="15"/>
        <v>10.9729225</v>
      </c>
      <c r="G346" s="18">
        <v>542.9292601000001</v>
      </c>
      <c r="H346" s="18">
        <v>-29.7190920000004</v>
      </c>
      <c r="I346" s="13"/>
      <c r="J346" s="18">
        <v>746.1194216807191</v>
      </c>
      <c r="K346" s="18">
        <v>823.7752561000001</v>
      </c>
      <c r="L346" s="20">
        <f t="shared" si="16"/>
        <v>1.517279168096912</v>
      </c>
    </row>
    <row r="347" spans="1:12" ht="15">
      <c r="A347" s="14">
        <f t="shared" si="14"/>
        <v>342</v>
      </c>
      <c r="B347" s="15">
        <v>23017</v>
      </c>
      <c r="C347" s="16" t="s">
        <v>156</v>
      </c>
      <c r="D347" s="17">
        <v>0</v>
      </c>
      <c r="E347" s="13"/>
      <c r="F347" s="17">
        <f t="shared" si="15"/>
        <v>0</v>
      </c>
      <c r="G347" s="18">
        <v>28.235</v>
      </c>
      <c r="H347" s="18">
        <v>25.193074199999998</v>
      </c>
      <c r="I347" s="13"/>
      <c r="J347" s="18">
        <v>38.164781505526655</v>
      </c>
      <c r="K347" s="18">
        <v>60.61952260000001</v>
      </c>
      <c r="L347" s="20">
        <f t="shared" si="16"/>
        <v>2.146963789622809</v>
      </c>
    </row>
    <row r="348" spans="1:12" ht="15">
      <c r="A348" s="14">
        <f t="shared" si="14"/>
        <v>343</v>
      </c>
      <c r="B348" s="15">
        <v>23297</v>
      </c>
      <c r="C348" s="16" t="s">
        <v>571</v>
      </c>
      <c r="D348" s="17">
        <v>0</v>
      </c>
      <c r="E348" s="13"/>
      <c r="F348" s="17">
        <f t="shared" si="15"/>
        <v>0</v>
      </c>
      <c r="G348" s="18">
        <v>0</v>
      </c>
      <c r="H348" s="18">
        <v>0</v>
      </c>
      <c r="I348" s="13"/>
      <c r="J348" s="18">
        <v>0</v>
      </c>
      <c r="K348" s="18">
        <v>0</v>
      </c>
      <c r="L348" s="20" t="s">
        <v>709</v>
      </c>
    </row>
    <row r="349" spans="1:12" ht="15">
      <c r="A349" s="14">
        <f t="shared" si="14"/>
        <v>344</v>
      </c>
      <c r="B349" s="15">
        <v>23800</v>
      </c>
      <c r="C349" s="16" t="s">
        <v>157</v>
      </c>
      <c r="D349" s="17">
        <v>5.9667919</v>
      </c>
      <c r="E349" s="13"/>
      <c r="F349" s="17">
        <f t="shared" si="15"/>
        <v>5.9667919</v>
      </c>
      <c r="G349" s="18">
        <v>2.05</v>
      </c>
      <c r="H349" s="18">
        <v>2.05</v>
      </c>
      <c r="I349" s="13"/>
      <c r="J349" s="18">
        <v>354.7710361495617</v>
      </c>
      <c r="K349" s="18">
        <v>2.1423021</v>
      </c>
      <c r="L349" s="20">
        <f t="shared" si="16"/>
        <v>1.0450254146341464</v>
      </c>
    </row>
    <row r="350" spans="1:12" ht="15">
      <c r="A350" s="14">
        <f t="shared" si="14"/>
        <v>345</v>
      </c>
      <c r="B350" s="15">
        <v>24141</v>
      </c>
      <c r="C350" s="16" t="s">
        <v>572</v>
      </c>
      <c r="D350" s="17">
        <v>3.6159252000000004</v>
      </c>
      <c r="E350" s="13"/>
      <c r="F350" s="17">
        <f t="shared" si="15"/>
        <v>3.6159252000000004</v>
      </c>
      <c r="G350" s="18">
        <v>158.58980029999978</v>
      </c>
      <c r="H350" s="18">
        <v>18.349103199999778</v>
      </c>
      <c r="I350" s="13"/>
      <c r="J350" s="18">
        <v>311.8409855930167</v>
      </c>
      <c r="K350" s="18">
        <v>383.06146120000005</v>
      </c>
      <c r="L350" s="20">
        <f t="shared" si="16"/>
        <v>2.4154230629925357</v>
      </c>
    </row>
    <row r="351" spans="1:12" ht="15">
      <c r="A351" s="14">
        <f t="shared" si="14"/>
        <v>346</v>
      </c>
      <c r="B351" s="15">
        <v>24216</v>
      </c>
      <c r="C351" s="16" t="s">
        <v>215</v>
      </c>
      <c r="D351" s="17">
        <v>0.0062046</v>
      </c>
      <c r="E351" s="13"/>
      <c r="F351" s="17">
        <f t="shared" si="15"/>
        <v>0.0062046</v>
      </c>
      <c r="G351" s="18">
        <v>0.06</v>
      </c>
      <c r="H351" s="18">
        <v>-1.1601278</v>
      </c>
      <c r="I351" s="13"/>
      <c r="J351" s="18">
        <v>0.5103453392974999</v>
      </c>
      <c r="K351" s="18">
        <v>0</v>
      </c>
      <c r="L351" s="20">
        <f t="shared" si="16"/>
        <v>0</v>
      </c>
    </row>
    <row r="352" spans="1:12" ht="15">
      <c r="A352" s="14">
        <f t="shared" si="14"/>
        <v>347</v>
      </c>
      <c r="B352" s="15">
        <v>24394</v>
      </c>
      <c r="C352" s="16" t="s">
        <v>159</v>
      </c>
      <c r="D352" s="17">
        <v>0</v>
      </c>
      <c r="E352" s="13"/>
      <c r="F352" s="17">
        <f t="shared" si="15"/>
        <v>0</v>
      </c>
      <c r="G352" s="18">
        <v>0</v>
      </c>
      <c r="H352" s="18">
        <v>0</v>
      </c>
      <c r="I352" s="13"/>
      <c r="J352" s="18">
        <v>0</v>
      </c>
      <c r="K352" s="18">
        <v>0</v>
      </c>
      <c r="L352" s="20" t="s">
        <v>709</v>
      </c>
    </row>
    <row r="353" spans="1:12" ht="15">
      <c r="A353" s="14">
        <f t="shared" si="14"/>
        <v>348</v>
      </c>
      <c r="B353" s="15">
        <v>25647</v>
      </c>
      <c r="C353" s="16" t="s">
        <v>403</v>
      </c>
      <c r="D353" s="17">
        <v>0.6507752</v>
      </c>
      <c r="E353" s="13"/>
      <c r="F353" s="17">
        <f t="shared" si="15"/>
        <v>0.6507752</v>
      </c>
      <c r="G353" s="18">
        <v>6.1192838</v>
      </c>
      <c r="H353" s="18">
        <v>6.1192838</v>
      </c>
      <c r="I353" s="13"/>
      <c r="J353" s="18">
        <v>57.51815702934499</v>
      </c>
      <c r="K353" s="18">
        <v>70.35227410000002</v>
      </c>
      <c r="L353" s="20">
        <f t="shared" si="16"/>
        <v>11.496815052114435</v>
      </c>
    </row>
    <row r="354" spans="1:12" ht="15">
      <c r="A354" s="14">
        <f t="shared" si="14"/>
        <v>349</v>
      </c>
      <c r="B354" s="15">
        <v>27210</v>
      </c>
      <c r="C354" s="16" t="s">
        <v>327</v>
      </c>
      <c r="D354" s="17">
        <v>5.4560344999999995</v>
      </c>
      <c r="E354" s="13"/>
      <c r="F354" s="17">
        <f t="shared" si="15"/>
        <v>5.4560344999999995</v>
      </c>
      <c r="G354" s="18">
        <v>74.6340529</v>
      </c>
      <c r="H354" s="18">
        <v>-17.71444749999999</v>
      </c>
      <c r="I354" s="13"/>
      <c r="J354" s="18">
        <v>469.27804294317843</v>
      </c>
      <c r="K354" s="18">
        <v>516.5126992</v>
      </c>
      <c r="L354" s="20">
        <f t="shared" si="16"/>
        <v>6.920603653831588</v>
      </c>
    </row>
    <row r="355" spans="1:12" ht="15">
      <c r="A355" s="14">
        <f t="shared" si="14"/>
        <v>350</v>
      </c>
      <c r="B355" s="15">
        <v>27305</v>
      </c>
      <c r="C355" s="16" t="s">
        <v>573</v>
      </c>
      <c r="D355" s="17">
        <v>0.1133061</v>
      </c>
      <c r="E355" s="13"/>
      <c r="F355" s="17">
        <f t="shared" si="15"/>
        <v>0.1133061</v>
      </c>
      <c r="G355" s="18">
        <v>1</v>
      </c>
      <c r="H355" s="18">
        <v>1</v>
      </c>
      <c r="I355" s="13"/>
      <c r="J355" s="18">
        <v>11.351777773484999</v>
      </c>
      <c r="K355" s="18">
        <v>13.8173798</v>
      </c>
      <c r="L355" s="20">
        <f t="shared" si="16"/>
        <v>13.8173798</v>
      </c>
    </row>
    <row r="356" spans="1:12" ht="15">
      <c r="A356" s="14">
        <f t="shared" si="14"/>
        <v>351</v>
      </c>
      <c r="B356" s="15">
        <v>27400</v>
      </c>
      <c r="C356" s="16" t="s">
        <v>328</v>
      </c>
      <c r="D356" s="17">
        <v>6.2811994</v>
      </c>
      <c r="E356" s="13"/>
      <c r="F356" s="17">
        <f t="shared" si="15"/>
        <v>6.2811994</v>
      </c>
      <c r="G356" s="18">
        <v>159.1435822000003</v>
      </c>
      <c r="H356" s="18">
        <v>117.18825640000033</v>
      </c>
      <c r="I356" s="13"/>
      <c r="J356" s="18">
        <v>425.178498316115</v>
      </c>
      <c r="K356" s="18">
        <v>545.7868247</v>
      </c>
      <c r="L356" s="20">
        <f t="shared" si="16"/>
        <v>3.4295245661499187</v>
      </c>
    </row>
    <row r="357" spans="1:12" ht="15">
      <c r="A357" s="14">
        <f t="shared" si="14"/>
        <v>352</v>
      </c>
      <c r="B357" s="15">
        <v>27842</v>
      </c>
      <c r="C357" s="16" t="s">
        <v>219</v>
      </c>
      <c r="D357" s="17">
        <v>0.9302974000000002</v>
      </c>
      <c r="E357" s="13"/>
      <c r="F357" s="17">
        <f t="shared" si="15"/>
        <v>0.9302974000000002</v>
      </c>
      <c r="G357" s="18">
        <v>174.97748140000002</v>
      </c>
      <c r="H357" s="18">
        <v>119.836225</v>
      </c>
      <c r="I357" s="13"/>
      <c r="J357" s="18">
        <v>71.05066410039335</v>
      </c>
      <c r="K357" s="18">
        <v>164.28784869999998</v>
      </c>
      <c r="L357" s="20">
        <f t="shared" si="16"/>
        <v>0.9389085234598649</v>
      </c>
    </row>
    <row r="358" spans="1:12" ht="15">
      <c r="A358" s="14">
        <f t="shared" si="14"/>
        <v>353</v>
      </c>
      <c r="B358" s="15">
        <v>27889</v>
      </c>
      <c r="C358" s="16" t="s">
        <v>161</v>
      </c>
      <c r="D358" s="17">
        <v>0</v>
      </c>
      <c r="E358" s="13"/>
      <c r="F358" s="17">
        <f t="shared" si="15"/>
        <v>0</v>
      </c>
      <c r="G358" s="18">
        <v>0</v>
      </c>
      <c r="H358" s="18">
        <v>0</v>
      </c>
      <c r="I358" s="13"/>
      <c r="J358" s="18">
        <v>0</v>
      </c>
      <c r="K358" s="18">
        <v>0</v>
      </c>
      <c r="L358" s="20" t="s">
        <v>709</v>
      </c>
    </row>
    <row r="359" spans="1:12" ht="15">
      <c r="A359" s="14">
        <f t="shared" si="14"/>
        <v>354</v>
      </c>
      <c r="B359" s="15">
        <v>27988</v>
      </c>
      <c r="C359" s="16" t="s">
        <v>162</v>
      </c>
      <c r="D359" s="17">
        <v>0.23393570000000002</v>
      </c>
      <c r="E359" s="13"/>
      <c r="F359" s="17">
        <f t="shared" si="15"/>
        <v>0.23393570000000002</v>
      </c>
      <c r="G359" s="18">
        <v>0</v>
      </c>
      <c r="H359" s="18">
        <v>0</v>
      </c>
      <c r="I359" s="13"/>
      <c r="J359" s="18">
        <v>21.7838397876175</v>
      </c>
      <c r="K359" s="18">
        <v>25.499849100000002</v>
      </c>
      <c r="L359" s="20" t="s">
        <v>709</v>
      </c>
    </row>
    <row r="360" spans="1:12" ht="15">
      <c r="A360" s="14">
        <f t="shared" si="14"/>
        <v>355</v>
      </c>
      <c r="B360" s="15">
        <v>28004</v>
      </c>
      <c r="C360" s="16" t="s">
        <v>163</v>
      </c>
      <c r="D360" s="17">
        <v>0</v>
      </c>
      <c r="E360" s="13"/>
      <c r="F360" s="17">
        <f t="shared" si="15"/>
        <v>0</v>
      </c>
      <c r="G360" s="18">
        <v>0</v>
      </c>
      <c r="H360" s="18">
        <v>0</v>
      </c>
      <c r="I360" s="13"/>
      <c r="J360" s="18">
        <v>0</v>
      </c>
      <c r="K360" s="18">
        <v>0</v>
      </c>
      <c r="L360" s="20" t="s">
        <v>709</v>
      </c>
    </row>
    <row r="361" spans="1:12" ht="15">
      <c r="A361" s="14">
        <f t="shared" si="14"/>
        <v>356</v>
      </c>
      <c r="B361" s="15">
        <v>28244</v>
      </c>
      <c r="C361" s="16" t="s">
        <v>574</v>
      </c>
      <c r="D361" s="17">
        <v>5.5467275</v>
      </c>
      <c r="E361" s="13"/>
      <c r="F361" s="17">
        <f t="shared" si="15"/>
        <v>5.5467275</v>
      </c>
      <c r="G361" s="18">
        <v>173.74845109999998</v>
      </c>
      <c r="H361" s="18">
        <v>83.4697669</v>
      </c>
      <c r="I361" s="13"/>
      <c r="J361" s="18">
        <v>472.3441432002174</v>
      </c>
      <c r="K361" s="18">
        <v>581.7045565</v>
      </c>
      <c r="L361" s="20">
        <f t="shared" si="16"/>
        <v>3.3479697391098067</v>
      </c>
    </row>
    <row r="362" spans="1:12" ht="15">
      <c r="A362" s="14">
        <f t="shared" si="14"/>
        <v>357</v>
      </c>
      <c r="B362" s="15">
        <v>28323</v>
      </c>
      <c r="C362" s="16" t="s">
        <v>224</v>
      </c>
      <c r="D362" s="17">
        <v>0.04413749999999999</v>
      </c>
      <c r="E362" s="13"/>
      <c r="F362" s="17">
        <f t="shared" si="15"/>
        <v>0.04413749999999999</v>
      </c>
      <c r="G362" s="18">
        <v>2.75</v>
      </c>
      <c r="H362" s="18">
        <v>1.9009957000000002</v>
      </c>
      <c r="I362" s="13"/>
      <c r="J362" s="18">
        <v>4.823243650290833</v>
      </c>
      <c r="K362" s="18">
        <v>6.5565169999999995</v>
      </c>
      <c r="L362" s="20">
        <f t="shared" si="16"/>
        <v>2.384188</v>
      </c>
    </row>
    <row r="363" spans="1:12" ht="15">
      <c r="A363" s="14">
        <f t="shared" si="14"/>
        <v>358</v>
      </c>
      <c r="B363" s="15">
        <v>28400</v>
      </c>
      <c r="C363" s="16" t="s">
        <v>329</v>
      </c>
      <c r="D363" s="17">
        <v>0.3280637</v>
      </c>
      <c r="E363" s="13"/>
      <c r="F363" s="17">
        <f t="shared" si="15"/>
        <v>0.3280637</v>
      </c>
      <c r="G363" s="18">
        <v>28.4701527</v>
      </c>
      <c r="H363" s="18">
        <v>16.3355473</v>
      </c>
      <c r="I363" s="13"/>
      <c r="J363" s="18">
        <v>29.04035930788833</v>
      </c>
      <c r="K363" s="18">
        <v>40.51653160000001</v>
      </c>
      <c r="L363" s="20">
        <f t="shared" si="16"/>
        <v>1.4231230870777876</v>
      </c>
    </row>
    <row r="364" spans="1:12" ht="15">
      <c r="A364" s="14">
        <f t="shared" si="14"/>
        <v>359</v>
      </c>
      <c r="B364" s="15">
        <v>28457</v>
      </c>
      <c r="C364" s="16" t="s">
        <v>164</v>
      </c>
      <c r="D364" s="17">
        <v>0</v>
      </c>
      <c r="E364" s="13"/>
      <c r="F364" s="17">
        <f t="shared" si="15"/>
        <v>0</v>
      </c>
      <c r="G364" s="18">
        <v>0</v>
      </c>
      <c r="H364" s="18">
        <v>0</v>
      </c>
      <c r="I364" s="13"/>
      <c r="J364" s="18">
        <v>0</v>
      </c>
      <c r="K364" s="18">
        <v>0</v>
      </c>
      <c r="L364" s="20" t="s">
        <v>709</v>
      </c>
    </row>
    <row r="365" spans="1:12" ht="15">
      <c r="A365" s="14">
        <f t="shared" si="14"/>
        <v>360</v>
      </c>
      <c r="B365" s="15">
        <v>28958</v>
      </c>
      <c r="C365" s="16" t="s">
        <v>575</v>
      </c>
      <c r="D365" s="17">
        <v>1.6077579000000002</v>
      </c>
      <c r="E365" s="13"/>
      <c r="F365" s="17">
        <f t="shared" si="15"/>
        <v>1.6077579000000002</v>
      </c>
      <c r="G365" s="18">
        <v>107.89846379999999</v>
      </c>
      <c r="H365" s="18">
        <v>61.79987719999999</v>
      </c>
      <c r="I365" s="13"/>
      <c r="J365" s="18">
        <v>127.2301387787575</v>
      </c>
      <c r="K365" s="18">
        <v>185.0899932</v>
      </c>
      <c r="L365" s="20">
        <f t="shared" si="16"/>
        <v>1.7154089750812562</v>
      </c>
    </row>
    <row r="366" spans="1:12" ht="15">
      <c r="A366" s="14">
        <f t="shared" si="14"/>
        <v>361</v>
      </c>
      <c r="B366" s="15">
        <v>29345</v>
      </c>
      <c r="C366" s="16" t="s">
        <v>165</v>
      </c>
      <c r="D366" s="17">
        <v>2.4991508000000002</v>
      </c>
      <c r="E366" s="13"/>
      <c r="F366" s="17">
        <f t="shared" si="15"/>
        <v>2.4991508000000002</v>
      </c>
      <c r="G366" s="18">
        <v>490.3970371000001</v>
      </c>
      <c r="H366" s="18">
        <v>257.936026</v>
      </c>
      <c r="I366" s="13"/>
      <c r="J366" s="18">
        <v>151.15565317711832</v>
      </c>
      <c r="K366" s="18">
        <v>370.2817010000001</v>
      </c>
      <c r="L366" s="20">
        <f t="shared" si="16"/>
        <v>0.7550651267994785</v>
      </c>
    </row>
    <row r="367" spans="1:12" ht="15">
      <c r="A367" s="14">
        <f t="shared" si="14"/>
        <v>362</v>
      </c>
      <c r="B367" s="15">
        <v>29819</v>
      </c>
      <c r="C367" s="16" t="s">
        <v>167</v>
      </c>
      <c r="D367" s="17">
        <v>20.062977</v>
      </c>
      <c r="E367" s="13"/>
      <c r="F367" s="17">
        <f t="shared" si="15"/>
        <v>20.062977</v>
      </c>
      <c r="G367" s="18">
        <v>5833.087131800005</v>
      </c>
      <c r="H367" s="18">
        <v>3920.847605300005</v>
      </c>
      <c r="I367" s="13"/>
      <c r="J367" s="18">
        <v>2123.417161814375</v>
      </c>
      <c r="K367" s="18">
        <v>4388.4890561</v>
      </c>
      <c r="L367" s="20">
        <f t="shared" si="16"/>
        <v>0.7523441630376909</v>
      </c>
    </row>
    <row r="368" spans="1:12" ht="15">
      <c r="A368" s="14">
        <f t="shared" si="14"/>
        <v>363</v>
      </c>
      <c r="B368" s="15">
        <v>29886</v>
      </c>
      <c r="C368" s="16" t="s">
        <v>576</v>
      </c>
      <c r="D368" s="17">
        <v>0.055626100000000005</v>
      </c>
      <c r="E368" s="13"/>
      <c r="F368" s="17">
        <f t="shared" si="15"/>
        <v>0.055626100000000005</v>
      </c>
      <c r="G368" s="18">
        <v>22.69</v>
      </c>
      <c r="H368" s="18">
        <v>20.09</v>
      </c>
      <c r="I368" s="13"/>
      <c r="J368" s="18">
        <v>4.850940128361667</v>
      </c>
      <c r="K368" s="18">
        <v>21.2374181</v>
      </c>
      <c r="L368" s="20">
        <f t="shared" si="16"/>
        <v>0.9359814059056852</v>
      </c>
    </row>
    <row r="369" spans="1:12" ht="15">
      <c r="A369" s="14">
        <f t="shared" si="14"/>
        <v>364</v>
      </c>
      <c r="B369" s="15">
        <v>29889</v>
      </c>
      <c r="C369" s="16" t="s">
        <v>168</v>
      </c>
      <c r="D369" s="17">
        <v>0</v>
      </c>
      <c r="E369" s="13"/>
      <c r="F369" s="17">
        <f t="shared" si="15"/>
        <v>0</v>
      </c>
      <c r="G369" s="18">
        <v>0.77</v>
      </c>
      <c r="H369" s="18">
        <v>0.77</v>
      </c>
      <c r="I369" s="13"/>
      <c r="J369" s="18">
        <v>0.172445410445</v>
      </c>
      <c r="K369" s="18">
        <v>1.0839537</v>
      </c>
      <c r="L369" s="20">
        <f t="shared" si="16"/>
        <v>1.4077320779220777</v>
      </c>
    </row>
    <row r="370" spans="1:12" ht="15">
      <c r="A370" s="14">
        <f t="shared" si="14"/>
        <v>365</v>
      </c>
      <c r="B370" s="15">
        <v>30004</v>
      </c>
      <c r="C370" s="16" t="s">
        <v>169</v>
      </c>
      <c r="D370" s="17">
        <v>0.55893</v>
      </c>
      <c r="E370" s="13"/>
      <c r="F370" s="17">
        <f t="shared" si="15"/>
        <v>0.55893</v>
      </c>
      <c r="G370" s="18">
        <v>33.75</v>
      </c>
      <c r="H370" s="18">
        <v>-8.428995199999996</v>
      </c>
      <c r="I370" s="13"/>
      <c r="J370" s="18">
        <v>55.331417745394155</v>
      </c>
      <c r="K370" s="18">
        <v>59.99933079999999</v>
      </c>
      <c r="L370" s="20">
        <f t="shared" si="16"/>
        <v>1.7777579496296292</v>
      </c>
    </row>
    <row r="371" spans="1:12" ht="15">
      <c r="A371" s="14">
        <f t="shared" si="14"/>
        <v>366</v>
      </c>
      <c r="B371" s="15">
        <v>30061</v>
      </c>
      <c r="C371" s="16" t="s">
        <v>577</v>
      </c>
      <c r="D371" s="17">
        <v>0.05627030000000001</v>
      </c>
      <c r="E371" s="13"/>
      <c r="F371" s="17">
        <f t="shared" si="15"/>
        <v>0.05627030000000001</v>
      </c>
      <c r="G371" s="18">
        <v>1.77</v>
      </c>
      <c r="H371" s="18">
        <v>1.77</v>
      </c>
      <c r="I371" s="13"/>
      <c r="J371" s="18">
        <v>2.4233904477616672</v>
      </c>
      <c r="K371" s="18">
        <v>3.6085587</v>
      </c>
      <c r="L371" s="20">
        <f t="shared" si="16"/>
        <v>2.0387337288135594</v>
      </c>
    </row>
    <row r="372" spans="1:12" ht="15">
      <c r="A372" s="14">
        <f t="shared" si="14"/>
        <v>367</v>
      </c>
      <c r="B372" s="15">
        <v>30156</v>
      </c>
      <c r="C372" s="16" t="s">
        <v>170</v>
      </c>
      <c r="D372" s="17">
        <v>0.3329354</v>
      </c>
      <c r="E372" s="13"/>
      <c r="F372" s="17">
        <f t="shared" si="15"/>
        <v>0.3329354</v>
      </c>
      <c r="G372" s="18">
        <v>33.921725600000016</v>
      </c>
      <c r="H372" s="18">
        <v>28.64536910000002</v>
      </c>
      <c r="I372" s="13"/>
      <c r="J372" s="18">
        <v>25.201665902125832</v>
      </c>
      <c r="K372" s="18">
        <v>50.9387203</v>
      </c>
      <c r="L372" s="20">
        <f t="shared" si="16"/>
        <v>1.5016547477761562</v>
      </c>
    </row>
    <row r="373" spans="1:12" ht="15">
      <c r="A373" s="14">
        <f t="shared" si="14"/>
        <v>368</v>
      </c>
      <c r="B373" s="15">
        <v>30242</v>
      </c>
      <c r="C373" s="16" t="s">
        <v>578</v>
      </c>
      <c r="D373" s="17">
        <v>0</v>
      </c>
      <c r="E373" s="13"/>
      <c r="F373" s="17">
        <f t="shared" si="15"/>
        <v>0</v>
      </c>
      <c r="G373" s="18">
        <v>1</v>
      </c>
      <c r="H373" s="18">
        <v>1</v>
      </c>
      <c r="I373" s="13"/>
      <c r="J373" s="18">
        <v>0.5801162446233333</v>
      </c>
      <c r="K373" s="18">
        <v>7.225960300000001</v>
      </c>
      <c r="L373" s="20">
        <f t="shared" si="16"/>
        <v>7.225960300000001</v>
      </c>
    </row>
    <row r="374" spans="1:12" ht="15">
      <c r="A374" s="14">
        <f t="shared" si="14"/>
        <v>369</v>
      </c>
      <c r="B374" s="15">
        <v>30370</v>
      </c>
      <c r="C374" s="16" t="s">
        <v>233</v>
      </c>
      <c r="D374" s="17">
        <v>8.849222000000001</v>
      </c>
      <c r="E374" s="13"/>
      <c r="F374" s="17">
        <f t="shared" si="15"/>
        <v>8.849222000000001</v>
      </c>
      <c r="G374" s="18">
        <v>198.65053860000003</v>
      </c>
      <c r="H374" s="18">
        <v>162.42459280000003</v>
      </c>
      <c r="I374" s="13"/>
      <c r="J374" s="18">
        <v>486.2095848923918</v>
      </c>
      <c r="K374" s="18">
        <v>648.2807045999998</v>
      </c>
      <c r="L374" s="20">
        <f t="shared" si="16"/>
        <v>3.2634228387639506</v>
      </c>
    </row>
    <row r="375" spans="1:12" ht="15">
      <c r="A375" s="14">
        <f t="shared" si="14"/>
        <v>370</v>
      </c>
      <c r="B375" s="15">
        <v>30378</v>
      </c>
      <c r="C375" s="16" t="s">
        <v>234</v>
      </c>
      <c r="D375" s="17">
        <v>5.288855</v>
      </c>
      <c r="E375" s="13"/>
      <c r="F375" s="17">
        <f t="shared" si="15"/>
        <v>5.288855</v>
      </c>
      <c r="G375" s="18">
        <v>5.02</v>
      </c>
      <c r="H375" s="18">
        <v>-293.88653719999996</v>
      </c>
      <c r="I375" s="13"/>
      <c r="J375" s="18">
        <v>334.2278155921225</v>
      </c>
      <c r="K375" s="18">
        <v>201.56710720000004</v>
      </c>
      <c r="L375" s="20">
        <f t="shared" si="16"/>
        <v>40.152810199203195</v>
      </c>
    </row>
    <row r="376" spans="1:12" ht="15">
      <c r="A376" s="14">
        <f t="shared" si="14"/>
        <v>371</v>
      </c>
      <c r="B376" s="15">
        <v>30846</v>
      </c>
      <c r="C376" s="16" t="s">
        <v>171</v>
      </c>
      <c r="D376" s="17">
        <v>7.4906557</v>
      </c>
      <c r="E376" s="13"/>
      <c r="F376" s="17">
        <f t="shared" si="15"/>
        <v>7.4906557</v>
      </c>
      <c r="G376" s="18">
        <v>724.7761130000005</v>
      </c>
      <c r="H376" s="18">
        <v>370.4713019000005</v>
      </c>
      <c r="I376" s="13"/>
      <c r="J376" s="18">
        <v>614.1735243800181</v>
      </c>
      <c r="K376" s="18">
        <v>901.4209444999999</v>
      </c>
      <c r="L376" s="20">
        <f t="shared" si="16"/>
        <v>1.2437233075588396</v>
      </c>
    </row>
    <row r="377" spans="1:12" ht="15">
      <c r="A377" s="14">
        <f t="shared" si="14"/>
        <v>372</v>
      </c>
      <c r="B377" s="15">
        <v>31327</v>
      </c>
      <c r="C377" s="16" t="s">
        <v>404</v>
      </c>
      <c r="D377" s="17">
        <v>16.0062061</v>
      </c>
      <c r="E377" s="13"/>
      <c r="F377" s="17">
        <f t="shared" si="15"/>
        <v>16.0062061</v>
      </c>
      <c r="G377" s="18">
        <v>109.99998</v>
      </c>
      <c r="H377" s="18">
        <v>24.711490899999998</v>
      </c>
      <c r="I377" s="13"/>
      <c r="J377" s="18">
        <v>1242.472317489345</v>
      </c>
      <c r="K377" s="18">
        <v>1417.7676539</v>
      </c>
      <c r="L377" s="20">
        <f t="shared" si="16"/>
        <v>12.8887991970544</v>
      </c>
    </row>
    <row r="378" spans="1:12" ht="15">
      <c r="A378" s="14">
        <f t="shared" si="14"/>
        <v>373</v>
      </c>
      <c r="B378" s="15">
        <v>31388</v>
      </c>
      <c r="C378" s="16" t="s">
        <v>172</v>
      </c>
      <c r="D378" s="17">
        <v>10.0179937</v>
      </c>
      <c r="E378" s="13"/>
      <c r="F378" s="17">
        <f t="shared" si="15"/>
        <v>10.0179937</v>
      </c>
      <c r="G378" s="18">
        <v>185.12086</v>
      </c>
      <c r="H378" s="18">
        <v>184.2111566</v>
      </c>
      <c r="I378" s="13"/>
      <c r="J378" s="18">
        <v>694.1644617882533</v>
      </c>
      <c r="K378" s="18">
        <v>904.3631578000001</v>
      </c>
      <c r="L378" s="20">
        <f t="shared" si="16"/>
        <v>4.885257975789439</v>
      </c>
    </row>
    <row r="379" spans="1:12" ht="15">
      <c r="A379" s="14">
        <f t="shared" si="14"/>
        <v>374</v>
      </c>
      <c r="B379" s="15">
        <v>31751</v>
      </c>
      <c r="C379" s="16" t="s">
        <v>405</v>
      </c>
      <c r="D379" s="17">
        <v>0.08212069999999999</v>
      </c>
      <c r="E379" s="13"/>
      <c r="F379" s="17">
        <f t="shared" si="15"/>
        <v>0.08212069999999999</v>
      </c>
      <c r="G379" s="18">
        <v>12.91473</v>
      </c>
      <c r="H379" s="18">
        <v>8.5538537</v>
      </c>
      <c r="I379" s="13"/>
      <c r="J379" s="18">
        <v>11.285661431620838</v>
      </c>
      <c r="K379" s="18">
        <v>32.5654745</v>
      </c>
      <c r="L379" s="20">
        <f t="shared" si="16"/>
        <v>2.5215760995390535</v>
      </c>
    </row>
    <row r="380" spans="1:12" ht="15">
      <c r="A380" s="14">
        <f t="shared" si="14"/>
        <v>375</v>
      </c>
      <c r="B380" s="15">
        <v>32652</v>
      </c>
      <c r="C380" s="16" t="s">
        <v>579</v>
      </c>
      <c r="D380" s="17">
        <v>0.5871703</v>
      </c>
      <c r="E380" s="13"/>
      <c r="F380" s="17">
        <f t="shared" si="15"/>
        <v>0.5871703</v>
      </c>
      <c r="G380" s="18">
        <v>16.77</v>
      </c>
      <c r="H380" s="18">
        <v>16.77</v>
      </c>
      <c r="I380" s="13"/>
      <c r="J380" s="18">
        <v>30.207375478080003</v>
      </c>
      <c r="K380" s="18">
        <v>42.678394000000004</v>
      </c>
      <c r="L380" s="20">
        <f t="shared" si="16"/>
        <v>2.5449251043530117</v>
      </c>
    </row>
    <row r="381" spans="1:12" ht="15">
      <c r="A381" s="14">
        <f t="shared" si="14"/>
        <v>376</v>
      </c>
      <c r="B381" s="15">
        <v>32848</v>
      </c>
      <c r="C381" s="16" t="s">
        <v>331</v>
      </c>
      <c r="D381" s="17">
        <v>0</v>
      </c>
      <c r="E381" s="13"/>
      <c r="F381" s="17">
        <f t="shared" si="15"/>
        <v>0</v>
      </c>
      <c r="G381" s="18">
        <v>0</v>
      </c>
      <c r="H381" s="18">
        <v>0</v>
      </c>
      <c r="I381" s="13"/>
      <c r="J381" s="18">
        <v>0</v>
      </c>
      <c r="K381" s="18">
        <v>0</v>
      </c>
      <c r="L381" s="20" t="s">
        <v>709</v>
      </c>
    </row>
    <row r="382" spans="1:12" ht="15">
      <c r="A382" s="14">
        <f t="shared" si="14"/>
        <v>377</v>
      </c>
      <c r="B382" s="15">
        <v>32972</v>
      </c>
      <c r="C382" s="16" t="s">
        <v>173</v>
      </c>
      <c r="D382" s="17">
        <v>0.0175518</v>
      </c>
      <c r="E382" s="13"/>
      <c r="F382" s="17">
        <f t="shared" si="15"/>
        <v>0.0175518</v>
      </c>
      <c r="G382" s="18">
        <v>2</v>
      </c>
      <c r="H382" s="18">
        <v>1.499995</v>
      </c>
      <c r="I382" s="13"/>
      <c r="J382" s="18">
        <v>1.0575505230791664</v>
      </c>
      <c r="K382" s="18">
        <v>1.8617059</v>
      </c>
      <c r="L382" s="20">
        <f t="shared" si="16"/>
        <v>0.93085295</v>
      </c>
    </row>
    <row r="383" spans="1:12" ht="15">
      <c r="A383" s="14">
        <f t="shared" si="14"/>
        <v>378</v>
      </c>
      <c r="B383" s="15">
        <v>33035</v>
      </c>
      <c r="C383" s="16" t="s">
        <v>580</v>
      </c>
      <c r="D383" s="17">
        <v>0</v>
      </c>
      <c r="E383" s="13"/>
      <c r="F383" s="17">
        <f t="shared" si="15"/>
        <v>0</v>
      </c>
      <c r="G383" s="18">
        <v>0</v>
      </c>
      <c r="H383" s="18">
        <v>0</v>
      </c>
      <c r="I383" s="13"/>
      <c r="J383" s="18">
        <v>0</v>
      </c>
      <c r="K383" s="18">
        <v>0</v>
      </c>
      <c r="L383" s="20" t="s">
        <v>709</v>
      </c>
    </row>
    <row r="384" spans="1:12" ht="15">
      <c r="A384" s="14">
        <f t="shared" si="14"/>
        <v>379</v>
      </c>
      <c r="B384" s="15">
        <v>33430</v>
      </c>
      <c r="C384" s="16" t="s">
        <v>581</v>
      </c>
      <c r="D384" s="17">
        <v>0</v>
      </c>
      <c r="E384" s="13"/>
      <c r="F384" s="17">
        <f t="shared" si="15"/>
        <v>0</v>
      </c>
      <c r="G384" s="18">
        <v>0</v>
      </c>
      <c r="H384" s="18">
        <v>0</v>
      </c>
      <c r="I384" s="13"/>
      <c r="J384" s="18">
        <v>0</v>
      </c>
      <c r="K384" s="18">
        <v>0</v>
      </c>
      <c r="L384" s="20" t="s">
        <v>709</v>
      </c>
    </row>
    <row r="385" spans="1:12" ht="15">
      <c r="A385" s="14">
        <f t="shared" si="14"/>
        <v>380</v>
      </c>
      <c r="B385" s="15">
        <v>33431</v>
      </c>
      <c r="C385" s="16" t="s">
        <v>406</v>
      </c>
      <c r="D385" s="17">
        <v>0</v>
      </c>
      <c r="E385" s="13"/>
      <c r="F385" s="17">
        <f t="shared" si="15"/>
        <v>0</v>
      </c>
      <c r="G385" s="18">
        <v>0</v>
      </c>
      <c r="H385" s="18">
        <v>0</v>
      </c>
      <c r="I385" s="13"/>
      <c r="J385" s="18">
        <v>0</v>
      </c>
      <c r="K385" s="18">
        <v>0</v>
      </c>
      <c r="L385" s="20" t="s">
        <v>709</v>
      </c>
    </row>
    <row r="386" spans="1:12" ht="15">
      <c r="A386" s="14">
        <f t="shared" si="14"/>
        <v>381</v>
      </c>
      <c r="B386" s="15">
        <v>33684</v>
      </c>
      <c r="C386" s="16" t="s">
        <v>174</v>
      </c>
      <c r="D386" s="17">
        <v>0.027812000000000007</v>
      </c>
      <c r="E386" s="13"/>
      <c r="F386" s="17">
        <f t="shared" si="15"/>
        <v>0.027812000000000007</v>
      </c>
      <c r="G386" s="18">
        <v>1.81</v>
      </c>
      <c r="H386" s="18">
        <v>1.81</v>
      </c>
      <c r="I386" s="13"/>
      <c r="J386" s="18">
        <v>0.7190986682408333</v>
      </c>
      <c r="K386" s="18">
        <v>1.9832308</v>
      </c>
      <c r="L386" s="20">
        <f t="shared" si="16"/>
        <v>1.0957076243093922</v>
      </c>
    </row>
    <row r="387" spans="1:12" ht="15">
      <c r="A387" s="14">
        <f t="shared" si="14"/>
        <v>382</v>
      </c>
      <c r="B387" s="15">
        <v>33752</v>
      </c>
      <c r="C387" s="16" t="s">
        <v>176</v>
      </c>
      <c r="D387" s="17">
        <v>19.568893499999998</v>
      </c>
      <c r="E387" s="13"/>
      <c r="F387" s="17">
        <f t="shared" si="15"/>
        <v>19.568893499999998</v>
      </c>
      <c r="G387" s="18">
        <v>86.1975504</v>
      </c>
      <c r="H387" s="18">
        <v>-172.14367620000004</v>
      </c>
      <c r="I387" s="13"/>
      <c r="J387" s="18">
        <v>1111.2568571764086</v>
      </c>
      <c r="K387" s="18">
        <v>1183.6067471</v>
      </c>
      <c r="L387" s="20">
        <f t="shared" si="16"/>
        <v>13.731326953114898</v>
      </c>
    </row>
    <row r="388" spans="1:12" ht="15">
      <c r="A388" s="14">
        <f t="shared" si="14"/>
        <v>383</v>
      </c>
      <c r="B388" s="15">
        <v>33764</v>
      </c>
      <c r="C388" s="16" t="s">
        <v>333</v>
      </c>
      <c r="D388" s="17">
        <v>0</v>
      </c>
      <c r="E388" s="13"/>
      <c r="F388" s="17">
        <f t="shared" si="15"/>
        <v>0</v>
      </c>
      <c r="G388" s="18">
        <v>0</v>
      </c>
      <c r="H388" s="18">
        <v>0</v>
      </c>
      <c r="I388" s="13"/>
      <c r="J388" s="18">
        <v>0</v>
      </c>
      <c r="K388" s="18">
        <v>0</v>
      </c>
      <c r="L388" s="20" t="s">
        <v>709</v>
      </c>
    </row>
    <row r="389" spans="1:12" ht="15">
      <c r="A389" s="14">
        <f t="shared" si="14"/>
        <v>384</v>
      </c>
      <c r="B389" s="15">
        <v>33919</v>
      </c>
      <c r="C389" s="16" t="s">
        <v>177</v>
      </c>
      <c r="D389" s="17">
        <v>0.0669578</v>
      </c>
      <c r="E389" s="13"/>
      <c r="F389" s="17">
        <f t="shared" si="15"/>
        <v>0.0669578</v>
      </c>
      <c r="G389" s="18">
        <v>6.010193200000001</v>
      </c>
      <c r="H389" s="18">
        <v>6.010193200000001</v>
      </c>
      <c r="I389" s="13"/>
      <c r="J389" s="18">
        <v>5.205168486084167</v>
      </c>
      <c r="K389" s="18">
        <v>9.8893241</v>
      </c>
      <c r="L389" s="20">
        <f t="shared" si="16"/>
        <v>1.6454253250960382</v>
      </c>
    </row>
    <row r="390" spans="1:12" ht="15">
      <c r="A390" s="14">
        <f t="shared" si="14"/>
        <v>385</v>
      </c>
      <c r="B390" s="15">
        <v>34074</v>
      </c>
      <c r="C390" s="16" t="s">
        <v>178</v>
      </c>
      <c r="D390" s="17">
        <v>0.13168100000000002</v>
      </c>
      <c r="E390" s="13"/>
      <c r="F390" s="17">
        <f t="shared" si="15"/>
        <v>0.13168100000000002</v>
      </c>
      <c r="G390" s="18">
        <v>0</v>
      </c>
      <c r="H390" s="18">
        <v>0</v>
      </c>
      <c r="I390" s="13"/>
      <c r="J390" s="18">
        <v>9.025520936301668</v>
      </c>
      <c r="K390" s="18">
        <v>10.2754055</v>
      </c>
      <c r="L390" s="20" t="s">
        <v>709</v>
      </c>
    </row>
    <row r="391" spans="1:12" ht="15">
      <c r="A391" s="14">
        <f aca="true" t="shared" si="17" ref="A391:A454">A390+1</f>
        <v>386</v>
      </c>
      <c r="B391" s="15">
        <v>34413</v>
      </c>
      <c r="C391" s="16" t="s">
        <v>582</v>
      </c>
      <c r="D391" s="17">
        <v>0</v>
      </c>
      <c r="E391" s="13"/>
      <c r="F391" s="17">
        <f aca="true" t="shared" si="18" ref="F391:F454">+D391+E391</f>
        <v>0</v>
      </c>
      <c r="G391" s="18">
        <v>0</v>
      </c>
      <c r="H391" s="18">
        <v>0</v>
      </c>
      <c r="I391" s="13"/>
      <c r="J391" s="18">
        <v>0</v>
      </c>
      <c r="K391" s="18">
        <v>0</v>
      </c>
      <c r="L391" s="20" t="s">
        <v>709</v>
      </c>
    </row>
    <row r="392" spans="1:12" ht="15">
      <c r="A392" s="14">
        <f t="shared" si="17"/>
        <v>387</v>
      </c>
      <c r="B392" s="15">
        <v>34515</v>
      </c>
      <c r="C392" s="16" t="s">
        <v>179</v>
      </c>
      <c r="D392" s="17">
        <v>0.8929256000000001</v>
      </c>
      <c r="E392" s="13"/>
      <c r="F392" s="17">
        <f t="shared" si="18"/>
        <v>0.8929256000000001</v>
      </c>
      <c r="G392" s="18">
        <v>316.46377010000003</v>
      </c>
      <c r="H392" s="18">
        <v>193.61920590000003</v>
      </c>
      <c r="I392" s="13"/>
      <c r="J392" s="18">
        <v>97.71334036822999</v>
      </c>
      <c r="K392" s="18">
        <v>217.56072980000005</v>
      </c>
      <c r="L392" s="20">
        <f t="shared" si="16"/>
        <v>0.6874743662797564</v>
      </c>
    </row>
    <row r="393" spans="1:12" ht="15">
      <c r="A393" s="14">
        <f t="shared" si="17"/>
        <v>388</v>
      </c>
      <c r="B393" s="15">
        <v>34962</v>
      </c>
      <c r="C393" s="16" t="s">
        <v>583</v>
      </c>
      <c r="D393" s="17">
        <v>0.43277550000000004</v>
      </c>
      <c r="E393" s="13"/>
      <c r="F393" s="17">
        <f t="shared" si="18"/>
        <v>0.43277550000000004</v>
      </c>
      <c r="G393" s="18">
        <v>51.0927517</v>
      </c>
      <c r="H393" s="18">
        <v>47.9467962</v>
      </c>
      <c r="I393" s="13"/>
      <c r="J393" s="18">
        <v>35.31477438198</v>
      </c>
      <c r="K393" s="18">
        <v>56.57406520000001</v>
      </c>
      <c r="L393" s="20">
        <f>K393/G393</f>
        <v>1.1072816264072933</v>
      </c>
    </row>
    <row r="394" spans="1:12" ht="15">
      <c r="A394" s="14">
        <f t="shared" si="17"/>
        <v>389</v>
      </c>
      <c r="B394" s="15">
        <v>35323</v>
      </c>
      <c r="C394" s="16" t="s">
        <v>584</v>
      </c>
      <c r="D394" s="17">
        <v>0</v>
      </c>
      <c r="E394" s="13"/>
      <c r="F394" s="17">
        <f t="shared" si="18"/>
        <v>0</v>
      </c>
      <c r="G394" s="18">
        <v>0</v>
      </c>
      <c r="H394" s="18">
        <v>0</v>
      </c>
      <c r="I394" s="13"/>
      <c r="J394" s="18">
        <v>0</v>
      </c>
      <c r="K394" s="18">
        <v>0</v>
      </c>
      <c r="L394" s="20" t="s">
        <v>709</v>
      </c>
    </row>
    <row r="395" spans="1:12" ht="15">
      <c r="A395" s="14">
        <f t="shared" si="17"/>
        <v>390</v>
      </c>
      <c r="B395" s="15">
        <v>35331</v>
      </c>
      <c r="C395" s="16" t="s">
        <v>585</v>
      </c>
      <c r="D395" s="17">
        <v>0</v>
      </c>
      <c r="E395" s="13"/>
      <c r="F395" s="17">
        <f t="shared" si="18"/>
        <v>0</v>
      </c>
      <c r="G395" s="18">
        <v>0</v>
      </c>
      <c r="H395" s="18">
        <v>0</v>
      </c>
      <c r="I395" s="13"/>
      <c r="J395" s="18">
        <v>0</v>
      </c>
      <c r="K395" s="18">
        <v>0</v>
      </c>
      <c r="L395" s="20" t="s">
        <v>709</v>
      </c>
    </row>
    <row r="396" spans="1:12" ht="15">
      <c r="A396" s="14">
        <f t="shared" si="17"/>
        <v>391</v>
      </c>
      <c r="B396" s="15">
        <v>35783</v>
      </c>
      <c r="C396" s="16" t="s">
        <v>335</v>
      </c>
      <c r="D396" s="17">
        <v>0</v>
      </c>
      <c r="E396" s="13"/>
      <c r="F396" s="17">
        <f t="shared" si="18"/>
        <v>0</v>
      </c>
      <c r="G396" s="18">
        <v>0</v>
      </c>
      <c r="H396" s="18">
        <v>0</v>
      </c>
      <c r="I396" s="13"/>
      <c r="J396" s="18">
        <v>0</v>
      </c>
      <c r="K396" s="18">
        <v>0</v>
      </c>
      <c r="L396" s="20" t="s">
        <v>709</v>
      </c>
    </row>
    <row r="397" spans="1:12" ht="15">
      <c r="A397" s="14">
        <f t="shared" si="17"/>
        <v>392</v>
      </c>
      <c r="B397" s="15">
        <v>36190</v>
      </c>
      <c r="C397" s="16" t="s">
        <v>180</v>
      </c>
      <c r="D397" s="17">
        <v>0</v>
      </c>
      <c r="E397" s="13"/>
      <c r="F397" s="17">
        <f t="shared" si="18"/>
        <v>0</v>
      </c>
      <c r="G397" s="18">
        <v>0</v>
      </c>
      <c r="H397" s="18">
        <v>0</v>
      </c>
      <c r="I397" s="13"/>
      <c r="J397" s="18">
        <v>0</v>
      </c>
      <c r="K397" s="18">
        <v>0</v>
      </c>
      <c r="L397" s="20" t="s">
        <v>709</v>
      </c>
    </row>
    <row r="398" spans="1:12" ht="15">
      <c r="A398" s="14">
        <f t="shared" si="17"/>
        <v>393</v>
      </c>
      <c r="B398" s="15">
        <v>36358</v>
      </c>
      <c r="C398" s="16" t="s">
        <v>182</v>
      </c>
      <c r="D398" s="17">
        <v>1.5017436000000002</v>
      </c>
      <c r="E398" s="13"/>
      <c r="F398" s="17">
        <f t="shared" si="18"/>
        <v>1.5017436000000002</v>
      </c>
      <c r="G398" s="18">
        <v>144.41</v>
      </c>
      <c r="H398" s="18">
        <v>142.8561984</v>
      </c>
      <c r="I398" s="13"/>
      <c r="J398" s="18">
        <v>154.36181901987916</v>
      </c>
      <c r="K398" s="18">
        <v>223.8861652</v>
      </c>
      <c r="L398" s="20">
        <f>K398/G398</f>
        <v>1.5503508427394224</v>
      </c>
    </row>
    <row r="399" spans="1:12" ht="15">
      <c r="A399" s="14">
        <f t="shared" si="17"/>
        <v>394</v>
      </c>
      <c r="B399" s="15">
        <v>36437</v>
      </c>
      <c r="C399" s="16" t="s">
        <v>586</v>
      </c>
      <c r="D399" s="17">
        <v>1.2470609</v>
      </c>
      <c r="E399" s="13"/>
      <c r="F399" s="17">
        <f t="shared" si="18"/>
        <v>1.2470609</v>
      </c>
      <c r="G399" s="18">
        <v>108.85601409999997</v>
      </c>
      <c r="H399" s="18">
        <v>77.06963439999996</v>
      </c>
      <c r="I399" s="13"/>
      <c r="J399" s="18">
        <v>96.01307845087668</v>
      </c>
      <c r="K399" s="18">
        <v>143.686349</v>
      </c>
      <c r="L399" s="20">
        <f>K399/G399</f>
        <v>1.3199670242197492</v>
      </c>
    </row>
    <row r="400" spans="1:12" ht="15">
      <c r="A400" s="14">
        <f t="shared" si="17"/>
        <v>395</v>
      </c>
      <c r="B400" s="15">
        <v>36805</v>
      </c>
      <c r="C400" s="16" t="s">
        <v>407</v>
      </c>
      <c r="D400" s="17">
        <v>0</v>
      </c>
      <c r="E400" s="13"/>
      <c r="F400" s="17">
        <f t="shared" si="18"/>
        <v>0</v>
      </c>
      <c r="G400" s="18">
        <v>0</v>
      </c>
      <c r="H400" s="18">
        <v>0</v>
      </c>
      <c r="I400" s="13"/>
      <c r="J400" s="18">
        <v>0</v>
      </c>
      <c r="K400" s="18">
        <v>0</v>
      </c>
      <c r="L400" s="20" t="s">
        <v>709</v>
      </c>
    </row>
    <row r="401" spans="1:12" ht="15">
      <c r="A401" s="14">
        <f t="shared" si="17"/>
        <v>396</v>
      </c>
      <c r="B401" s="15">
        <v>36894</v>
      </c>
      <c r="C401" s="16" t="s">
        <v>587</v>
      </c>
      <c r="D401" s="17">
        <v>0</v>
      </c>
      <c r="E401" s="13"/>
      <c r="F401" s="17">
        <f t="shared" si="18"/>
        <v>0</v>
      </c>
      <c r="G401" s="18">
        <v>0.12</v>
      </c>
      <c r="H401" s="18">
        <v>0.12</v>
      </c>
      <c r="I401" s="13"/>
      <c r="J401" s="18">
        <v>7.5884219898875</v>
      </c>
      <c r="K401" s="18">
        <v>8.7914331</v>
      </c>
      <c r="L401" s="20">
        <f>K401/G401</f>
        <v>73.2619425</v>
      </c>
    </row>
    <row r="402" spans="1:12" ht="15">
      <c r="A402" s="14">
        <f t="shared" si="17"/>
        <v>397</v>
      </c>
      <c r="B402" s="15">
        <v>37827</v>
      </c>
      <c r="C402" s="16" t="s">
        <v>337</v>
      </c>
      <c r="D402" s="17">
        <v>0</v>
      </c>
      <c r="E402" s="13"/>
      <c r="F402" s="17">
        <f t="shared" si="18"/>
        <v>0</v>
      </c>
      <c r="G402" s="18">
        <v>0</v>
      </c>
      <c r="H402" s="18">
        <v>0</v>
      </c>
      <c r="I402" s="13"/>
      <c r="J402" s="18">
        <v>0</v>
      </c>
      <c r="K402" s="18">
        <v>0</v>
      </c>
      <c r="L402" s="20" t="s">
        <v>709</v>
      </c>
    </row>
    <row r="403" spans="1:12" ht="15">
      <c r="A403" s="14">
        <f t="shared" si="17"/>
        <v>398</v>
      </c>
      <c r="B403" s="15">
        <v>38053</v>
      </c>
      <c r="C403" s="16" t="s">
        <v>588</v>
      </c>
      <c r="D403" s="17">
        <v>0</v>
      </c>
      <c r="E403" s="13"/>
      <c r="F403" s="17">
        <f t="shared" si="18"/>
        <v>0</v>
      </c>
      <c r="G403" s="18">
        <v>0</v>
      </c>
      <c r="H403" s="18">
        <v>0</v>
      </c>
      <c r="I403" s="13"/>
      <c r="J403" s="18">
        <v>0</v>
      </c>
      <c r="K403" s="18">
        <v>0</v>
      </c>
      <c r="L403" s="20" t="s">
        <v>709</v>
      </c>
    </row>
    <row r="404" spans="1:12" ht="15">
      <c r="A404" s="14">
        <f t="shared" si="17"/>
        <v>399</v>
      </c>
      <c r="B404" s="15">
        <v>38185</v>
      </c>
      <c r="C404" s="16" t="s">
        <v>185</v>
      </c>
      <c r="D404" s="17">
        <v>0.3184943</v>
      </c>
      <c r="E404" s="13"/>
      <c r="F404" s="17">
        <f t="shared" si="18"/>
        <v>0.3184943</v>
      </c>
      <c r="G404" s="18">
        <v>0</v>
      </c>
      <c r="H404" s="18">
        <v>0</v>
      </c>
      <c r="I404" s="13"/>
      <c r="J404" s="18">
        <v>31.778671917919166</v>
      </c>
      <c r="K404" s="18">
        <v>35.1347668</v>
      </c>
      <c r="L404" s="20" t="s">
        <v>709</v>
      </c>
    </row>
    <row r="405" spans="1:12" ht="15">
      <c r="A405" s="14">
        <f t="shared" si="17"/>
        <v>400</v>
      </c>
      <c r="B405" s="15">
        <v>40107</v>
      </c>
      <c r="C405" s="16" t="s">
        <v>589</v>
      </c>
      <c r="D405" s="17">
        <v>4.3945191999999995</v>
      </c>
      <c r="E405" s="13"/>
      <c r="F405" s="17">
        <f t="shared" si="18"/>
        <v>4.3945191999999995</v>
      </c>
      <c r="G405" s="18">
        <v>64.72</v>
      </c>
      <c r="H405" s="18">
        <v>45.2581608</v>
      </c>
      <c r="I405" s="13"/>
      <c r="J405" s="18">
        <v>287.9067209746009</v>
      </c>
      <c r="K405" s="18">
        <v>360.60599949999994</v>
      </c>
      <c r="L405" s="20">
        <f>K405/G405</f>
        <v>5.571786148022249</v>
      </c>
    </row>
    <row r="406" spans="1:12" ht="15">
      <c r="A406" s="14">
        <f t="shared" si="17"/>
        <v>401</v>
      </c>
      <c r="B406" s="15">
        <v>40485</v>
      </c>
      <c r="C406" s="16" t="s">
        <v>590</v>
      </c>
      <c r="D406" s="17">
        <v>1.4680871999999998</v>
      </c>
      <c r="E406" s="13"/>
      <c r="F406" s="17">
        <f t="shared" si="18"/>
        <v>1.4680871999999998</v>
      </c>
      <c r="G406" s="18">
        <v>87.72</v>
      </c>
      <c r="H406" s="18">
        <v>74.582648</v>
      </c>
      <c r="I406" s="13"/>
      <c r="J406" s="18">
        <v>80.94835678976916</v>
      </c>
      <c r="K406" s="18">
        <v>152.40165969999998</v>
      </c>
      <c r="L406" s="20">
        <f>K406/G406</f>
        <v>1.7373650216598266</v>
      </c>
    </row>
    <row r="407" spans="1:12" ht="15">
      <c r="A407" s="14">
        <f t="shared" si="17"/>
        <v>402</v>
      </c>
      <c r="B407" s="15">
        <v>40594</v>
      </c>
      <c r="C407" s="16" t="s">
        <v>591</v>
      </c>
      <c r="D407" s="17">
        <v>0.3392459</v>
      </c>
      <c r="E407" s="13"/>
      <c r="F407" s="17">
        <f t="shared" si="18"/>
        <v>0.3392459</v>
      </c>
      <c r="G407" s="18">
        <v>0</v>
      </c>
      <c r="H407" s="18">
        <v>0</v>
      </c>
      <c r="I407" s="13"/>
      <c r="J407" s="18">
        <v>33.91647774343917</v>
      </c>
      <c r="K407" s="18">
        <v>39.7021404</v>
      </c>
      <c r="L407" s="20" t="s">
        <v>709</v>
      </c>
    </row>
    <row r="408" spans="1:12" ht="15">
      <c r="A408" s="14">
        <f t="shared" si="17"/>
        <v>403</v>
      </c>
      <c r="B408" s="15">
        <v>40668</v>
      </c>
      <c r="C408" s="16" t="s">
        <v>338</v>
      </c>
      <c r="D408" s="17">
        <v>0</v>
      </c>
      <c r="E408" s="13"/>
      <c r="F408" s="17">
        <f t="shared" si="18"/>
        <v>0</v>
      </c>
      <c r="G408" s="18">
        <v>0</v>
      </c>
      <c r="H408" s="18">
        <v>0</v>
      </c>
      <c r="I408" s="13"/>
      <c r="J408" s="18">
        <v>0</v>
      </c>
      <c r="K408" s="18">
        <v>0</v>
      </c>
      <c r="L408" s="20" t="s">
        <v>709</v>
      </c>
    </row>
    <row r="409" spans="1:12" ht="15">
      <c r="A409" s="14">
        <f t="shared" si="17"/>
        <v>404</v>
      </c>
      <c r="B409" s="15">
        <v>40733</v>
      </c>
      <c r="C409" s="16" t="s">
        <v>592</v>
      </c>
      <c r="D409" s="17">
        <v>0</v>
      </c>
      <c r="E409" s="13"/>
      <c r="F409" s="17">
        <f t="shared" si="18"/>
        <v>0</v>
      </c>
      <c r="G409" s="18">
        <v>4.39</v>
      </c>
      <c r="H409" s="18">
        <v>4.39</v>
      </c>
      <c r="I409" s="13"/>
      <c r="J409" s="18">
        <v>1.3118153777133332</v>
      </c>
      <c r="K409" s="18">
        <v>4.7172238</v>
      </c>
      <c r="L409" s="20">
        <f>K409/G409</f>
        <v>1.074538451025057</v>
      </c>
    </row>
    <row r="410" spans="1:12" ht="15">
      <c r="A410" s="14">
        <f t="shared" si="17"/>
        <v>405</v>
      </c>
      <c r="B410" s="15">
        <v>41132</v>
      </c>
      <c r="C410" s="16" t="s">
        <v>408</v>
      </c>
      <c r="D410" s="17">
        <v>0</v>
      </c>
      <c r="E410" s="13"/>
      <c r="F410" s="17">
        <f t="shared" si="18"/>
        <v>0</v>
      </c>
      <c r="G410" s="18">
        <v>0</v>
      </c>
      <c r="H410" s="18">
        <v>0</v>
      </c>
      <c r="I410" s="13"/>
      <c r="J410" s="18">
        <v>0</v>
      </c>
      <c r="K410" s="18">
        <v>0</v>
      </c>
      <c r="L410" s="20" t="s">
        <v>709</v>
      </c>
    </row>
    <row r="411" spans="1:12" ht="15">
      <c r="A411" s="14">
        <f t="shared" si="17"/>
        <v>406</v>
      </c>
      <c r="B411" s="15">
        <v>41216</v>
      </c>
      <c r="C411" s="16" t="s">
        <v>593</v>
      </c>
      <c r="D411" s="17">
        <v>0.0519309</v>
      </c>
      <c r="E411" s="13"/>
      <c r="F411" s="17">
        <f t="shared" si="18"/>
        <v>0.0519309</v>
      </c>
      <c r="G411" s="18">
        <v>3.1789387</v>
      </c>
      <c r="H411" s="18">
        <v>2.1999902</v>
      </c>
      <c r="I411" s="13"/>
      <c r="J411" s="18">
        <v>6.183111976357501</v>
      </c>
      <c r="K411" s="18">
        <v>8.2629298</v>
      </c>
      <c r="L411" s="20">
        <f>K411/G411</f>
        <v>2.5992730844416725</v>
      </c>
    </row>
    <row r="412" spans="1:12" ht="15">
      <c r="A412" s="14">
        <f t="shared" si="17"/>
        <v>407</v>
      </c>
      <c r="B412" s="15">
        <v>41778</v>
      </c>
      <c r="C412" s="16" t="s">
        <v>409</v>
      </c>
      <c r="D412" s="17">
        <v>0</v>
      </c>
      <c r="E412" s="13"/>
      <c r="F412" s="17">
        <f t="shared" si="18"/>
        <v>0</v>
      </c>
      <c r="G412" s="18">
        <v>0</v>
      </c>
      <c r="H412" s="18">
        <v>0</v>
      </c>
      <c r="I412" s="13"/>
      <c r="J412" s="18">
        <v>0</v>
      </c>
      <c r="K412" s="18">
        <v>0</v>
      </c>
      <c r="L412" s="20" t="s">
        <v>709</v>
      </c>
    </row>
    <row r="413" spans="1:12" ht="15">
      <c r="A413" s="14">
        <f t="shared" si="17"/>
        <v>408</v>
      </c>
      <c r="B413" s="15">
        <v>42257</v>
      </c>
      <c r="C413" s="16" t="s">
        <v>186</v>
      </c>
      <c r="D413" s="17">
        <v>1.0861498</v>
      </c>
      <c r="E413" s="13"/>
      <c r="F413" s="17">
        <f t="shared" si="18"/>
        <v>1.0861498</v>
      </c>
      <c r="G413" s="18">
        <v>68.0268227</v>
      </c>
      <c r="H413" s="18">
        <v>56.10724069999999</v>
      </c>
      <c r="I413" s="13"/>
      <c r="J413" s="18">
        <v>78.39986528734083</v>
      </c>
      <c r="K413" s="18">
        <v>127.09594120000001</v>
      </c>
      <c r="L413" s="20">
        <f>K413/G413</f>
        <v>1.868320996858788</v>
      </c>
    </row>
    <row r="414" spans="1:12" ht="15">
      <c r="A414" s="14">
        <f t="shared" si="17"/>
        <v>409</v>
      </c>
      <c r="B414" s="15">
        <v>42964</v>
      </c>
      <c r="C414" s="16" t="s">
        <v>189</v>
      </c>
      <c r="D414" s="17">
        <v>1.8533439</v>
      </c>
      <c r="E414" s="13"/>
      <c r="F414" s="17">
        <f t="shared" si="18"/>
        <v>1.8533439</v>
      </c>
      <c r="G414" s="18">
        <v>186.23335660000004</v>
      </c>
      <c r="H414" s="18">
        <v>184.43185360000004</v>
      </c>
      <c r="I414" s="13"/>
      <c r="J414" s="18">
        <v>138.8543840711075</v>
      </c>
      <c r="K414" s="18">
        <v>304.8894279999999</v>
      </c>
      <c r="L414" s="20">
        <f>K414/G414</f>
        <v>1.637136512847451</v>
      </c>
    </row>
    <row r="415" spans="1:12" ht="15">
      <c r="A415" s="14">
        <f t="shared" si="17"/>
        <v>410</v>
      </c>
      <c r="B415" s="15">
        <v>44319</v>
      </c>
      <c r="C415" s="16" t="s">
        <v>191</v>
      </c>
      <c r="D415" s="17">
        <v>12.6615847</v>
      </c>
      <c r="E415" s="13"/>
      <c r="F415" s="17">
        <f t="shared" si="18"/>
        <v>12.6615847</v>
      </c>
      <c r="G415" s="18">
        <v>423.94575810000003</v>
      </c>
      <c r="H415" s="18">
        <v>-289.01021829999985</v>
      </c>
      <c r="I415" s="13"/>
      <c r="J415" s="18">
        <v>859.8775628075894</v>
      </c>
      <c r="K415" s="18">
        <v>1040.7826342</v>
      </c>
      <c r="L415" s="20">
        <f>K415/G415</f>
        <v>2.4549900885067966</v>
      </c>
    </row>
    <row r="416" spans="1:12" ht="15">
      <c r="A416" s="14">
        <f t="shared" si="17"/>
        <v>411</v>
      </c>
      <c r="B416" s="15">
        <v>44504</v>
      </c>
      <c r="C416" s="16" t="s">
        <v>594</v>
      </c>
      <c r="D416" s="17">
        <v>3.0256903000000004</v>
      </c>
      <c r="E416" s="13"/>
      <c r="F416" s="17">
        <f t="shared" si="18"/>
        <v>3.0256903000000004</v>
      </c>
      <c r="G416" s="18">
        <v>113.02166109999997</v>
      </c>
      <c r="H416" s="18">
        <v>52.71515299999997</v>
      </c>
      <c r="I416" s="13"/>
      <c r="J416" s="18">
        <v>210.91537954666245</v>
      </c>
      <c r="K416" s="18">
        <v>269.37249130000004</v>
      </c>
      <c r="L416" s="20">
        <f>K416/G416</f>
        <v>2.3833704856068523</v>
      </c>
    </row>
    <row r="417" spans="1:12" ht="15">
      <c r="A417" s="14">
        <f t="shared" si="17"/>
        <v>412</v>
      </c>
      <c r="B417" s="15">
        <v>44580</v>
      </c>
      <c r="C417" s="16" t="s">
        <v>410</v>
      </c>
      <c r="D417" s="17">
        <v>3.4710015000000003</v>
      </c>
      <c r="E417" s="13"/>
      <c r="F417" s="17">
        <f t="shared" si="18"/>
        <v>3.4710015000000003</v>
      </c>
      <c r="G417" s="18">
        <v>122.555</v>
      </c>
      <c r="H417" s="18">
        <v>116.8505789</v>
      </c>
      <c r="I417" s="13"/>
      <c r="J417" s="18">
        <v>270.0481154835208</v>
      </c>
      <c r="K417" s="18">
        <v>377.5619472000001</v>
      </c>
      <c r="L417" s="20">
        <f>K417/G417</f>
        <v>3.0807551483007636</v>
      </c>
    </row>
    <row r="418" spans="1:12" ht="15">
      <c r="A418" s="14">
        <f t="shared" si="17"/>
        <v>413</v>
      </c>
      <c r="B418" s="15">
        <v>44824</v>
      </c>
      <c r="C418" s="16" t="s">
        <v>411</v>
      </c>
      <c r="D418" s="17">
        <v>0</v>
      </c>
      <c r="E418" s="13"/>
      <c r="F418" s="17">
        <f t="shared" si="18"/>
        <v>0</v>
      </c>
      <c r="G418" s="18">
        <v>0</v>
      </c>
      <c r="H418" s="18">
        <v>0</v>
      </c>
      <c r="I418" s="13"/>
      <c r="J418" s="18">
        <v>0</v>
      </c>
      <c r="K418" s="18">
        <v>0</v>
      </c>
      <c r="L418" s="20" t="s">
        <v>709</v>
      </c>
    </row>
    <row r="419" spans="1:12" ht="15">
      <c r="A419" s="14">
        <f t="shared" si="17"/>
        <v>414</v>
      </c>
      <c r="B419" s="15">
        <v>44882</v>
      </c>
      <c r="C419" s="16" t="s">
        <v>192</v>
      </c>
      <c r="D419" s="17">
        <v>0</v>
      </c>
      <c r="E419" s="13"/>
      <c r="F419" s="17">
        <f t="shared" si="18"/>
        <v>0</v>
      </c>
      <c r="G419" s="18">
        <v>0</v>
      </c>
      <c r="H419" s="18">
        <v>0</v>
      </c>
      <c r="I419" s="13"/>
      <c r="J419" s="18">
        <v>0</v>
      </c>
      <c r="K419" s="18">
        <v>0</v>
      </c>
      <c r="L419" s="20" t="s">
        <v>709</v>
      </c>
    </row>
    <row r="420" spans="1:12" ht="15">
      <c r="A420" s="14">
        <f t="shared" si="17"/>
        <v>415</v>
      </c>
      <c r="B420" s="15">
        <v>45042</v>
      </c>
      <c r="C420" s="16" t="s">
        <v>256</v>
      </c>
      <c r="D420" s="17">
        <v>0</v>
      </c>
      <c r="E420" s="13"/>
      <c r="F420" s="17">
        <f t="shared" si="18"/>
        <v>0</v>
      </c>
      <c r="G420" s="18">
        <v>0</v>
      </c>
      <c r="H420" s="18">
        <v>0</v>
      </c>
      <c r="I420" s="13"/>
      <c r="J420" s="18">
        <v>0</v>
      </c>
      <c r="K420" s="18">
        <v>0</v>
      </c>
      <c r="L420" s="20" t="s">
        <v>709</v>
      </c>
    </row>
    <row r="421" spans="1:12" ht="15">
      <c r="A421" s="14">
        <f t="shared" si="17"/>
        <v>416</v>
      </c>
      <c r="B421" s="15">
        <v>45289</v>
      </c>
      <c r="C421" s="16" t="s">
        <v>595</v>
      </c>
      <c r="D421" s="17">
        <v>0</v>
      </c>
      <c r="E421" s="13"/>
      <c r="F421" s="17">
        <f t="shared" si="18"/>
        <v>0</v>
      </c>
      <c r="G421" s="18">
        <v>0</v>
      </c>
      <c r="H421" s="18">
        <v>0</v>
      </c>
      <c r="I421" s="13"/>
      <c r="J421" s="18">
        <v>0</v>
      </c>
      <c r="K421" s="18">
        <v>0</v>
      </c>
      <c r="L421" s="20" t="s">
        <v>709</v>
      </c>
    </row>
    <row r="422" spans="1:12" ht="15">
      <c r="A422" s="14">
        <f t="shared" si="17"/>
        <v>417</v>
      </c>
      <c r="B422" s="15">
        <v>45415</v>
      </c>
      <c r="C422" s="16" t="s">
        <v>340</v>
      </c>
      <c r="D422" s="17">
        <v>0.1226179</v>
      </c>
      <c r="E422" s="13"/>
      <c r="F422" s="17">
        <f t="shared" si="18"/>
        <v>0.1226179</v>
      </c>
      <c r="G422" s="18">
        <v>8.6037242</v>
      </c>
      <c r="H422" s="18">
        <v>6.31</v>
      </c>
      <c r="I422" s="13"/>
      <c r="J422" s="18">
        <v>4.0358347354925</v>
      </c>
      <c r="K422" s="18">
        <v>8.2408641</v>
      </c>
      <c r="L422" s="20">
        <f>K422/G422</f>
        <v>0.9578252287538458</v>
      </c>
    </row>
    <row r="423" spans="1:12" ht="15">
      <c r="A423" s="14">
        <f t="shared" si="17"/>
        <v>418</v>
      </c>
      <c r="B423" s="15">
        <v>45422</v>
      </c>
      <c r="C423" s="16" t="s">
        <v>596</v>
      </c>
      <c r="D423" s="17">
        <v>0</v>
      </c>
      <c r="E423" s="13"/>
      <c r="F423" s="17">
        <f t="shared" si="18"/>
        <v>0</v>
      </c>
      <c r="G423" s="18">
        <v>0</v>
      </c>
      <c r="H423" s="18">
        <v>0</v>
      </c>
      <c r="I423" s="13"/>
      <c r="J423" s="18">
        <v>0</v>
      </c>
      <c r="K423" s="18">
        <v>0</v>
      </c>
      <c r="L423" s="20" t="s">
        <v>709</v>
      </c>
    </row>
    <row r="424" spans="1:12" ht="15">
      <c r="A424" s="14">
        <f t="shared" si="17"/>
        <v>419</v>
      </c>
      <c r="B424" s="15">
        <v>45808</v>
      </c>
      <c r="C424" s="16" t="s">
        <v>258</v>
      </c>
      <c r="D424" s="17">
        <v>0</v>
      </c>
      <c r="E424" s="13"/>
      <c r="F424" s="17">
        <f t="shared" si="18"/>
        <v>0</v>
      </c>
      <c r="G424" s="18">
        <v>0</v>
      </c>
      <c r="H424" s="18">
        <v>0</v>
      </c>
      <c r="I424" s="13"/>
      <c r="J424" s="18">
        <v>0</v>
      </c>
      <c r="K424" s="18">
        <v>0</v>
      </c>
      <c r="L424" s="20" t="s">
        <v>709</v>
      </c>
    </row>
    <row r="425" spans="1:12" ht="15">
      <c r="A425" s="14">
        <f t="shared" si="17"/>
        <v>420</v>
      </c>
      <c r="B425" s="15">
        <v>45990</v>
      </c>
      <c r="C425" s="16" t="s">
        <v>193</v>
      </c>
      <c r="D425" s="17">
        <v>0</v>
      </c>
      <c r="E425" s="13"/>
      <c r="F425" s="17">
        <f t="shared" si="18"/>
        <v>0</v>
      </c>
      <c r="G425" s="18">
        <v>0.099</v>
      </c>
      <c r="H425" s="18">
        <v>0.0584303</v>
      </c>
      <c r="I425" s="13"/>
      <c r="J425" s="18">
        <v>0.013075071550833334</v>
      </c>
      <c r="K425" s="18">
        <v>0.06611159999999999</v>
      </c>
      <c r="L425" s="20">
        <f>K425/G425</f>
        <v>0.6677939393939393</v>
      </c>
    </row>
    <row r="426" spans="1:12" ht="15">
      <c r="A426" s="14">
        <f t="shared" si="17"/>
        <v>421</v>
      </c>
      <c r="B426" s="15">
        <v>46559</v>
      </c>
      <c r="C426" s="16" t="s">
        <v>597</v>
      </c>
      <c r="D426" s="17">
        <v>0</v>
      </c>
      <c r="E426" s="13"/>
      <c r="F426" s="17">
        <f t="shared" si="18"/>
        <v>0</v>
      </c>
      <c r="G426" s="18">
        <v>0</v>
      </c>
      <c r="H426" s="18">
        <v>0</v>
      </c>
      <c r="I426" s="13"/>
      <c r="J426" s="18">
        <v>0</v>
      </c>
      <c r="K426" s="18">
        <v>0</v>
      </c>
      <c r="L426" s="20" t="s">
        <v>709</v>
      </c>
    </row>
    <row r="427" spans="1:12" ht="15">
      <c r="A427" s="14">
        <f t="shared" si="17"/>
        <v>422</v>
      </c>
      <c r="B427" s="15">
        <v>46722</v>
      </c>
      <c r="C427" s="16" t="s">
        <v>196</v>
      </c>
      <c r="D427" s="17">
        <v>0.1536579</v>
      </c>
      <c r="E427" s="13"/>
      <c r="F427" s="17">
        <f t="shared" si="18"/>
        <v>0.1536579</v>
      </c>
      <c r="G427" s="18">
        <v>0.11</v>
      </c>
      <c r="H427" s="18">
        <v>-0.30162880000000003</v>
      </c>
      <c r="I427" s="13"/>
      <c r="J427" s="18">
        <v>12.644435124188334</v>
      </c>
      <c r="K427" s="18">
        <v>14.4644502</v>
      </c>
      <c r="L427" s="20">
        <f>K427/G427</f>
        <v>131.4950018181818</v>
      </c>
    </row>
    <row r="428" spans="1:12" ht="15">
      <c r="A428" s="14">
        <f t="shared" si="17"/>
        <v>423</v>
      </c>
      <c r="B428" s="15">
        <v>47054</v>
      </c>
      <c r="C428" s="16" t="s">
        <v>598</v>
      </c>
      <c r="D428" s="17">
        <v>0.8148960000000001</v>
      </c>
      <c r="E428" s="13"/>
      <c r="F428" s="17">
        <f t="shared" si="18"/>
        <v>0.8148960000000001</v>
      </c>
      <c r="G428" s="18">
        <v>100.4</v>
      </c>
      <c r="H428" s="18">
        <v>50</v>
      </c>
      <c r="I428" s="13"/>
      <c r="J428" s="18">
        <v>26.37777200132917</v>
      </c>
      <c r="K428" s="18">
        <v>56.772803999999994</v>
      </c>
      <c r="L428" s="20">
        <f>K428/G428</f>
        <v>0.5654661752988047</v>
      </c>
    </row>
    <row r="429" spans="1:12" ht="15">
      <c r="A429" s="14">
        <f t="shared" si="17"/>
        <v>424</v>
      </c>
      <c r="B429" s="15">
        <v>47293</v>
      </c>
      <c r="C429" s="16" t="s">
        <v>197</v>
      </c>
      <c r="D429" s="17">
        <v>101.5117743</v>
      </c>
      <c r="E429" s="13"/>
      <c r="F429" s="17">
        <f t="shared" si="18"/>
        <v>101.5117743</v>
      </c>
      <c r="G429" s="18">
        <v>3771.2654389</v>
      </c>
      <c r="H429" s="18">
        <v>2837.6983974</v>
      </c>
      <c r="I429" s="13"/>
      <c r="J429" s="18">
        <v>7759.579425501601</v>
      </c>
      <c r="K429" s="18">
        <v>10975.942353000002</v>
      </c>
      <c r="L429" s="20">
        <f>K429/G429</f>
        <v>2.910413634581356</v>
      </c>
    </row>
    <row r="430" spans="1:12" ht="15">
      <c r="A430" s="14">
        <f t="shared" si="17"/>
        <v>425</v>
      </c>
      <c r="B430" s="15">
        <v>47471</v>
      </c>
      <c r="C430" s="16" t="s">
        <v>412</v>
      </c>
      <c r="D430" s="17">
        <v>0</v>
      </c>
      <c r="E430" s="13"/>
      <c r="F430" s="17">
        <f t="shared" si="18"/>
        <v>0</v>
      </c>
      <c r="G430" s="18">
        <v>0</v>
      </c>
      <c r="H430" s="18">
        <v>0</v>
      </c>
      <c r="I430" s="13"/>
      <c r="J430" s="18">
        <v>0</v>
      </c>
      <c r="K430" s="18">
        <v>0</v>
      </c>
      <c r="L430" s="20" t="s">
        <v>709</v>
      </c>
    </row>
    <row r="431" spans="1:12" ht="15">
      <c r="A431" s="14">
        <f t="shared" si="17"/>
        <v>426</v>
      </c>
      <c r="B431" s="15">
        <v>47791</v>
      </c>
      <c r="C431" s="16" t="s">
        <v>200</v>
      </c>
      <c r="D431" s="17">
        <v>2.7499693</v>
      </c>
      <c r="E431" s="13"/>
      <c r="F431" s="17">
        <f t="shared" si="18"/>
        <v>2.7499693</v>
      </c>
      <c r="G431" s="18">
        <v>598.9977293999996</v>
      </c>
      <c r="H431" s="18">
        <v>87.31871609999962</v>
      </c>
      <c r="I431" s="13"/>
      <c r="J431" s="18">
        <v>227.93945824879248</v>
      </c>
      <c r="K431" s="18">
        <v>276.72829229999996</v>
      </c>
      <c r="L431" s="20">
        <f>K431/G431</f>
        <v>0.46198554471515524</v>
      </c>
    </row>
    <row r="432" spans="1:12" ht="15">
      <c r="A432" s="14">
        <f t="shared" si="17"/>
        <v>427</v>
      </c>
      <c r="B432" s="15">
        <v>48100</v>
      </c>
      <c r="C432" s="16" t="s">
        <v>201</v>
      </c>
      <c r="D432" s="17">
        <v>0.2394397</v>
      </c>
      <c r="E432" s="13"/>
      <c r="F432" s="17">
        <f t="shared" si="18"/>
        <v>0.2394397</v>
      </c>
      <c r="G432" s="18">
        <v>0</v>
      </c>
      <c r="H432" s="18">
        <v>-21.9789542</v>
      </c>
      <c r="I432" s="13"/>
      <c r="J432" s="18">
        <v>19.496238335976667</v>
      </c>
      <c r="K432" s="18">
        <v>0</v>
      </c>
      <c r="L432" s="20" t="s">
        <v>709</v>
      </c>
    </row>
    <row r="433" spans="1:12" ht="15">
      <c r="A433" s="14">
        <f t="shared" si="17"/>
        <v>428</v>
      </c>
      <c r="B433" s="15">
        <v>48143</v>
      </c>
      <c r="C433" s="16" t="s">
        <v>599</v>
      </c>
      <c r="D433" s="17">
        <v>0</v>
      </c>
      <c r="E433" s="13"/>
      <c r="F433" s="17">
        <f t="shared" si="18"/>
        <v>0</v>
      </c>
      <c r="G433" s="18">
        <v>0</v>
      </c>
      <c r="H433" s="18">
        <v>0</v>
      </c>
      <c r="I433" s="13"/>
      <c r="J433" s="18">
        <v>0</v>
      </c>
      <c r="K433" s="18">
        <v>0</v>
      </c>
      <c r="L433" s="20" t="s">
        <v>709</v>
      </c>
    </row>
    <row r="434" spans="1:12" ht="15">
      <c r="A434" s="14">
        <f t="shared" si="17"/>
        <v>429</v>
      </c>
      <c r="B434" s="15">
        <v>48314</v>
      </c>
      <c r="C434" s="16" t="s">
        <v>600</v>
      </c>
      <c r="D434" s="17">
        <v>0.016574199999999997</v>
      </c>
      <c r="E434" s="13"/>
      <c r="F434" s="17">
        <f t="shared" si="18"/>
        <v>0.016574199999999997</v>
      </c>
      <c r="G434" s="18">
        <v>1.175</v>
      </c>
      <c r="H434" s="18">
        <v>1.175</v>
      </c>
      <c r="I434" s="13"/>
      <c r="J434" s="18">
        <v>0.9661083406391666</v>
      </c>
      <c r="K434" s="18">
        <v>2.2163891999999996</v>
      </c>
      <c r="L434" s="20">
        <f>K434/G434</f>
        <v>1.8862886808510635</v>
      </c>
    </row>
    <row r="435" spans="1:12" ht="15">
      <c r="A435" s="14">
        <f t="shared" si="17"/>
        <v>430</v>
      </c>
      <c r="B435" s="15">
        <v>48566</v>
      </c>
      <c r="C435" s="16" t="s">
        <v>601</v>
      </c>
      <c r="D435" s="17">
        <v>0</v>
      </c>
      <c r="E435" s="13"/>
      <c r="F435" s="17">
        <f t="shared" si="18"/>
        <v>0</v>
      </c>
      <c r="G435" s="18">
        <v>0</v>
      </c>
      <c r="H435" s="18">
        <v>0</v>
      </c>
      <c r="I435" s="13"/>
      <c r="J435" s="18">
        <v>0</v>
      </c>
      <c r="K435" s="18">
        <v>0</v>
      </c>
      <c r="L435" s="20" t="s">
        <v>709</v>
      </c>
    </row>
    <row r="436" spans="1:12" ht="15">
      <c r="A436" s="14">
        <f t="shared" si="17"/>
        <v>431</v>
      </c>
      <c r="B436" s="15">
        <v>48991</v>
      </c>
      <c r="C436" s="16" t="s">
        <v>602</v>
      </c>
      <c r="D436" s="17">
        <v>0.2584454</v>
      </c>
      <c r="E436" s="13"/>
      <c r="F436" s="17">
        <f t="shared" si="18"/>
        <v>0.2584454</v>
      </c>
      <c r="G436" s="18">
        <v>3.79</v>
      </c>
      <c r="H436" s="18">
        <v>-9.7602458</v>
      </c>
      <c r="I436" s="13"/>
      <c r="J436" s="18">
        <v>21.23972614140916</v>
      </c>
      <c r="K436" s="18">
        <v>18.3669856</v>
      </c>
      <c r="L436" s="20">
        <f>K436/G436</f>
        <v>4.846170343007915</v>
      </c>
    </row>
    <row r="437" spans="1:12" ht="15">
      <c r="A437" s="14">
        <f t="shared" si="17"/>
        <v>432</v>
      </c>
      <c r="B437" s="15">
        <v>49091</v>
      </c>
      <c r="C437" s="16" t="s">
        <v>202</v>
      </c>
      <c r="D437" s="17">
        <v>0</v>
      </c>
      <c r="E437" s="13"/>
      <c r="F437" s="17">
        <f t="shared" si="18"/>
        <v>0</v>
      </c>
      <c r="G437" s="18">
        <v>0</v>
      </c>
      <c r="H437" s="18">
        <v>0</v>
      </c>
      <c r="I437" s="13"/>
      <c r="J437" s="18">
        <v>0</v>
      </c>
      <c r="K437" s="18">
        <v>0</v>
      </c>
      <c r="L437" s="20" t="s">
        <v>709</v>
      </c>
    </row>
    <row r="438" spans="1:12" ht="15">
      <c r="A438" s="14">
        <f t="shared" si="17"/>
        <v>433</v>
      </c>
      <c r="B438" s="15">
        <v>49095</v>
      </c>
      <c r="C438" s="16" t="s">
        <v>413</v>
      </c>
      <c r="D438" s="17">
        <v>0</v>
      </c>
      <c r="E438" s="13"/>
      <c r="F438" s="17">
        <f t="shared" si="18"/>
        <v>0</v>
      </c>
      <c r="G438" s="18">
        <v>0</v>
      </c>
      <c r="H438" s="18">
        <v>0</v>
      </c>
      <c r="I438" s="13"/>
      <c r="J438" s="18">
        <v>0</v>
      </c>
      <c r="K438" s="18">
        <v>0</v>
      </c>
      <c r="L438" s="20" t="s">
        <v>709</v>
      </c>
    </row>
    <row r="439" spans="1:12" ht="15">
      <c r="A439" s="14">
        <f t="shared" si="17"/>
        <v>434</v>
      </c>
      <c r="B439" s="15">
        <v>49235</v>
      </c>
      <c r="C439" s="16" t="s">
        <v>341</v>
      </c>
      <c r="D439" s="17">
        <v>0.0381364</v>
      </c>
      <c r="E439" s="13"/>
      <c r="F439" s="17">
        <f t="shared" si="18"/>
        <v>0.0381364</v>
      </c>
      <c r="G439" s="18">
        <v>5.6</v>
      </c>
      <c r="H439" s="18">
        <v>4.2523583</v>
      </c>
      <c r="I439" s="13"/>
      <c r="J439" s="18">
        <v>3.4065918911883335</v>
      </c>
      <c r="K439" s="18">
        <v>5.7555905</v>
      </c>
      <c r="L439" s="20">
        <f>K439/G439</f>
        <v>1.027784017857143</v>
      </c>
    </row>
    <row r="440" spans="1:12" ht="15">
      <c r="A440" s="14">
        <f t="shared" si="17"/>
        <v>435</v>
      </c>
      <c r="B440" s="15">
        <v>49236</v>
      </c>
      <c r="C440" s="16" t="s">
        <v>203</v>
      </c>
      <c r="D440" s="17">
        <v>2.8390287</v>
      </c>
      <c r="E440" s="13"/>
      <c r="F440" s="17">
        <f t="shared" si="18"/>
        <v>2.8390287</v>
      </c>
      <c r="G440" s="18">
        <v>607.2767910000001</v>
      </c>
      <c r="H440" s="18">
        <v>546.7700000000001</v>
      </c>
      <c r="I440" s="13"/>
      <c r="J440" s="18">
        <v>249.46018754244747</v>
      </c>
      <c r="K440" s="18">
        <v>650.4400427999999</v>
      </c>
      <c r="L440" s="20">
        <f>K440/G440</f>
        <v>1.0710767354189892</v>
      </c>
    </row>
    <row r="441" spans="1:12" ht="15">
      <c r="A441" s="14">
        <f t="shared" si="17"/>
        <v>436</v>
      </c>
      <c r="B441" s="15">
        <v>49454</v>
      </c>
      <c r="C441" s="16" t="s">
        <v>267</v>
      </c>
      <c r="D441" s="17">
        <v>0.1784316</v>
      </c>
      <c r="E441" s="13"/>
      <c r="F441" s="17">
        <f t="shared" si="18"/>
        <v>0.1784316</v>
      </c>
      <c r="G441" s="18">
        <v>9.22</v>
      </c>
      <c r="H441" s="18">
        <v>7.868355</v>
      </c>
      <c r="I441" s="13"/>
      <c r="J441" s="18">
        <v>16.0686167734925</v>
      </c>
      <c r="K441" s="18">
        <v>21.903196400000002</v>
      </c>
      <c r="L441" s="20">
        <f>K441/G441</f>
        <v>2.3756178308026032</v>
      </c>
    </row>
    <row r="442" spans="1:12" ht="15">
      <c r="A442" s="14">
        <f t="shared" si="17"/>
        <v>437</v>
      </c>
      <c r="B442" s="15">
        <v>49626</v>
      </c>
      <c r="C442" s="16" t="s">
        <v>204</v>
      </c>
      <c r="D442" s="17">
        <v>0</v>
      </c>
      <c r="E442" s="13"/>
      <c r="F442" s="17">
        <f t="shared" si="18"/>
        <v>0</v>
      </c>
      <c r="G442" s="18">
        <v>0</v>
      </c>
      <c r="H442" s="18">
        <v>0</v>
      </c>
      <c r="I442" s="13"/>
      <c r="J442" s="18">
        <v>0</v>
      </c>
      <c r="K442" s="18">
        <v>0</v>
      </c>
      <c r="L442" s="20" t="s">
        <v>709</v>
      </c>
    </row>
    <row r="443" spans="1:12" ht="15">
      <c r="A443" s="14">
        <f t="shared" si="17"/>
        <v>438</v>
      </c>
      <c r="B443" s="15">
        <v>49668</v>
      </c>
      <c r="C443" s="16" t="s">
        <v>603</v>
      </c>
      <c r="D443" s="17">
        <v>0</v>
      </c>
      <c r="E443" s="13"/>
      <c r="F443" s="17">
        <f t="shared" si="18"/>
        <v>0</v>
      </c>
      <c r="G443" s="18">
        <v>0</v>
      </c>
      <c r="H443" s="18">
        <v>0</v>
      </c>
      <c r="I443" s="13"/>
      <c r="J443" s="18">
        <v>0</v>
      </c>
      <c r="K443" s="18">
        <v>0</v>
      </c>
      <c r="L443" s="20" t="s">
        <v>709</v>
      </c>
    </row>
    <row r="444" spans="1:12" ht="15">
      <c r="A444" s="14">
        <f t="shared" si="17"/>
        <v>439</v>
      </c>
      <c r="B444" s="15">
        <v>49707</v>
      </c>
      <c r="C444" s="16" t="s">
        <v>205</v>
      </c>
      <c r="D444" s="17">
        <v>0.6120158000000001</v>
      </c>
      <c r="E444" s="13"/>
      <c r="F444" s="17">
        <f t="shared" si="18"/>
        <v>0.6120158000000001</v>
      </c>
      <c r="G444" s="18">
        <v>0</v>
      </c>
      <c r="H444" s="18">
        <v>0</v>
      </c>
      <c r="I444" s="13"/>
      <c r="J444" s="18">
        <v>69.4962567709525</v>
      </c>
      <c r="K444" s="18">
        <v>0</v>
      </c>
      <c r="L444" s="20" t="s">
        <v>709</v>
      </c>
    </row>
    <row r="445" spans="1:12" ht="15">
      <c r="A445" s="14">
        <f t="shared" si="17"/>
        <v>440</v>
      </c>
      <c r="B445" s="15">
        <v>50041</v>
      </c>
      <c r="C445" s="16" t="s">
        <v>604</v>
      </c>
      <c r="D445" s="17">
        <v>0</v>
      </c>
      <c r="E445" s="13"/>
      <c r="F445" s="17">
        <f t="shared" si="18"/>
        <v>0</v>
      </c>
      <c r="G445" s="18">
        <v>0</v>
      </c>
      <c r="H445" s="18">
        <v>0</v>
      </c>
      <c r="I445" s="13"/>
      <c r="J445" s="18">
        <v>0</v>
      </c>
      <c r="K445" s="18">
        <v>0</v>
      </c>
      <c r="L445" s="20" t="s">
        <v>709</v>
      </c>
    </row>
    <row r="446" spans="1:12" ht="15">
      <c r="A446" s="14">
        <f t="shared" si="17"/>
        <v>441</v>
      </c>
      <c r="B446" s="15">
        <v>50106</v>
      </c>
      <c r="C446" s="16" t="s">
        <v>206</v>
      </c>
      <c r="D446" s="17">
        <v>19.859912200000004</v>
      </c>
      <c r="E446" s="13"/>
      <c r="F446" s="17">
        <f t="shared" si="18"/>
        <v>19.859912200000004</v>
      </c>
      <c r="G446" s="18">
        <v>478.1291714999999</v>
      </c>
      <c r="H446" s="18">
        <v>129.3647139</v>
      </c>
      <c r="I446" s="13"/>
      <c r="J446" s="18">
        <v>1443.9948652355597</v>
      </c>
      <c r="K446" s="18">
        <v>1789.7954836000004</v>
      </c>
      <c r="L446" s="20">
        <f>K446/G446</f>
        <v>3.7433304434971095</v>
      </c>
    </row>
    <row r="447" spans="1:12" ht="15">
      <c r="A447" s="14">
        <f t="shared" si="17"/>
        <v>442</v>
      </c>
      <c r="B447" s="15">
        <v>50636</v>
      </c>
      <c r="C447" s="16" t="s">
        <v>271</v>
      </c>
      <c r="D447" s="17">
        <v>0</v>
      </c>
      <c r="E447" s="13"/>
      <c r="F447" s="17">
        <f t="shared" si="18"/>
        <v>0</v>
      </c>
      <c r="G447" s="18">
        <v>0</v>
      </c>
      <c r="H447" s="18">
        <v>0</v>
      </c>
      <c r="I447" s="13"/>
      <c r="J447" s="18">
        <v>0</v>
      </c>
      <c r="K447" s="18">
        <v>0</v>
      </c>
      <c r="L447" s="20" t="s">
        <v>709</v>
      </c>
    </row>
    <row r="448" spans="1:12" ht="15">
      <c r="A448" s="14">
        <f t="shared" si="17"/>
        <v>443</v>
      </c>
      <c r="B448" s="15">
        <v>50917</v>
      </c>
      <c r="C448" s="16" t="s">
        <v>414</v>
      </c>
      <c r="D448" s="17">
        <v>0</v>
      </c>
      <c r="E448" s="13"/>
      <c r="F448" s="17">
        <f t="shared" si="18"/>
        <v>0</v>
      </c>
      <c r="G448" s="18">
        <v>0</v>
      </c>
      <c r="H448" s="18">
        <v>0</v>
      </c>
      <c r="I448" s="13"/>
      <c r="J448" s="18">
        <v>0</v>
      </c>
      <c r="K448" s="18">
        <v>0</v>
      </c>
      <c r="L448" s="20" t="s">
        <v>709</v>
      </c>
    </row>
    <row r="449" spans="1:12" ht="15">
      <c r="A449" s="14">
        <f t="shared" si="17"/>
        <v>444</v>
      </c>
      <c r="B449" s="15">
        <v>51053</v>
      </c>
      <c r="C449" s="16" t="s">
        <v>342</v>
      </c>
      <c r="D449" s="17">
        <v>0.41624910000000004</v>
      </c>
      <c r="E449" s="13"/>
      <c r="F449" s="17">
        <f t="shared" si="18"/>
        <v>0.41624910000000004</v>
      </c>
      <c r="G449" s="18">
        <v>62.852083</v>
      </c>
      <c r="H449" s="18">
        <v>0.24013819999999367</v>
      </c>
      <c r="I449" s="13"/>
      <c r="J449" s="18">
        <v>41.857727105725</v>
      </c>
      <c r="K449" s="18">
        <v>26.354052000000003</v>
      </c>
      <c r="L449" s="20">
        <f>K449/G449</f>
        <v>0.41930276201029015</v>
      </c>
    </row>
    <row r="450" spans="1:12" ht="15">
      <c r="A450" s="14">
        <f t="shared" si="17"/>
        <v>445</v>
      </c>
      <c r="B450" s="15">
        <v>51268</v>
      </c>
      <c r="C450" s="16" t="s">
        <v>605</v>
      </c>
      <c r="D450" s="17">
        <v>0</v>
      </c>
      <c r="E450" s="13"/>
      <c r="F450" s="17">
        <f t="shared" si="18"/>
        <v>0</v>
      </c>
      <c r="G450" s="18">
        <v>0</v>
      </c>
      <c r="H450" s="18">
        <v>0</v>
      </c>
      <c r="I450" s="13"/>
      <c r="J450" s="18">
        <v>3.348579156375833</v>
      </c>
      <c r="K450" s="18">
        <v>3.9197954999999998</v>
      </c>
      <c r="L450" s="20" t="s">
        <v>709</v>
      </c>
    </row>
    <row r="451" spans="1:12" ht="15">
      <c r="A451" s="14">
        <f t="shared" si="17"/>
        <v>446</v>
      </c>
      <c r="B451" s="15">
        <v>51289</v>
      </c>
      <c r="C451" s="16" t="s">
        <v>415</v>
      </c>
      <c r="D451" s="17">
        <v>0</v>
      </c>
      <c r="E451" s="13"/>
      <c r="F451" s="17">
        <f t="shared" si="18"/>
        <v>0</v>
      </c>
      <c r="G451" s="18">
        <v>0</v>
      </c>
      <c r="H451" s="18">
        <v>0</v>
      </c>
      <c r="I451" s="13"/>
      <c r="J451" s="18">
        <v>0</v>
      </c>
      <c r="K451" s="18">
        <v>0</v>
      </c>
      <c r="L451" s="20" t="s">
        <v>709</v>
      </c>
    </row>
    <row r="452" spans="1:12" ht="15">
      <c r="A452" s="14">
        <f t="shared" si="17"/>
        <v>447</v>
      </c>
      <c r="B452" s="15">
        <v>51487</v>
      </c>
      <c r="C452" s="16" t="s">
        <v>207</v>
      </c>
      <c r="D452" s="17">
        <v>2.4743579999999996</v>
      </c>
      <c r="E452" s="13"/>
      <c r="F452" s="17">
        <f t="shared" si="18"/>
        <v>2.4743579999999996</v>
      </c>
      <c r="G452" s="18">
        <v>94.23099969999998</v>
      </c>
      <c r="H452" s="18">
        <v>90.97850679999999</v>
      </c>
      <c r="I452" s="13"/>
      <c r="J452" s="18">
        <v>191.02597773243997</v>
      </c>
      <c r="K452" s="18">
        <v>242.00419310000004</v>
      </c>
      <c r="L452" s="20">
        <f>K452/G452</f>
        <v>2.568201482213502</v>
      </c>
    </row>
    <row r="453" spans="1:12" ht="15">
      <c r="A453" s="14">
        <f t="shared" si="17"/>
        <v>448</v>
      </c>
      <c r="B453" s="15">
        <v>51526</v>
      </c>
      <c r="C453" s="16" t="s">
        <v>273</v>
      </c>
      <c r="D453" s="17">
        <v>0.4241221</v>
      </c>
      <c r="E453" s="13"/>
      <c r="F453" s="17">
        <f t="shared" si="18"/>
        <v>0.4241221</v>
      </c>
      <c r="G453" s="18">
        <v>25</v>
      </c>
      <c r="H453" s="18">
        <v>25</v>
      </c>
      <c r="I453" s="13"/>
      <c r="J453" s="18">
        <v>10.762048136739999</v>
      </c>
      <c r="K453" s="18">
        <v>27.3655063</v>
      </c>
      <c r="L453" s="20">
        <f>K453/G453</f>
        <v>1.094620252</v>
      </c>
    </row>
    <row r="454" spans="1:12" ht="15">
      <c r="A454" s="14">
        <f t="shared" si="17"/>
        <v>449</v>
      </c>
      <c r="B454" s="15">
        <v>52000</v>
      </c>
      <c r="C454" s="16" t="s">
        <v>208</v>
      </c>
      <c r="D454" s="17">
        <v>0</v>
      </c>
      <c r="E454" s="13"/>
      <c r="F454" s="17">
        <f t="shared" si="18"/>
        <v>0</v>
      </c>
      <c r="G454" s="18">
        <v>0</v>
      </c>
      <c r="H454" s="18">
        <v>0</v>
      </c>
      <c r="I454" s="13"/>
      <c r="J454" s="18">
        <v>0</v>
      </c>
      <c r="K454" s="18">
        <v>0</v>
      </c>
      <c r="L454" s="20" t="s">
        <v>709</v>
      </c>
    </row>
    <row r="455" spans="1:12" ht="15">
      <c r="A455" s="14">
        <f aca="true" t="shared" si="19" ref="A455:A518">A454+1</f>
        <v>450</v>
      </c>
      <c r="B455" s="15">
        <v>52416</v>
      </c>
      <c r="C455" s="16" t="s">
        <v>606</v>
      </c>
      <c r="D455" s="17">
        <v>3.6515258999999998</v>
      </c>
      <c r="E455" s="13"/>
      <c r="F455" s="17">
        <f aca="true" t="shared" si="20" ref="F455:F518">+D455+E455</f>
        <v>3.6515258999999998</v>
      </c>
      <c r="G455" s="18">
        <v>48.22</v>
      </c>
      <c r="H455" s="18">
        <v>-0.512971099999994</v>
      </c>
      <c r="I455" s="13"/>
      <c r="J455" s="18">
        <v>257.6049707602583</v>
      </c>
      <c r="K455" s="18">
        <v>281.91634849999997</v>
      </c>
      <c r="L455" s="20">
        <f>K455/G455</f>
        <v>5.84646098092078</v>
      </c>
    </row>
    <row r="456" spans="1:12" ht="15">
      <c r="A456" s="14">
        <f t="shared" si="19"/>
        <v>451</v>
      </c>
      <c r="B456" s="15">
        <v>52872</v>
      </c>
      <c r="C456" s="16" t="s">
        <v>416</v>
      </c>
      <c r="D456" s="17">
        <v>0</v>
      </c>
      <c r="E456" s="13"/>
      <c r="F456" s="17">
        <f t="shared" si="20"/>
        <v>0</v>
      </c>
      <c r="G456" s="18">
        <v>0</v>
      </c>
      <c r="H456" s="18">
        <v>0</v>
      </c>
      <c r="I456" s="13"/>
      <c r="J456" s="18">
        <v>0</v>
      </c>
      <c r="K456" s="18">
        <v>0</v>
      </c>
      <c r="L456" s="20" t="s">
        <v>709</v>
      </c>
    </row>
    <row r="457" spans="1:12" ht="15">
      <c r="A457" s="14">
        <f t="shared" si="19"/>
        <v>452</v>
      </c>
      <c r="B457" s="15">
        <v>53012</v>
      </c>
      <c r="C457" s="16" t="s">
        <v>275</v>
      </c>
      <c r="D457" s="17">
        <v>0</v>
      </c>
      <c r="E457" s="13"/>
      <c r="F457" s="17">
        <f t="shared" si="20"/>
        <v>0</v>
      </c>
      <c r="G457" s="18">
        <v>0</v>
      </c>
      <c r="H457" s="18">
        <v>0</v>
      </c>
      <c r="I457" s="13"/>
      <c r="J457" s="18">
        <v>0</v>
      </c>
      <c r="K457" s="18">
        <v>0</v>
      </c>
      <c r="L457" s="20" t="s">
        <v>709</v>
      </c>
    </row>
    <row r="458" spans="1:12" ht="15">
      <c r="A458" s="14">
        <f t="shared" si="19"/>
        <v>453</v>
      </c>
      <c r="B458" s="15">
        <v>53308</v>
      </c>
      <c r="C458" s="16" t="s">
        <v>209</v>
      </c>
      <c r="D458" s="17">
        <v>4.6368673</v>
      </c>
      <c r="E458" s="13"/>
      <c r="F458" s="17">
        <f t="shared" si="20"/>
        <v>4.6368673</v>
      </c>
      <c r="G458" s="18">
        <v>969.9125</v>
      </c>
      <c r="H458" s="18">
        <v>677.4807417000001</v>
      </c>
      <c r="I458" s="13"/>
      <c r="J458" s="18">
        <v>464.43409408066833</v>
      </c>
      <c r="K458" s="18">
        <v>1255.520768</v>
      </c>
      <c r="L458" s="20">
        <f aca="true" t="shared" si="21" ref="L457:L520">K458/G458</f>
        <v>1.294468076243991</v>
      </c>
    </row>
    <row r="459" spans="1:12" ht="15">
      <c r="A459" s="14">
        <f t="shared" si="19"/>
        <v>454</v>
      </c>
      <c r="B459" s="15">
        <v>53378</v>
      </c>
      <c r="C459" s="16" t="s">
        <v>607</v>
      </c>
      <c r="D459" s="17">
        <v>0</v>
      </c>
      <c r="E459" s="13"/>
      <c r="F459" s="17">
        <f t="shared" si="20"/>
        <v>0</v>
      </c>
      <c r="G459" s="18">
        <v>0</v>
      </c>
      <c r="H459" s="18">
        <v>0</v>
      </c>
      <c r="I459" s="13"/>
      <c r="J459" s="18">
        <v>0</v>
      </c>
      <c r="K459" s="18">
        <v>0</v>
      </c>
      <c r="L459" s="20" t="s">
        <v>709</v>
      </c>
    </row>
    <row r="460" spans="1:12" ht="15">
      <c r="A460" s="14">
        <f t="shared" si="19"/>
        <v>455</v>
      </c>
      <c r="B460" s="15">
        <v>53668</v>
      </c>
      <c r="C460" s="16" t="s">
        <v>608</v>
      </c>
      <c r="D460" s="17">
        <v>0</v>
      </c>
      <c r="E460" s="13"/>
      <c r="F460" s="17">
        <f t="shared" si="20"/>
        <v>0</v>
      </c>
      <c r="G460" s="18">
        <v>0</v>
      </c>
      <c r="H460" s="18">
        <v>0</v>
      </c>
      <c r="I460" s="13"/>
      <c r="J460" s="18">
        <v>0</v>
      </c>
      <c r="K460" s="18">
        <v>0</v>
      </c>
      <c r="L460" s="20" t="s">
        <v>709</v>
      </c>
    </row>
    <row r="461" spans="1:12" ht="15">
      <c r="A461" s="14">
        <f t="shared" si="19"/>
        <v>456</v>
      </c>
      <c r="B461" s="15">
        <v>53956</v>
      </c>
      <c r="C461" s="16" t="s">
        <v>210</v>
      </c>
      <c r="D461" s="17">
        <v>0</v>
      </c>
      <c r="E461" s="13"/>
      <c r="F461" s="17">
        <f t="shared" si="20"/>
        <v>0</v>
      </c>
      <c r="G461" s="18">
        <v>0</v>
      </c>
      <c r="H461" s="18">
        <v>-51.1955966</v>
      </c>
      <c r="I461" s="13"/>
      <c r="J461" s="18">
        <v>6.713589339972501</v>
      </c>
      <c r="K461" s="18">
        <v>0</v>
      </c>
      <c r="L461" s="20" t="s">
        <v>709</v>
      </c>
    </row>
    <row r="462" spans="1:12" ht="15">
      <c r="A462" s="14">
        <f t="shared" si="19"/>
        <v>457</v>
      </c>
      <c r="B462" s="15">
        <v>54332</v>
      </c>
      <c r="C462" s="16" t="s">
        <v>278</v>
      </c>
      <c r="D462" s="17">
        <v>0</v>
      </c>
      <c r="E462" s="13"/>
      <c r="F462" s="17">
        <f t="shared" si="20"/>
        <v>0</v>
      </c>
      <c r="G462" s="18">
        <v>0</v>
      </c>
      <c r="H462" s="18">
        <v>0</v>
      </c>
      <c r="I462" s="13"/>
      <c r="J462" s="18">
        <v>0</v>
      </c>
      <c r="K462" s="18">
        <v>0</v>
      </c>
      <c r="L462" s="20" t="s">
        <v>709</v>
      </c>
    </row>
    <row r="463" spans="1:12" ht="15">
      <c r="A463" s="14">
        <f t="shared" si="19"/>
        <v>458</v>
      </c>
      <c r="B463" s="15">
        <v>55274</v>
      </c>
      <c r="C463" s="16" t="s">
        <v>212</v>
      </c>
      <c r="D463" s="17">
        <v>0.1772523</v>
      </c>
      <c r="E463" s="13"/>
      <c r="F463" s="17">
        <f t="shared" si="20"/>
        <v>0.1772523</v>
      </c>
      <c r="G463" s="18">
        <v>23.632133399999997</v>
      </c>
      <c r="H463" s="18">
        <v>10.225228399999999</v>
      </c>
      <c r="I463" s="13"/>
      <c r="J463" s="18">
        <v>14.519628286132503</v>
      </c>
      <c r="K463" s="18">
        <v>22.1451663</v>
      </c>
      <c r="L463" s="20">
        <f t="shared" si="21"/>
        <v>0.937078592320404</v>
      </c>
    </row>
    <row r="464" spans="1:12" ht="15">
      <c r="A464" s="14">
        <f t="shared" si="19"/>
        <v>459</v>
      </c>
      <c r="B464" s="15">
        <v>55372</v>
      </c>
      <c r="C464" s="16" t="s">
        <v>609</v>
      </c>
      <c r="D464" s="17">
        <v>1.9904273</v>
      </c>
      <c r="E464" s="13"/>
      <c r="F464" s="17">
        <f t="shared" si="20"/>
        <v>1.9904273</v>
      </c>
      <c r="G464" s="18">
        <v>275.6498564000001</v>
      </c>
      <c r="H464" s="18">
        <v>220.63783550000008</v>
      </c>
      <c r="I464" s="13"/>
      <c r="J464" s="18">
        <v>170.1546850843425</v>
      </c>
      <c r="K464" s="18">
        <v>373.78422730000005</v>
      </c>
      <c r="L464" s="20">
        <f t="shared" si="21"/>
        <v>1.3560109632620143</v>
      </c>
    </row>
    <row r="465" spans="1:12" ht="15">
      <c r="A465" s="14">
        <f t="shared" si="19"/>
        <v>460</v>
      </c>
      <c r="B465" s="15">
        <v>56033</v>
      </c>
      <c r="C465" s="16" t="s">
        <v>610</v>
      </c>
      <c r="D465" s="17">
        <v>0.39369740000000003</v>
      </c>
      <c r="E465" s="13"/>
      <c r="F465" s="17">
        <f t="shared" si="20"/>
        <v>0.39369740000000003</v>
      </c>
      <c r="G465" s="18">
        <v>35.3</v>
      </c>
      <c r="H465" s="18">
        <v>35.3</v>
      </c>
      <c r="I465" s="13"/>
      <c r="J465" s="18">
        <v>18.069874114094166</v>
      </c>
      <c r="K465" s="18">
        <v>37.9474996</v>
      </c>
      <c r="L465" s="20">
        <f t="shared" si="21"/>
        <v>1.0749999886685553</v>
      </c>
    </row>
    <row r="466" spans="1:12" ht="15">
      <c r="A466" s="14">
        <f t="shared" si="19"/>
        <v>461</v>
      </c>
      <c r="B466" s="15">
        <v>56421</v>
      </c>
      <c r="C466" s="16" t="s">
        <v>213</v>
      </c>
      <c r="D466" s="17">
        <v>0</v>
      </c>
      <c r="E466" s="13"/>
      <c r="F466" s="17">
        <f t="shared" si="20"/>
        <v>0</v>
      </c>
      <c r="G466" s="18">
        <v>0</v>
      </c>
      <c r="H466" s="18">
        <v>0</v>
      </c>
      <c r="I466" s="13"/>
      <c r="J466" s="18">
        <v>0</v>
      </c>
      <c r="K466" s="18">
        <v>0</v>
      </c>
      <c r="L466" s="20" t="s">
        <v>709</v>
      </c>
    </row>
    <row r="467" spans="1:12" ht="15">
      <c r="A467" s="14">
        <f t="shared" si="19"/>
        <v>462</v>
      </c>
      <c r="B467" s="15">
        <v>56953</v>
      </c>
      <c r="C467" s="16" t="s">
        <v>214</v>
      </c>
      <c r="D467" s="17">
        <v>0</v>
      </c>
      <c r="E467" s="13"/>
      <c r="F467" s="17">
        <f t="shared" si="20"/>
        <v>0</v>
      </c>
      <c r="G467" s="18">
        <v>0</v>
      </c>
      <c r="H467" s="18">
        <v>0</v>
      </c>
      <c r="I467" s="13"/>
      <c r="J467" s="18">
        <v>0</v>
      </c>
      <c r="K467" s="18">
        <v>0</v>
      </c>
      <c r="L467" s="20" t="s">
        <v>709</v>
      </c>
    </row>
    <row r="468" spans="1:12" ht="15">
      <c r="A468" s="14">
        <f t="shared" si="19"/>
        <v>463</v>
      </c>
      <c r="B468" s="15">
        <v>56958</v>
      </c>
      <c r="C468" s="16" t="s">
        <v>611</v>
      </c>
      <c r="D468" s="17">
        <v>0.2175094</v>
      </c>
      <c r="E468" s="13"/>
      <c r="F468" s="17">
        <f t="shared" si="20"/>
        <v>0.2175094</v>
      </c>
      <c r="G468" s="18">
        <v>33.7265242</v>
      </c>
      <c r="H468" s="18">
        <v>32.4481676</v>
      </c>
      <c r="I468" s="13"/>
      <c r="J468" s="18">
        <v>20.087393642155</v>
      </c>
      <c r="K468" s="18">
        <v>49.4390349</v>
      </c>
      <c r="L468" s="20">
        <f t="shared" si="21"/>
        <v>1.4658799290085163</v>
      </c>
    </row>
    <row r="469" spans="1:12" ht="15">
      <c r="A469" s="14">
        <f t="shared" si="19"/>
        <v>464</v>
      </c>
      <c r="B469" s="15">
        <v>57656</v>
      </c>
      <c r="C469" s="16" t="s">
        <v>216</v>
      </c>
      <c r="D469" s="17">
        <v>10.994046099999998</v>
      </c>
      <c r="E469" s="13"/>
      <c r="F469" s="17">
        <f t="shared" si="20"/>
        <v>10.994046099999998</v>
      </c>
      <c r="G469" s="18">
        <v>740.1443465000003</v>
      </c>
      <c r="H469" s="18">
        <v>694.6229920000003</v>
      </c>
      <c r="I469" s="13"/>
      <c r="J469" s="18">
        <v>1007.1622952357335</v>
      </c>
      <c r="K469" s="18">
        <v>1542.5794411</v>
      </c>
      <c r="L469" s="20">
        <f t="shared" si="21"/>
        <v>2.0841602700805053</v>
      </c>
    </row>
    <row r="470" spans="1:12" ht="15">
      <c r="A470" s="14">
        <f t="shared" si="19"/>
        <v>465</v>
      </c>
      <c r="B470" s="15">
        <v>57930</v>
      </c>
      <c r="C470" s="16" t="s">
        <v>217</v>
      </c>
      <c r="D470" s="17">
        <v>0.0202247</v>
      </c>
      <c r="E470" s="13"/>
      <c r="F470" s="17">
        <f t="shared" si="20"/>
        <v>0.0202247</v>
      </c>
      <c r="G470" s="18">
        <v>1.76</v>
      </c>
      <c r="H470" s="18">
        <v>1.76</v>
      </c>
      <c r="I470" s="13"/>
      <c r="J470" s="18">
        <v>1.3203815163158332</v>
      </c>
      <c r="K470" s="18">
        <v>1.9256756</v>
      </c>
      <c r="L470" s="20">
        <f t="shared" si="21"/>
        <v>1.0941338636363636</v>
      </c>
    </row>
    <row r="471" spans="1:12" ht="15">
      <c r="A471" s="14">
        <f t="shared" si="19"/>
        <v>466</v>
      </c>
      <c r="B471" s="15">
        <v>58607</v>
      </c>
      <c r="C471" s="16" t="s">
        <v>218</v>
      </c>
      <c r="D471" s="17">
        <v>7.950694099999999</v>
      </c>
      <c r="E471" s="13"/>
      <c r="F471" s="17">
        <f t="shared" si="20"/>
        <v>7.950694099999999</v>
      </c>
      <c r="G471" s="18">
        <v>284.47180339999994</v>
      </c>
      <c r="H471" s="18">
        <v>117.82444649999995</v>
      </c>
      <c r="I471" s="13"/>
      <c r="J471" s="18">
        <v>525.0992638862692</v>
      </c>
      <c r="K471" s="18">
        <v>710.793905</v>
      </c>
      <c r="L471" s="20">
        <f t="shared" si="21"/>
        <v>2.4986444930731584</v>
      </c>
    </row>
    <row r="472" spans="1:12" ht="15">
      <c r="A472" s="14">
        <f t="shared" si="19"/>
        <v>467</v>
      </c>
      <c r="B472" s="15">
        <v>58711</v>
      </c>
      <c r="C472" s="16" t="s">
        <v>417</v>
      </c>
      <c r="D472" s="17">
        <v>0.08330639999999999</v>
      </c>
      <c r="E472" s="13"/>
      <c r="F472" s="17">
        <f t="shared" si="20"/>
        <v>0.08330639999999999</v>
      </c>
      <c r="G472" s="18">
        <v>7.84</v>
      </c>
      <c r="H472" s="18">
        <v>7.2478193</v>
      </c>
      <c r="I472" s="13"/>
      <c r="J472" s="18">
        <v>6.600526684686666</v>
      </c>
      <c r="K472" s="18">
        <v>10.9782096</v>
      </c>
      <c r="L472" s="20">
        <f t="shared" si="21"/>
        <v>1.4002818367346939</v>
      </c>
    </row>
    <row r="473" spans="1:12" ht="15">
      <c r="A473" s="14">
        <f t="shared" si="19"/>
        <v>468</v>
      </c>
      <c r="B473" s="15">
        <v>59223</v>
      </c>
      <c r="C473" s="16" t="s">
        <v>220</v>
      </c>
      <c r="D473" s="17">
        <v>0.0045557</v>
      </c>
      <c r="E473" s="13"/>
      <c r="F473" s="17">
        <f t="shared" si="20"/>
        <v>0.0045557</v>
      </c>
      <c r="G473" s="18">
        <v>0.1385</v>
      </c>
      <c r="H473" s="18">
        <v>0.1385</v>
      </c>
      <c r="I473" s="13"/>
      <c r="J473" s="18">
        <v>0.04695698146583333</v>
      </c>
      <c r="K473" s="18">
        <v>0.1546165</v>
      </c>
      <c r="L473" s="20">
        <f t="shared" si="21"/>
        <v>1.116364620938628</v>
      </c>
    </row>
    <row r="474" spans="1:12" ht="15">
      <c r="A474" s="14">
        <f t="shared" si="19"/>
        <v>469</v>
      </c>
      <c r="B474" s="15">
        <v>59563</v>
      </c>
      <c r="C474" s="16" t="s">
        <v>221</v>
      </c>
      <c r="D474" s="17">
        <v>388.01265159999997</v>
      </c>
      <c r="E474" s="13"/>
      <c r="F474" s="17">
        <f t="shared" si="20"/>
        <v>388.01265159999997</v>
      </c>
      <c r="G474" s="18">
        <v>12860.783693099933</v>
      </c>
      <c r="H474" s="18">
        <v>-170.17384300006628</v>
      </c>
      <c r="I474" s="13"/>
      <c r="J474" s="18">
        <v>29170.812725411917</v>
      </c>
      <c r="K474" s="18">
        <v>33115.31856830002</v>
      </c>
      <c r="L474" s="20">
        <f t="shared" si="21"/>
        <v>2.574906736520812</v>
      </c>
    </row>
    <row r="475" spans="1:12" ht="15">
      <c r="A475" s="14">
        <f t="shared" si="19"/>
        <v>470</v>
      </c>
      <c r="B475" s="15">
        <v>59586</v>
      </c>
      <c r="C475" s="16" t="s">
        <v>222</v>
      </c>
      <c r="D475" s="17">
        <v>27.097662800000002</v>
      </c>
      <c r="E475" s="13"/>
      <c r="F475" s="17">
        <f t="shared" si="20"/>
        <v>27.097662800000002</v>
      </c>
      <c r="G475" s="18">
        <v>1805.7293885999968</v>
      </c>
      <c r="H475" s="18">
        <v>1236.9796514999969</v>
      </c>
      <c r="I475" s="13"/>
      <c r="J475" s="18">
        <v>1470.8997717617956</v>
      </c>
      <c r="K475" s="18">
        <v>2551.9919362</v>
      </c>
      <c r="L475" s="20">
        <f t="shared" si="21"/>
        <v>1.4132748529825885</v>
      </c>
    </row>
    <row r="476" spans="1:12" ht="15">
      <c r="A476" s="14">
        <f t="shared" si="19"/>
        <v>471</v>
      </c>
      <c r="B476" s="15">
        <v>59930</v>
      </c>
      <c r="C476" s="16" t="s">
        <v>223</v>
      </c>
      <c r="D476" s="17">
        <v>0.17847259999999998</v>
      </c>
      <c r="E476" s="13"/>
      <c r="F476" s="17">
        <f t="shared" si="20"/>
        <v>0.17847259999999998</v>
      </c>
      <c r="G476" s="18">
        <v>45.3</v>
      </c>
      <c r="H476" s="18">
        <v>45.3</v>
      </c>
      <c r="I476" s="13"/>
      <c r="J476" s="18">
        <v>14.1771843928075</v>
      </c>
      <c r="K476" s="18">
        <v>47.5785032</v>
      </c>
      <c r="L476" s="20">
        <f t="shared" si="21"/>
        <v>1.0502980838852098</v>
      </c>
    </row>
    <row r="477" spans="1:12" ht="15">
      <c r="A477" s="14">
        <f t="shared" si="19"/>
        <v>472</v>
      </c>
      <c r="B477" s="15">
        <v>60246</v>
      </c>
      <c r="C477" s="16" t="s">
        <v>612</v>
      </c>
      <c r="D477" s="17">
        <v>0.06292450000000001</v>
      </c>
      <c r="E477" s="13"/>
      <c r="F477" s="17">
        <f t="shared" si="20"/>
        <v>0.06292450000000001</v>
      </c>
      <c r="G477" s="18">
        <v>4.6</v>
      </c>
      <c r="H477" s="18">
        <v>4.6</v>
      </c>
      <c r="I477" s="13"/>
      <c r="J477" s="18">
        <v>2.3549686973558335</v>
      </c>
      <c r="K477" s="18">
        <v>4.944307800000001</v>
      </c>
      <c r="L477" s="20">
        <f t="shared" si="21"/>
        <v>1.0748495217391307</v>
      </c>
    </row>
    <row r="478" spans="1:12" ht="15">
      <c r="A478" s="14">
        <f t="shared" si="19"/>
        <v>473</v>
      </c>
      <c r="B478" s="15">
        <v>60930</v>
      </c>
      <c r="C478" s="16" t="s">
        <v>225</v>
      </c>
      <c r="D478" s="17">
        <v>2.4221933</v>
      </c>
      <c r="E478" s="13"/>
      <c r="F478" s="17">
        <f t="shared" si="20"/>
        <v>2.4221933</v>
      </c>
      <c r="G478" s="18">
        <v>302.9395997</v>
      </c>
      <c r="H478" s="18">
        <v>276.319117</v>
      </c>
      <c r="I478" s="13"/>
      <c r="J478" s="18">
        <v>179.69178652827824</v>
      </c>
      <c r="K478" s="18">
        <v>397.6338525000001</v>
      </c>
      <c r="L478" s="20">
        <f t="shared" si="21"/>
        <v>1.3125845973711443</v>
      </c>
    </row>
    <row r="479" spans="1:12" ht="15">
      <c r="A479" s="14">
        <f t="shared" si="19"/>
        <v>474</v>
      </c>
      <c r="B479" s="15">
        <v>61882</v>
      </c>
      <c r="C479" s="16" t="s">
        <v>226</v>
      </c>
      <c r="D479" s="17">
        <v>0</v>
      </c>
      <c r="E479" s="13"/>
      <c r="F479" s="17">
        <f t="shared" si="20"/>
        <v>0</v>
      </c>
      <c r="G479" s="18">
        <v>0</v>
      </c>
      <c r="H479" s="18">
        <v>0</v>
      </c>
      <c r="I479" s="13"/>
      <c r="J479" s="18">
        <v>0</v>
      </c>
      <c r="K479" s="18">
        <v>0</v>
      </c>
      <c r="L479" s="20" t="s">
        <v>709</v>
      </c>
    </row>
    <row r="480" spans="1:12" ht="15">
      <c r="A480" s="14">
        <f t="shared" si="19"/>
        <v>475</v>
      </c>
      <c r="B480" s="15">
        <v>62757</v>
      </c>
      <c r="C480" s="16" t="s">
        <v>227</v>
      </c>
      <c r="D480" s="17">
        <v>0</v>
      </c>
      <c r="E480" s="13"/>
      <c r="F480" s="17">
        <f t="shared" si="20"/>
        <v>0</v>
      </c>
      <c r="G480" s="18">
        <v>0</v>
      </c>
      <c r="H480" s="18">
        <v>0</v>
      </c>
      <c r="I480" s="13"/>
      <c r="J480" s="18">
        <v>0</v>
      </c>
      <c r="K480" s="18">
        <v>0</v>
      </c>
      <c r="L480" s="20" t="s">
        <v>709</v>
      </c>
    </row>
    <row r="481" spans="1:12" ht="15">
      <c r="A481" s="14">
        <f t="shared" si="19"/>
        <v>476</v>
      </c>
      <c r="B481" s="15">
        <v>63539</v>
      </c>
      <c r="C481" s="16" t="s">
        <v>613</v>
      </c>
      <c r="D481" s="17">
        <v>1.2261977</v>
      </c>
      <c r="E481" s="13"/>
      <c r="F481" s="17">
        <f t="shared" si="20"/>
        <v>1.2261977</v>
      </c>
      <c r="G481" s="18">
        <v>250</v>
      </c>
      <c r="H481" s="18">
        <v>250</v>
      </c>
      <c r="I481" s="13"/>
      <c r="J481" s="18">
        <v>128.46726968125665</v>
      </c>
      <c r="K481" s="18">
        <v>268.77</v>
      </c>
      <c r="L481" s="20">
        <f t="shared" si="21"/>
        <v>1.07508</v>
      </c>
    </row>
    <row r="482" spans="1:12" ht="15">
      <c r="A482" s="14">
        <f t="shared" si="19"/>
        <v>477</v>
      </c>
      <c r="B482" s="15">
        <v>63557</v>
      </c>
      <c r="C482" s="16" t="s">
        <v>614</v>
      </c>
      <c r="D482" s="17">
        <v>0</v>
      </c>
      <c r="E482" s="13"/>
      <c r="F482" s="17">
        <f t="shared" si="20"/>
        <v>0</v>
      </c>
      <c r="G482" s="18">
        <v>0</v>
      </c>
      <c r="H482" s="18">
        <v>0</v>
      </c>
      <c r="I482" s="13"/>
      <c r="J482" s="18">
        <v>0</v>
      </c>
      <c r="K482" s="18">
        <v>0</v>
      </c>
      <c r="L482" s="20" t="s">
        <v>709</v>
      </c>
    </row>
    <row r="483" spans="1:12" ht="15">
      <c r="A483" s="14">
        <f t="shared" si="19"/>
        <v>478</v>
      </c>
      <c r="B483" s="15">
        <v>63643</v>
      </c>
      <c r="C483" s="16" t="s">
        <v>418</v>
      </c>
      <c r="D483" s="17">
        <v>0</v>
      </c>
      <c r="E483" s="13"/>
      <c r="F483" s="17">
        <f t="shared" si="20"/>
        <v>0</v>
      </c>
      <c r="G483" s="18">
        <v>0</v>
      </c>
      <c r="H483" s="18">
        <v>0</v>
      </c>
      <c r="I483" s="13"/>
      <c r="J483" s="18">
        <v>0</v>
      </c>
      <c r="K483" s="18">
        <v>0</v>
      </c>
      <c r="L483" s="20" t="s">
        <v>709</v>
      </c>
    </row>
    <row r="484" spans="1:12" ht="15">
      <c r="A484" s="14">
        <f t="shared" si="19"/>
        <v>479</v>
      </c>
      <c r="B484" s="15">
        <v>64095</v>
      </c>
      <c r="C484" s="16" t="s">
        <v>615</v>
      </c>
      <c r="D484" s="17">
        <v>0</v>
      </c>
      <c r="E484" s="13"/>
      <c r="F484" s="17">
        <f t="shared" si="20"/>
        <v>0</v>
      </c>
      <c r="G484" s="18">
        <v>0</v>
      </c>
      <c r="H484" s="18">
        <v>0</v>
      </c>
      <c r="I484" s="13"/>
      <c r="J484" s="18">
        <v>0</v>
      </c>
      <c r="K484" s="18">
        <v>0</v>
      </c>
      <c r="L484" s="20" t="s">
        <v>709</v>
      </c>
    </row>
    <row r="485" spans="1:12" ht="15">
      <c r="A485" s="14">
        <f t="shared" si="19"/>
        <v>480</v>
      </c>
      <c r="B485" s="15">
        <v>64173</v>
      </c>
      <c r="C485" s="16" t="s">
        <v>616</v>
      </c>
      <c r="D485" s="17">
        <v>0</v>
      </c>
      <c r="E485" s="13"/>
      <c r="F485" s="17">
        <f t="shared" si="20"/>
        <v>0</v>
      </c>
      <c r="G485" s="18">
        <v>0</v>
      </c>
      <c r="H485" s="18">
        <v>0</v>
      </c>
      <c r="I485" s="13"/>
      <c r="J485" s="18">
        <v>0</v>
      </c>
      <c r="K485" s="18">
        <v>0</v>
      </c>
      <c r="L485" s="20" t="s">
        <v>709</v>
      </c>
    </row>
    <row r="486" spans="1:12" ht="15">
      <c r="A486" s="14">
        <f t="shared" si="19"/>
        <v>481</v>
      </c>
      <c r="B486" s="15">
        <v>64484</v>
      </c>
      <c r="C486" s="16" t="s">
        <v>228</v>
      </c>
      <c r="D486" s="17">
        <v>0</v>
      </c>
      <c r="E486" s="13"/>
      <c r="F486" s="17">
        <f t="shared" si="20"/>
        <v>0</v>
      </c>
      <c r="G486" s="18">
        <v>0</v>
      </c>
      <c r="H486" s="18">
        <v>0</v>
      </c>
      <c r="I486" s="13"/>
      <c r="J486" s="18">
        <v>0</v>
      </c>
      <c r="K486" s="18">
        <v>0</v>
      </c>
      <c r="L486" s="20" t="s">
        <v>709</v>
      </c>
    </row>
    <row r="487" spans="1:12" ht="15">
      <c r="A487" s="14">
        <f t="shared" si="19"/>
        <v>482</v>
      </c>
      <c r="B487" s="15">
        <v>64606</v>
      </c>
      <c r="C487" s="16" t="s">
        <v>229</v>
      </c>
      <c r="D487" s="17">
        <v>0.0085834</v>
      </c>
      <c r="E487" s="13"/>
      <c r="F487" s="17">
        <f t="shared" si="20"/>
        <v>0.0085834</v>
      </c>
      <c r="G487" s="18">
        <v>2</v>
      </c>
      <c r="H487" s="18">
        <v>2</v>
      </c>
      <c r="I487" s="13"/>
      <c r="J487" s="18">
        <v>0.7558619222608334</v>
      </c>
      <c r="K487" s="18">
        <v>2.3837523000000003</v>
      </c>
      <c r="L487" s="20">
        <f t="shared" si="21"/>
        <v>1.1918761500000001</v>
      </c>
    </row>
    <row r="488" spans="1:12" ht="15">
      <c r="A488" s="14">
        <f t="shared" si="19"/>
        <v>483</v>
      </c>
      <c r="B488" s="15">
        <v>64609</v>
      </c>
      <c r="C488" s="16" t="s">
        <v>617</v>
      </c>
      <c r="D488" s="17">
        <v>5.4099596000000005</v>
      </c>
      <c r="E488" s="13"/>
      <c r="F488" s="17">
        <f t="shared" si="20"/>
        <v>5.4099596000000005</v>
      </c>
      <c r="G488" s="18">
        <v>261.68408889999995</v>
      </c>
      <c r="H488" s="18">
        <v>69.87771189999994</v>
      </c>
      <c r="I488" s="13"/>
      <c r="J488" s="18">
        <v>362.2663335696366</v>
      </c>
      <c r="K488" s="18">
        <v>434.60582989999995</v>
      </c>
      <c r="L488" s="20">
        <f t="shared" si="21"/>
        <v>1.6608034203641642</v>
      </c>
    </row>
    <row r="489" spans="1:12" ht="15">
      <c r="A489" s="14">
        <f t="shared" si="19"/>
        <v>484</v>
      </c>
      <c r="B489" s="15">
        <v>64610</v>
      </c>
      <c r="C489" s="16" t="s">
        <v>230</v>
      </c>
      <c r="D489" s="17">
        <v>2.5675518</v>
      </c>
      <c r="E489" s="13"/>
      <c r="F489" s="17">
        <f t="shared" si="20"/>
        <v>2.5675518</v>
      </c>
      <c r="G489" s="18">
        <v>184.78819850000002</v>
      </c>
      <c r="H489" s="18">
        <v>143.171185</v>
      </c>
      <c r="I489" s="13"/>
      <c r="J489" s="18">
        <v>205.82580343580503</v>
      </c>
      <c r="K489" s="18">
        <v>329.78950999999995</v>
      </c>
      <c r="L489" s="20">
        <f t="shared" si="21"/>
        <v>1.7846892424788692</v>
      </c>
    </row>
    <row r="490" spans="1:12" ht="15">
      <c r="A490" s="14">
        <f t="shared" si="19"/>
        <v>485</v>
      </c>
      <c r="B490" s="15">
        <v>64917</v>
      </c>
      <c r="C490" s="16" t="s">
        <v>231</v>
      </c>
      <c r="D490" s="17">
        <v>0.6130671999999999</v>
      </c>
      <c r="E490" s="13"/>
      <c r="F490" s="17">
        <f t="shared" si="20"/>
        <v>0.6130671999999999</v>
      </c>
      <c r="G490" s="18">
        <v>2.7475</v>
      </c>
      <c r="H490" s="18">
        <v>2.7475</v>
      </c>
      <c r="I490" s="13"/>
      <c r="J490" s="18">
        <v>57.1558654107125</v>
      </c>
      <c r="K490" s="18">
        <v>68.5339648</v>
      </c>
      <c r="L490" s="20">
        <f t="shared" si="21"/>
        <v>24.94411821656051</v>
      </c>
    </row>
    <row r="491" spans="1:12" ht="15">
      <c r="A491" s="14">
        <f t="shared" si="19"/>
        <v>486</v>
      </c>
      <c r="B491" s="15">
        <v>65287</v>
      </c>
      <c r="C491" s="16" t="s">
        <v>232</v>
      </c>
      <c r="D491" s="17">
        <v>0.11822490000000002</v>
      </c>
      <c r="E491" s="13"/>
      <c r="F491" s="17">
        <f t="shared" si="20"/>
        <v>0.11822490000000002</v>
      </c>
      <c r="G491" s="18">
        <v>3.8592321999999997</v>
      </c>
      <c r="H491" s="18">
        <v>3.1419634</v>
      </c>
      <c r="I491" s="13"/>
      <c r="J491" s="18">
        <v>9.544010369881667</v>
      </c>
      <c r="K491" s="18">
        <v>10.951032200000002</v>
      </c>
      <c r="L491" s="20">
        <f t="shared" si="21"/>
        <v>2.8376194104101855</v>
      </c>
    </row>
    <row r="492" spans="1:12" ht="15">
      <c r="A492" s="14">
        <f t="shared" si="19"/>
        <v>487</v>
      </c>
      <c r="B492" s="15">
        <v>66752</v>
      </c>
      <c r="C492" s="16" t="s">
        <v>296</v>
      </c>
      <c r="D492" s="17">
        <v>0</v>
      </c>
      <c r="E492" s="13"/>
      <c r="F492" s="17">
        <f t="shared" si="20"/>
        <v>0</v>
      </c>
      <c r="G492" s="18">
        <v>0</v>
      </c>
      <c r="H492" s="18">
        <v>0</v>
      </c>
      <c r="I492" s="13"/>
      <c r="J492" s="18">
        <v>0</v>
      </c>
      <c r="K492" s="18">
        <v>0</v>
      </c>
      <c r="L492" s="20" t="s">
        <v>709</v>
      </c>
    </row>
    <row r="493" spans="1:12" ht="15">
      <c r="A493" s="14">
        <f t="shared" si="19"/>
        <v>488</v>
      </c>
      <c r="B493" s="15">
        <v>66910</v>
      </c>
      <c r="C493" s="16" t="s">
        <v>419</v>
      </c>
      <c r="D493" s="17">
        <v>0.11635369999999999</v>
      </c>
      <c r="E493" s="13"/>
      <c r="F493" s="17">
        <f t="shared" si="20"/>
        <v>0.11635369999999999</v>
      </c>
      <c r="G493" s="18">
        <v>13.7</v>
      </c>
      <c r="H493" s="18">
        <v>13.7</v>
      </c>
      <c r="I493" s="13"/>
      <c r="J493" s="18">
        <v>10.8633151566725</v>
      </c>
      <c r="K493" s="18">
        <v>18.651041099999997</v>
      </c>
      <c r="L493" s="20">
        <f t="shared" si="21"/>
        <v>1.3613898613138684</v>
      </c>
    </row>
    <row r="494" spans="1:12" ht="15">
      <c r="A494" s="14">
        <f t="shared" si="19"/>
        <v>489</v>
      </c>
      <c r="B494" s="15">
        <v>67218</v>
      </c>
      <c r="C494" s="16" t="s">
        <v>235</v>
      </c>
      <c r="D494" s="17">
        <v>35.1540015</v>
      </c>
      <c r="E494" s="13"/>
      <c r="F494" s="17">
        <f t="shared" si="20"/>
        <v>35.1540015</v>
      </c>
      <c r="G494" s="18">
        <v>3098.481909900002</v>
      </c>
      <c r="H494" s="18">
        <v>645.6949800000029</v>
      </c>
      <c r="I494" s="13"/>
      <c r="J494" s="18">
        <v>2917.9445306546418</v>
      </c>
      <c r="K494" s="18">
        <v>3530.077702299999</v>
      </c>
      <c r="L494" s="20">
        <f t="shared" si="21"/>
        <v>1.13929266168087</v>
      </c>
    </row>
    <row r="495" spans="1:12" ht="15">
      <c r="A495" s="14">
        <f t="shared" si="19"/>
        <v>490</v>
      </c>
      <c r="B495" s="15">
        <v>68758</v>
      </c>
      <c r="C495" s="16" t="s">
        <v>618</v>
      </c>
      <c r="D495" s="17">
        <v>0</v>
      </c>
      <c r="E495" s="13"/>
      <c r="F495" s="17">
        <f t="shared" si="20"/>
        <v>0</v>
      </c>
      <c r="G495" s="18">
        <v>0</v>
      </c>
      <c r="H495" s="18">
        <v>0</v>
      </c>
      <c r="I495" s="13"/>
      <c r="J495" s="18">
        <v>0</v>
      </c>
      <c r="K495" s="18">
        <v>0</v>
      </c>
      <c r="L495" s="20" t="s">
        <v>709</v>
      </c>
    </row>
    <row r="496" spans="1:12" ht="15">
      <c r="A496" s="14">
        <f t="shared" si="19"/>
        <v>491</v>
      </c>
      <c r="B496" s="15">
        <v>69252</v>
      </c>
      <c r="C496" s="16" t="s">
        <v>297</v>
      </c>
      <c r="D496" s="17">
        <v>0</v>
      </c>
      <c r="E496" s="13"/>
      <c r="F496" s="17">
        <f t="shared" si="20"/>
        <v>0</v>
      </c>
      <c r="G496" s="18">
        <v>0</v>
      </c>
      <c r="H496" s="18">
        <v>0</v>
      </c>
      <c r="I496" s="13"/>
      <c r="J496" s="18">
        <v>0</v>
      </c>
      <c r="K496" s="18">
        <v>0</v>
      </c>
      <c r="L496" s="20" t="s">
        <v>709</v>
      </c>
    </row>
    <row r="497" spans="1:12" ht="15">
      <c r="A497" s="14">
        <f t="shared" si="19"/>
        <v>492</v>
      </c>
      <c r="B497" s="15">
        <v>69583</v>
      </c>
      <c r="C497" s="16" t="s">
        <v>236</v>
      </c>
      <c r="D497" s="17">
        <v>10.806846900000002</v>
      </c>
      <c r="E497" s="13"/>
      <c r="F497" s="17">
        <f t="shared" si="20"/>
        <v>10.806846900000002</v>
      </c>
      <c r="G497" s="18">
        <v>1258.5753672000003</v>
      </c>
      <c r="H497" s="18">
        <v>791.2017664000008</v>
      </c>
      <c r="I497" s="13"/>
      <c r="J497" s="18">
        <v>982.7716321114899</v>
      </c>
      <c r="K497" s="18">
        <v>1558.502047700001</v>
      </c>
      <c r="L497" s="20">
        <f t="shared" si="21"/>
        <v>1.2383064918609195</v>
      </c>
    </row>
    <row r="498" spans="1:12" ht="15">
      <c r="A498" s="14">
        <f t="shared" si="19"/>
        <v>493</v>
      </c>
      <c r="B498" s="15">
        <v>70565</v>
      </c>
      <c r="C498" s="16" t="s">
        <v>619</v>
      </c>
      <c r="D498" s="17">
        <v>0</v>
      </c>
      <c r="E498" s="13"/>
      <c r="F498" s="17">
        <f t="shared" si="20"/>
        <v>0</v>
      </c>
      <c r="G498" s="18">
        <v>0</v>
      </c>
      <c r="H498" s="18">
        <v>0</v>
      </c>
      <c r="I498" s="13"/>
      <c r="J498" s="18">
        <v>0</v>
      </c>
      <c r="K498" s="18">
        <v>0</v>
      </c>
      <c r="L498" s="20" t="s">
        <v>709</v>
      </c>
    </row>
    <row r="499" spans="1:12" ht="15">
      <c r="A499" s="14">
        <f t="shared" si="19"/>
        <v>494</v>
      </c>
      <c r="B499" s="15">
        <v>70818</v>
      </c>
      <c r="C499" s="16" t="s">
        <v>345</v>
      </c>
      <c r="D499" s="17">
        <v>11.031846000000002</v>
      </c>
      <c r="E499" s="13"/>
      <c r="F499" s="17">
        <f t="shared" si="20"/>
        <v>11.031846000000002</v>
      </c>
      <c r="G499" s="18">
        <v>1284.9747224</v>
      </c>
      <c r="H499" s="18">
        <v>1190.9980309999999</v>
      </c>
      <c r="I499" s="13"/>
      <c r="J499" s="18">
        <v>907.0714331193453</v>
      </c>
      <c r="K499" s="18">
        <v>2090.6518477</v>
      </c>
      <c r="L499" s="20">
        <f t="shared" si="21"/>
        <v>1.6269984235917136</v>
      </c>
    </row>
    <row r="500" spans="1:12" ht="15">
      <c r="A500" s="14">
        <f t="shared" si="19"/>
        <v>495</v>
      </c>
      <c r="B500" s="15">
        <v>70892</v>
      </c>
      <c r="C500" s="16" t="s">
        <v>237</v>
      </c>
      <c r="D500" s="17">
        <v>9.3025765</v>
      </c>
      <c r="E500" s="13"/>
      <c r="F500" s="17">
        <f t="shared" si="20"/>
        <v>9.3025765</v>
      </c>
      <c r="G500" s="18">
        <v>673.2421418000004</v>
      </c>
      <c r="H500" s="18">
        <v>478.4233925000004</v>
      </c>
      <c r="I500" s="13"/>
      <c r="J500" s="18">
        <v>957.6401758774256</v>
      </c>
      <c r="K500" s="18">
        <v>1397.0309240000001</v>
      </c>
      <c r="L500" s="20">
        <f t="shared" si="21"/>
        <v>2.0750794361518374</v>
      </c>
    </row>
    <row r="501" spans="1:12" ht="15">
      <c r="A501" s="14">
        <f t="shared" si="19"/>
        <v>496</v>
      </c>
      <c r="B501" s="15">
        <v>73065</v>
      </c>
      <c r="C501" s="16" t="s">
        <v>620</v>
      </c>
      <c r="D501" s="17">
        <v>0</v>
      </c>
      <c r="E501" s="13"/>
      <c r="F501" s="17">
        <f t="shared" si="20"/>
        <v>0</v>
      </c>
      <c r="G501" s="18">
        <v>0</v>
      </c>
      <c r="H501" s="18">
        <v>0</v>
      </c>
      <c r="I501" s="13"/>
      <c r="J501" s="18">
        <v>0</v>
      </c>
      <c r="K501" s="18">
        <v>0</v>
      </c>
      <c r="L501" s="20" t="s">
        <v>709</v>
      </c>
    </row>
    <row r="502" spans="1:12" ht="15">
      <c r="A502" s="14">
        <f t="shared" si="19"/>
        <v>497</v>
      </c>
      <c r="B502" s="15">
        <v>73268</v>
      </c>
      <c r="C502" s="16" t="s">
        <v>420</v>
      </c>
      <c r="D502" s="17">
        <v>16.692819500000002</v>
      </c>
      <c r="E502" s="13"/>
      <c r="F502" s="17">
        <f t="shared" si="20"/>
        <v>16.692819500000002</v>
      </c>
      <c r="G502" s="18">
        <v>494.98527690000014</v>
      </c>
      <c r="H502" s="18">
        <v>427.2754592000001</v>
      </c>
      <c r="I502" s="13"/>
      <c r="J502" s="18">
        <v>1095.5841212970533</v>
      </c>
      <c r="K502" s="18">
        <v>1582.0420374999992</v>
      </c>
      <c r="L502" s="20">
        <f t="shared" si="21"/>
        <v>3.196139585015602</v>
      </c>
    </row>
    <row r="503" spans="1:12" ht="15">
      <c r="A503" s="14">
        <f t="shared" si="19"/>
        <v>498</v>
      </c>
      <c r="B503" s="15">
        <v>73966</v>
      </c>
      <c r="C503" s="16" t="s">
        <v>621</v>
      </c>
      <c r="D503" s="17">
        <v>0</v>
      </c>
      <c r="E503" s="13"/>
      <c r="F503" s="17">
        <f t="shared" si="20"/>
        <v>0</v>
      </c>
      <c r="G503" s="18">
        <v>0</v>
      </c>
      <c r="H503" s="18">
        <v>0</v>
      </c>
      <c r="I503" s="13"/>
      <c r="J503" s="18">
        <v>0</v>
      </c>
      <c r="K503" s="18">
        <v>0</v>
      </c>
      <c r="L503" s="20" t="s">
        <v>709</v>
      </c>
    </row>
    <row r="504" spans="1:12" ht="15">
      <c r="A504" s="14">
        <f t="shared" si="19"/>
        <v>499</v>
      </c>
      <c r="B504" s="15">
        <v>74723</v>
      </c>
      <c r="C504" s="16" t="s">
        <v>622</v>
      </c>
      <c r="D504" s="17">
        <v>14.7399928</v>
      </c>
      <c r="E504" s="13"/>
      <c r="F504" s="17">
        <f t="shared" si="20"/>
        <v>14.7399928</v>
      </c>
      <c r="G504" s="18">
        <v>1229.2641265</v>
      </c>
      <c r="H504" s="18">
        <v>1044.5264354</v>
      </c>
      <c r="I504" s="13"/>
      <c r="J504" s="18">
        <v>1162.9224838492398</v>
      </c>
      <c r="K504" s="18">
        <v>1984.8058603000006</v>
      </c>
      <c r="L504" s="20">
        <f t="shared" si="21"/>
        <v>1.6146292871583288</v>
      </c>
    </row>
    <row r="505" spans="1:12" ht="15">
      <c r="A505" s="14">
        <f t="shared" si="19"/>
        <v>500</v>
      </c>
      <c r="B505" s="15">
        <v>75293</v>
      </c>
      <c r="C505" s="16" t="s">
        <v>238</v>
      </c>
      <c r="D505" s="17">
        <v>0.0172575</v>
      </c>
      <c r="E505" s="13"/>
      <c r="F505" s="17">
        <f t="shared" si="20"/>
        <v>0.0172575</v>
      </c>
      <c r="G505" s="18">
        <v>0</v>
      </c>
      <c r="H505" s="18">
        <v>-3.6082204</v>
      </c>
      <c r="I505" s="13"/>
      <c r="J505" s="18">
        <v>1.4861009896125</v>
      </c>
      <c r="K505" s="18">
        <v>0</v>
      </c>
      <c r="L505" s="20" t="s">
        <v>709</v>
      </c>
    </row>
    <row r="506" spans="1:12" ht="15">
      <c r="A506" s="14">
        <f t="shared" si="19"/>
        <v>501</v>
      </c>
      <c r="B506" s="15">
        <v>75319</v>
      </c>
      <c r="C506" s="16" t="s">
        <v>421</v>
      </c>
      <c r="D506" s="17">
        <v>0.1143867</v>
      </c>
      <c r="E506" s="13"/>
      <c r="F506" s="17">
        <f t="shared" si="20"/>
        <v>0.1143867</v>
      </c>
      <c r="G506" s="18">
        <v>1</v>
      </c>
      <c r="H506" s="18">
        <v>1</v>
      </c>
      <c r="I506" s="13"/>
      <c r="J506" s="18">
        <v>8.000279485701666</v>
      </c>
      <c r="K506" s="18">
        <v>9.359334299999999</v>
      </c>
      <c r="L506" s="20">
        <f t="shared" si="21"/>
        <v>9.359334299999999</v>
      </c>
    </row>
    <row r="507" spans="1:12" ht="15">
      <c r="A507" s="14">
        <f t="shared" si="19"/>
        <v>502</v>
      </c>
      <c r="B507" s="15">
        <v>75320</v>
      </c>
      <c r="C507" s="16" t="s">
        <v>239</v>
      </c>
      <c r="D507" s="17">
        <v>5.761355699999999</v>
      </c>
      <c r="E507" s="13"/>
      <c r="F507" s="17">
        <f t="shared" si="20"/>
        <v>5.761355699999999</v>
      </c>
      <c r="G507" s="18">
        <v>290.9830752999997</v>
      </c>
      <c r="H507" s="18">
        <v>232.1570463999997</v>
      </c>
      <c r="I507" s="13"/>
      <c r="J507" s="18">
        <v>551.2552348920234</v>
      </c>
      <c r="K507" s="18">
        <v>763.5789549000001</v>
      </c>
      <c r="L507" s="20">
        <f t="shared" si="21"/>
        <v>2.6241352838571808</v>
      </c>
    </row>
    <row r="508" spans="1:12" ht="15">
      <c r="A508" s="14">
        <f t="shared" si="19"/>
        <v>503</v>
      </c>
      <c r="B508" s="15">
        <v>76019</v>
      </c>
      <c r="C508" s="16" t="s">
        <v>302</v>
      </c>
      <c r="D508" s="17">
        <v>0</v>
      </c>
      <c r="E508" s="13"/>
      <c r="F508" s="17">
        <f t="shared" si="20"/>
        <v>0</v>
      </c>
      <c r="G508" s="18">
        <v>0</v>
      </c>
      <c r="H508" s="18">
        <v>0</v>
      </c>
      <c r="I508" s="13"/>
      <c r="J508" s="18">
        <v>0</v>
      </c>
      <c r="K508" s="18">
        <v>0</v>
      </c>
      <c r="L508" s="20" t="s">
        <v>709</v>
      </c>
    </row>
    <row r="509" spans="1:12" ht="15">
      <c r="A509" s="14">
        <f t="shared" si="19"/>
        <v>504</v>
      </c>
      <c r="B509" s="15">
        <v>76035</v>
      </c>
      <c r="C509" s="16" t="s">
        <v>346</v>
      </c>
      <c r="D509" s="17">
        <v>0.0269556</v>
      </c>
      <c r="E509" s="13"/>
      <c r="F509" s="17">
        <f t="shared" si="20"/>
        <v>0.0269556</v>
      </c>
      <c r="G509" s="18">
        <v>19</v>
      </c>
      <c r="H509" s="18">
        <v>19</v>
      </c>
      <c r="I509" s="13"/>
      <c r="J509" s="18">
        <v>2.35417592469</v>
      </c>
      <c r="K509" s="18">
        <v>20.0621429</v>
      </c>
      <c r="L509" s="20">
        <f t="shared" si="21"/>
        <v>1.055902257894737</v>
      </c>
    </row>
    <row r="510" spans="1:12" ht="15">
      <c r="A510" s="14">
        <f t="shared" si="19"/>
        <v>505</v>
      </c>
      <c r="B510" s="15">
        <v>76123</v>
      </c>
      <c r="C510" s="16" t="s">
        <v>623</v>
      </c>
      <c r="D510" s="17">
        <v>0.3563079</v>
      </c>
      <c r="E510" s="13"/>
      <c r="F510" s="17">
        <f t="shared" si="20"/>
        <v>0.3563079</v>
      </c>
      <c r="G510" s="18">
        <v>23.301</v>
      </c>
      <c r="H510" s="18">
        <v>19.1066299</v>
      </c>
      <c r="I510" s="13"/>
      <c r="J510" s="18">
        <v>22.49040076805083</v>
      </c>
      <c r="K510" s="18">
        <v>37.648977699999996</v>
      </c>
      <c r="L510" s="20">
        <f t="shared" si="21"/>
        <v>1.6157666065834084</v>
      </c>
    </row>
    <row r="511" spans="1:12" ht="15">
      <c r="A511" s="14">
        <f t="shared" si="19"/>
        <v>506</v>
      </c>
      <c r="B511" s="15">
        <v>76494</v>
      </c>
      <c r="C511" s="16" t="s">
        <v>422</v>
      </c>
      <c r="D511" s="17">
        <v>6.437605499999999</v>
      </c>
      <c r="E511" s="13"/>
      <c r="F511" s="17">
        <f t="shared" si="20"/>
        <v>6.437605499999999</v>
      </c>
      <c r="G511" s="18">
        <v>0</v>
      </c>
      <c r="H511" s="18">
        <v>-414.35152630000005</v>
      </c>
      <c r="I511" s="13"/>
      <c r="J511" s="18">
        <v>352.85558963306164</v>
      </c>
      <c r="K511" s="18">
        <v>0</v>
      </c>
      <c r="L511" s="20" t="s">
        <v>709</v>
      </c>
    </row>
    <row r="512" spans="1:12" ht="15">
      <c r="A512" s="14">
        <f t="shared" si="19"/>
        <v>507</v>
      </c>
      <c r="B512" s="15">
        <v>76506</v>
      </c>
      <c r="C512" s="16" t="s">
        <v>423</v>
      </c>
      <c r="D512" s="17">
        <v>0.31998760000000004</v>
      </c>
      <c r="E512" s="13"/>
      <c r="F512" s="17">
        <f t="shared" si="20"/>
        <v>0.31998760000000004</v>
      </c>
      <c r="G512" s="18">
        <v>29.925648199999998</v>
      </c>
      <c r="H512" s="18">
        <v>11.8969746</v>
      </c>
      <c r="I512" s="13"/>
      <c r="J512" s="18">
        <v>32.57134835917583</v>
      </c>
      <c r="K512" s="18">
        <v>47.6231429</v>
      </c>
      <c r="L512" s="20">
        <f t="shared" si="21"/>
        <v>1.591382167621686</v>
      </c>
    </row>
    <row r="513" spans="1:12" ht="15">
      <c r="A513" s="14">
        <f t="shared" si="19"/>
        <v>508</v>
      </c>
      <c r="B513" s="15">
        <v>76586</v>
      </c>
      <c r="C513" s="16" t="s">
        <v>240</v>
      </c>
      <c r="D513" s="17">
        <v>0.0045918</v>
      </c>
      <c r="E513" s="13"/>
      <c r="F513" s="17">
        <f t="shared" si="20"/>
        <v>0.0045918</v>
      </c>
      <c r="G513" s="18">
        <v>0</v>
      </c>
      <c r="H513" s="18">
        <v>0</v>
      </c>
      <c r="I513" s="13"/>
      <c r="J513" s="18">
        <v>0.9920724774783333</v>
      </c>
      <c r="K513" s="18">
        <v>1.1375913</v>
      </c>
      <c r="L513" s="20" t="s">
        <v>709</v>
      </c>
    </row>
    <row r="514" spans="1:12" ht="15">
      <c r="A514" s="14">
        <f t="shared" si="19"/>
        <v>509</v>
      </c>
      <c r="B514" s="15">
        <v>76822</v>
      </c>
      <c r="C514" s="16" t="s">
        <v>624</v>
      </c>
      <c r="D514" s="17">
        <v>0</v>
      </c>
      <c r="E514" s="13"/>
      <c r="F514" s="17">
        <f t="shared" si="20"/>
        <v>0</v>
      </c>
      <c r="G514" s="18">
        <v>0</v>
      </c>
      <c r="H514" s="18">
        <v>0</v>
      </c>
      <c r="I514" s="13"/>
      <c r="J514" s="18">
        <v>0</v>
      </c>
      <c r="K514" s="18">
        <v>0</v>
      </c>
      <c r="L514" s="20" t="s">
        <v>709</v>
      </c>
    </row>
    <row r="515" spans="1:12" ht="15">
      <c r="A515" s="14">
        <f t="shared" si="19"/>
        <v>510</v>
      </c>
      <c r="B515" s="15">
        <v>76917</v>
      </c>
      <c r="C515" s="16" t="s">
        <v>306</v>
      </c>
      <c r="D515" s="17">
        <v>0</v>
      </c>
      <c r="E515" s="13"/>
      <c r="F515" s="17">
        <f t="shared" si="20"/>
        <v>0</v>
      </c>
      <c r="G515" s="18">
        <v>0</v>
      </c>
      <c r="H515" s="18">
        <v>0</v>
      </c>
      <c r="I515" s="13"/>
      <c r="J515" s="18">
        <v>0</v>
      </c>
      <c r="K515" s="18">
        <v>0</v>
      </c>
      <c r="L515" s="20" t="s">
        <v>709</v>
      </c>
    </row>
    <row r="516" spans="1:12" ht="15">
      <c r="A516" s="14">
        <f t="shared" si="19"/>
        <v>511</v>
      </c>
      <c r="B516" s="15">
        <v>77152</v>
      </c>
      <c r="C516" s="16" t="s">
        <v>625</v>
      </c>
      <c r="D516" s="17">
        <v>0</v>
      </c>
      <c r="E516" s="13"/>
      <c r="F516" s="17">
        <f t="shared" si="20"/>
        <v>0</v>
      </c>
      <c r="G516" s="18">
        <v>0</v>
      </c>
      <c r="H516" s="18">
        <v>0</v>
      </c>
      <c r="I516" s="13"/>
      <c r="J516" s="18">
        <v>0</v>
      </c>
      <c r="K516" s="18">
        <v>0</v>
      </c>
      <c r="L516" s="20" t="s">
        <v>709</v>
      </c>
    </row>
    <row r="517" spans="1:12" ht="15">
      <c r="A517" s="14">
        <f t="shared" si="19"/>
        <v>512</v>
      </c>
      <c r="B517" s="15">
        <v>77356</v>
      </c>
      <c r="C517" s="16" t="s">
        <v>626</v>
      </c>
      <c r="D517" s="17">
        <v>0.30259990000000003</v>
      </c>
      <c r="E517" s="13"/>
      <c r="F517" s="17">
        <f t="shared" si="20"/>
        <v>0.30259990000000003</v>
      </c>
      <c r="G517" s="18">
        <v>9.73</v>
      </c>
      <c r="H517" s="18">
        <v>5.6869804</v>
      </c>
      <c r="I517" s="13"/>
      <c r="J517" s="18">
        <v>23.0628574815825</v>
      </c>
      <c r="K517" s="18">
        <v>29.6314492</v>
      </c>
      <c r="L517" s="20">
        <f t="shared" si="21"/>
        <v>3.045369907502569</v>
      </c>
    </row>
    <row r="518" spans="1:12" ht="15">
      <c r="A518" s="14">
        <f t="shared" si="19"/>
        <v>513</v>
      </c>
      <c r="B518" s="15">
        <v>77404</v>
      </c>
      <c r="C518" s="16" t="s">
        <v>347</v>
      </c>
      <c r="D518" s="17">
        <v>0.5521860999999999</v>
      </c>
      <c r="E518" s="13"/>
      <c r="F518" s="17">
        <f t="shared" si="20"/>
        <v>0.5521860999999999</v>
      </c>
      <c r="G518" s="18">
        <v>111.96822730000001</v>
      </c>
      <c r="H518" s="18">
        <v>26.913821700000035</v>
      </c>
      <c r="I518" s="13"/>
      <c r="J518" s="18">
        <v>45.42118375957416</v>
      </c>
      <c r="K518" s="18">
        <v>52.10463910000003</v>
      </c>
      <c r="L518" s="20">
        <f t="shared" si="21"/>
        <v>0.4653520052648009</v>
      </c>
    </row>
    <row r="519" spans="1:12" ht="15">
      <c r="A519" s="14">
        <f aca="true" t="shared" si="22" ref="A519:A582">A518+1</f>
        <v>514</v>
      </c>
      <c r="B519" s="15">
        <v>77441</v>
      </c>
      <c r="C519" s="16" t="s">
        <v>627</v>
      </c>
      <c r="D519" s="17">
        <v>0.005424099999999999</v>
      </c>
      <c r="E519" s="13"/>
      <c r="F519" s="17">
        <f aca="true" t="shared" si="23" ref="F519:F582">+D519+E519</f>
        <v>0.005424099999999999</v>
      </c>
      <c r="G519" s="18">
        <v>2.1994147</v>
      </c>
      <c r="H519" s="18">
        <v>1.2940365</v>
      </c>
      <c r="I519" s="13"/>
      <c r="J519" s="18">
        <v>0.3139330705283333</v>
      </c>
      <c r="K519" s="18">
        <v>2.2952486</v>
      </c>
      <c r="L519" s="20">
        <f t="shared" si="21"/>
        <v>1.0435724558901964</v>
      </c>
    </row>
    <row r="520" spans="1:12" ht="15">
      <c r="A520" s="14">
        <f t="shared" si="22"/>
        <v>515</v>
      </c>
      <c r="B520" s="15">
        <v>77444</v>
      </c>
      <c r="C520" s="16" t="s">
        <v>241</v>
      </c>
      <c r="D520" s="17">
        <v>1.1838629999999999</v>
      </c>
      <c r="E520" s="13"/>
      <c r="F520" s="17">
        <f t="shared" si="23"/>
        <v>1.1838629999999999</v>
      </c>
      <c r="G520" s="18">
        <v>113.67274929999999</v>
      </c>
      <c r="H520" s="18">
        <v>51.2316258</v>
      </c>
      <c r="I520" s="13"/>
      <c r="J520" s="18">
        <v>92.51639192198833</v>
      </c>
      <c r="K520" s="18">
        <v>132.9876242</v>
      </c>
      <c r="L520" s="20">
        <f t="shared" si="21"/>
        <v>1.1699164929056574</v>
      </c>
    </row>
    <row r="521" spans="1:12" ht="15">
      <c r="A521" s="14">
        <f t="shared" si="22"/>
        <v>516</v>
      </c>
      <c r="B521" s="15">
        <v>77509</v>
      </c>
      <c r="C521" s="16" t="s">
        <v>242</v>
      </c>
      <c r="D521" s="17">
        <v>0.8268475</v>
      </c>
      <c r="E521" s="13"/>
      <c r="F521" s="17">
        <f t="shared" si="23"/>
        <v>0.8268475</v>
      </c>
      <c r="G521" s="18">
        <v>7.02</v>
      </c>
      <c r="H521" s="18">
        <v>7.02</v>
      </c>
      <c r="I521" s="13"/>
      <c r="J521" s="18">
        <v>72.40577967809334</v>
      </c>
      <c r="K521" s="18">
        <v>88.40766740000001</v>
      </c>
      <c r="L521" s="20">
        <f aca="true" t="shared" si="24" ref="L521:L584">K521/G521</f>
        <v>12.593684814814816</v>
      </c>
    </row>
    <row r="522" spans="1:12" ht="15">
      <c r="A522" s="14">
        <f t="shared" si="22"/>
        <v>517</v>
      </c>
      <c r="B522" s="15">
        <v>77864</v>
      </c>
      <c r="C522" s="16" t="s">
        <v>308</v>
      </c>
      <c r="D522" s="17">
        <v>0</v>
      </c>
      <c r="E522" s="13"/>
      <c r="F522" s="17">
        <f t="shared" si="23"/>
        <v>0</v>
      </c>
      <c r="G522" s="18">
        <v>5</v>
      </c>
      <c r="H522" s="18">
        <v>5</v>
      </c>
      <c r="I522" s="13"/>
      <c r="J522" s="18">
        <v>0.026890407257500002</v>
      </c>
      <c r="K522" s="18">
        <v>5.0032315</v>
      </c>
      <c r="L522" s="20">
        <f t="shared" si="24"/>
        <v>1.0006463</v>
      </c>
    </row>
    <row r="523" spans="1:12" ht="15">
      <c r="A523" s="14">
        <f t="shared" si="22"/>
        <v>518</v>
      </c>
      <c r="B523" s="15">
        <v>77926</v>
      </c>
      <c r="C523" s="16" t="s">
        <v>348</v>
      </c>
      <c r="D523" s="17">
        <v>0</v>
      </c>
      <c r="E523" s="13"/>
      <c r="F523" s="17">
        <f t="shared" si="23"/>
        <v>0</v>
      </c>
      <c r="G523" s="18">
        <v>0</v>
      </c>
      <c r="H523" s="18">
        <v>0</v>
      </c>
      <c r="I523" s="13"/>
      <c r="J523" s="18">
        <v>0</v>
      </c>
      <c r="K523" s="18">
        <v>0</v>
      </c>
      <c r="L523" s="20" t="s">
        <v>709</v>
      </c>
    </row>
    <row r="524" spans="1:12" ht="15">
      <c r="A524" s="14">
        <f t="shared" si="22"/>
        <v>519</v>
      </c>
      <c r="B524" s="15">
        <v>78432</v>
      </c>
      <c r="C524" s="16" t="s">
        <v>310</v>
      </c>
      <c r="D524" s="17">
        <v>0</v>
      </c>
      <c r="E524" s="13"/>
      <c r="F524" s="17">
        <f t="shared" si="23"/>
        <v>0</v>
      </c>
      <c r="G524" s="18">
        <v>0</v>
      </c>
      <c r="H524" s="18">
        <v>0</v>
      </c>
      <c r="I524" s="13"/>
      <c r="J524" s="18">
        <v>0</v>
      </c>
      <c r="K524" s="18">
        <v>0</v>
      </c>
      <c r="L524" s="20" t="s">
        <v>709</v>
      </c>
    </row>
    <row r="525" spans="1:12" ht="15">
      <c r="A525" s="14">
        <f t="shared" si="22"/>
        <v>520</v>
      </c>
      <c r="B525" s="15">
        <v>78737</v>
      </c>
      <c r="C525" s="16" t="s">
        <v>243</v>
      </c>
      <c r="D525" s="17">
        <v>6.720132100000001</v>
      </c>
      <c r="E525" s="13"/>
      <c r="F525" s="17">
        <f t="shared" si="23"/>
        <v>6.720132100000001</v>
      </c>
      <c r="G525" s="18">
        <v>600.4210152</v>
      </c>
      <c r="H525" s="18">
        <v>367.81028530000003</v>
      </c>
      <c r="I525" s="13"/>
      <c r="J525" s="18">
        <v>574.25813194094</v>
      </c>
      <c r="K525" s="18">
        <v>890.7788697</v>
      </c>
      <c r="L525" s="20">
        <f t="shared" si="24"/>
        <v>1.4835904259668222</v>
      </c>
    </row>
    <row r="526" spans="1:12" ht="15">
      <c r="A526" s="14">
        <f t="shared" si="22"/>
        <v>521</v>
      </c>
      <c r="B526" s="15">
        <v>78740</v>
      </c>
      <c r="C526" s="16" t="s">
        <v>244</v>
      </c>
      <c r="D526" s="17">
        <v>1.4379003</v>
      </c>
      <c r="E526" s="13"/>
      <c r="F526" s="17">
        <f t="shared" si="23"/>
        <v>1.4379003</v>
      </c>
      <c r="G526" s="18">
        <v>59.350377</v>
      </c>
      <c r="H526" s="18">
        <v>32.09547500000001</v>
      </c>
      <c r="I526" s="13"/>
      <c r="J526" s="18">
        <v>138.42954972271835</v>
      </c>
      <c r="K526" s="18">
        <v>112.84641429999999</v>
      </c>
      <c r="L526" s="20">
        <f t="shared" si="24"/>
        <v>1.9013596880774657</v>
      </c>
    </row>
    <row r="527" spans="1:12" ht="15">
      <c r="A527" s="14">
        <f t="shared" si="22"/>
        <v>522</v>
      </c>
      <c r="B527" s="15">
        <v>78933</v>
      </c>
      <c r="C527" s="16" t="s">
        <v>628</v>
      </c>
      <c r="D527" s="17">
        <v>0</v>
      </c>
      <c r="E527" s="13"/>
      <c r="F527" s="17">
        <f t="shared" si="23"/>
        <v>0</v>
      </c>
      <c r="G527" s="18">
        <v>0</v>
      </c>
      <c r="H527" s="18">
        <v>0</v>
      </c>
      <c r="I527" s="13"/>
      <c r="J527" s="18">
        <v>0</v>
      </c>
      <c r="K527" s="18">
        <v>0</v>
      </c>
      <c r="L527" s="20" t="s">
        <v>709</v>
      </c>
    </row>
    <row r="528" spans="1:12" ht="15">
      <c r="A528" s="14">
        <f t="shared" si="22"/>
        <v>523</v>
      </c>
      <c r="B528" s="15">
        <v>79003</v>
      </c>
      <c r="C528" s="16" t="s">
        <v>424</v>
      </c>
      <c r="D528" s="17">
        <v>8.476717100000002</v>
      </c>
      <c r="E528" s="13"/>
      <c r="F528" s="17">
        <f t="shared" si="23"/>
        <v>8.476717100000002</v>
      </c>
      <c r="G528" s="18">
        <v>430.26796650000006</v>
      </c>
      <c r="H528" s="18">
        <v>311.94386910000003</v>
      </c>
      <c r="I528" s="13"/>
      <c r="J528" s="18">
        <v>663.316695691061</v>
      </c>
      <c r="K528" s="18">
        <v>949.9286917999999</v>
      </c>
      <c r="L528" s="20">
        <f t="shared" si="24"/>
        <v>2.2077606648878887</v>
      </c>
    </row>
    <row r="529" spans="1:12" ht="15">
      <c r="A529" s="14">
        <f t="shared" si="22"/>
        <v>524</v>
      </c>
      <c r="B529" s="15">
        <v>79036</v>
      </c>
      <c r="C529" s="16" t="s">
        <v>629</v>
      </c>
      <c r="D529" s="17">
        <v>0</v>
      </c>
      <c r="E529" s="13"/>
      <c r="F529" s="17">
        <f t="shared" si="23"/>
        <v>0</v>
      </c>
      <c r="G529" s="18">
        <v>0</v>
      </c>
      <c r="H529" s="18">
        <v>0</v>
      </c>
      <c r="I529" s="13"/>
      <c r="J529" s="18">
        <v>0</v>
      </c>
      <c r="K529" s="18">
        <v>0</v>
      </c>
      <c r="L529" s="20" t="s">
        <v>709</v>
      </c>
    </row>
    <row r="530" spans="1:12" ht="15">
      <c r="A530" s="14">
        <f t="shared" si="22"/>
        <v>525</v>
      </c>
      <c r="B530" s="15">
        <v>79049</v>
      </c>
      <c r="C530" s="16" t="s">
        <v>630</v>
      </c>
      <c r="D530" s="17">
        <v>0</v>
      </c>
      <c r="E530" s="13"/>
      <c r="F530" s="17">
        <f t="shared" si="23"/>
        <v>0</v>
      </c>
      <c r="G530" s="18">
        <v>0</v>
      </c>
      <c r="H530" s="18">
        <v>0</v>
      </c>
      <c r="I530" s="13"/>
      <c r="J530" s="18">
        <v>0</v>
      </c>
      <c r="K530" s="18">
        <v>0</v>
      </c>
      <c r="L530" s="20" t="s">
        <v>709</v>
      </c>
    </row>
    <row r="531" spans="1:12" ht="15">
      <c r="A531" s="14">
        <f t="shared" si="22"/>
        <v>526</v>
      </c>
      <c r="B531" s="15">
        <v>79799</v>
      </c>
      <c r="C531" s="16" t="s">
        <v>245</v>
      </c>
      <c r="D531" s="17">
        <v>0.09928459999999999</v>
      </c>
      <c r="E531" s="13"/>
      <c r="F531" s="17">
        <f t="shared" si="23"/>
        <v>0.09928459999999999</v>
      </c>
      <c r="G531" s="18">
        <v>4.06</v>
      </c>
      <c r="H531" s="18">
        <v>-12.808993699999998</v>
      </c>
      <c r="I531" s="13"/>
      <c r="J531" s="18">
        <v>7.4286335659108325</v>
      </c>
      <c r="K531" s="18">
        <v>5.955354300000001</v>
      </c>
      <c r="L531" s="20">
        <f t="shared" si="24"/>
        <v>1.466836034482759</v>
      </c>
    </row>
    <row r="532" spans="1:12" ht="15">
      <c r="A532" s="14">
        <f t="shared" si="22"/>
        <v>527</v>
      </c>
      <c r="B532" s="15">
        <v>79846</v>
      </c>
      <c r="C532" s="16" t="s">
        <v>351</v>
      </c>
      <c r="D532" s="17">
        <v>0.0534329</v>
      </c>
      <c r="E532" s="13"/>
      <c r="F532" s="17">
        <f t="shared" si="23"/>
        <v>0.0534329</v>
      </c>
      <c r="G532" s="18">
        <v>0</v>
      </c>
      <c r="H532" s="18">
        <v>-11.8766193</v>
      </c>
      <c r="I532" s="13"/>
      <c r="J532" s="18">
        <v>3.962033876180833</v>
      </c>
      <c r="K532" s="18">
        <v>0</v>
      </c>
      <c r="L532" s="20" t="s">
        <v>709</v>
      </c>
    </row>
    <row r="533" spans="1:12" ht="15">
      <c r="A533" s="14">
        <f t="shared" si="22"/>
        <v>528</v>
      </c>
      <c r="B533" s="15">
        <v>80125</v>
      </c>
      <c r="C533" s="16" t="s">
        <v>315</v>
      </c>
      <c r="D533" s="17">
        <v>0.9547769000000002</v>
      </c>
      <c r="E533" s="13"/>
      <c r="F533" s="17">
        <f t="shared" si="23"/>
        <v>0.9547769000000002</v>
      </c>
      <c r="G533" s="18">
        <v>0</v>
      </c>
      <c r="H533" s="18">
        <v>0</v>
      </c>
      <c r="I533" s="13"/>
      <c r="J533" s="18">
        <v>80.4669003068175</v>
      </c>
      <c r="K533" s="18">
        <v>94.19339470000001</v>
      </c>
      <c r="L533" s="20" t="s">
        <v>709</v>
      </c>
    </row>
    <row r="534" spans="1:12" ht="15">
      <c r="A534" s="14">
        <f t="shared" si="22"/>
        <v>529</v>
      </c>
      <c r="B534" s="15">
        <v>80711</v>
      </c>
      <c r="C534" s="16" t="s">
        <v>631</v>
      </c>
      <c r="D534" s="17">
        <v>0</v>
      </c>
      <c r="E534" s="13"/>
      <c r="F534" s="17">
        <f t="shared" si="23"/>
        <v>0</v>
      </c>
      <c r="G534" s="18">
        <v>0</v>
      </c>
      <c r="H534" s="18">
        <v>0</v>
      </c>
      <c r="I534" s="13"/>
      <c r="J534" s="18">
        <v>0</v>
      </c>
      <c r="K534" s="18">
        <v>0</v>
      </c>
      <c r="L534" s="20" t="s">
        <v>709</v>
      </c>
    </row>
    <row r="535" spans="1:12" ht="15">
      <c r="A535" s="14">
        <f t="shared" si="22"/>
        <v>530</v>
      </c>
      <c r="B535" s="15">
        <v>80789</v>
      </c>
      <c r="C535" s="16" t="s">
        <v>246</v>
      </c>
      <c r="D535" s="17">
        <v>0</v>
      </c>
      <c r="E535" s="13"/>
      <c r="F535" s="17">
        <f t="shared" si="23"/>
        <v>0</v>
      </c>
      <c r="G535" s="18">
        <v>0</v>
      </c>
      <c r="H535" s="18">
        <v>0</v>
      </c>
      <c r="I535" s="13"/>
      <c r="J535" s="18">
        <v>0</v>
      </c>
      <c r="K535" s="18">
        <v>0</v>
      </c>
      <c r="L535" s="20" t="s">
        <v>709</v>
      </c>
    </row>
    <row r="536" spans="1:12" ht="15">
      <c r="A536" s="14">
        <f t="shared" si="22"/>
        <v>531</v>
      </c>
      <c r="B536" s="15">
        <v>80943</v>
      </c>
      <c r="C536" s="16" t="s">
        <v>632</v>
      </c>
      <c r="D536" s="17">
        <v>0.31203430000000004</v>
      </c>
      <c r="E536" s="13"/>
      <c r="F536" s="17">
        <f t="shared" si="23"/>
        <v>0.31203430000000004</v>
      </c>
      <c r="G536" s="18">
        <v>20.7575059</v>
      </c>
      <c r="H536" s="18">
        <v>18.433536</v>
      </c>
      <c r="I536" s="13"/>
      <c r="J536" s="18">
        <v>19.942859456729163</v>
      </c>
      <c r="K536" s="18">
        <v>34.55962</v>
      </c>
      <c r="L536" s="20">
        <f t="shared" si="24"/>
        <v>1.6649216031295937</v>
      </c>
    </row>
    <row r="537" spans="1:12" ht="15">
      <c r="A537" s="14">
        <f t="shared" si="22"/>
        <v>532</v>
      </c>
      <c r="B537" s="15">
        <v>81023</v>
      </c>
      <c r="C537" s="16" t="s">
        <v>633</v>
      </c>
      <c r="D537" s="17">
        <v>0</v>
      </c>
      <c r="E537" s="13"/>
      <c r="F537" s="17">
        <f t="shared" si="23"/>
        <v>0</v>
      </c>
      <c r="G537" s="18">
        <v>1.85</v>
      </c>
      <c r="H537" s="18">
        <v>0.35</v>
      </c>
      <c r="I537" s="13"/>
      <c r="J537" s="18">
        <v>0.06254372709083333</v>
      </c>
      <c r="K537" s="18">
        <v>0.3692982</v>
      </c>
      <c r="L537" s="20">
        <f t="shared" si="24"/>
        <v>0.19962064864864865</v>
      </c>
    </row>
    <row r="538" spans="1:12" ht="15">
      <c r="A538" s="14">
        <f t="shared" si="22"/>
        <v>533</v>
      </c>
      <c r="B538" s="15">
        <v>81194</v>
      </c>
      <c r="C538" s="16" t="s">
        <v>634</v>
      </c>
      <c r="D538" s="17">
        <v>10.3964847</v>
      </c>
      <c r="E538" s="13"/>
      <c r="F538" s="17">
        <f t="shared" si="23"/>
        <v>10.3964847</v>
      </c>
      <c r="G538" s="18">
        <v>63.1239514</v>
      </c>
      <c r="H538" s="18">
        <v>42.331309000000005</v>
      </c>
      <c r="I538" s="13"/>
      <c r="J538" s="18">
        <v>750.3379722165957</v>
      </c>
      <c r="K538" s="18">
        <v>901.6021918000004</v>
      </c>
      <c r="L538" s="20">
        <f t="shared" si="24"/>
        <v>14.28304426138951</v>
      </c>
    </row>
    <row r="539" spans="1:12" ht="15">
      <c r="A539" s="14">
        <f t="shared" si="22"/>
        <v>534</v>
      </c>
      <c r="B539" s="15">
        <v>81289</v>
      </c>
      <c r="C539" s="16" t="s">
        <v>247</v>
      </c>
      <c r="D539" s="17">
        <v>0</v>
      </c>
      <c r="E539" s="13"/>
      <c r="F539" s="17">
        <f t="shared" si="23"/>
        <v>0</v>
      </c>
      <c r="G539" s="18">
        <v>0</v>
      </c>
      <c r="H539" s="18">
        <v>0</v>
      </c>
      <c r="I539" s="13"/>
      <c r="J539" s="18">
        <v>0</v>
      </c>
      <c r="K539" s="18">
        <v>0</v>
      </c>
      <c r="L539" s="20" t="s">
        <v>709</v>
      </c>
    </row>
    <row r="540" spans="1:12" ht="15">
      <c r="A540" s="14">
        <f t="shared" si="22"/>
        <v>535</v>
      </c>
      <c r="B540" s="15">
        <v>81294</v>
      </c>
      <c r="C540" s="16" t="s">
        <v>248</v>
      </c>
      <c r="D540" s="17">
        <v>0</v>
      </c>
      <c r="E540" s="13"/>
      <c r="F540" s="17">
        <f t="shared" si="23"/>
        <v>0</v>
      </c>
      <c r="G540" s="18">
        <v>0</v>
      </c>
      <c r="H540" s="18">
        <v>0</v>
      </c>
      <c r="I540" s="13"/>
      <c r="J540" s="18">
        <v>0</v>
      </c>
      <c r="K540" s="18">
        <v>0</v>
      </c>
      <c r="L540" s="20" t="s">
        <v>709</v>
      </c>
    </row>
    <row r="541" spans="1:12" ht="15">
      <c r="A541" s="14">
        <f t="shared" si="22"/>
        <v>536</v>
      </c>
      <c r="B541" s="15">
        <v>81449</v>
      </c>
      <c r="C541" s="16" t="s">
        <v>249</v>
      </c>
      <c r="D541" s="17">
        <v>0.2746492</v>
      </c>
      <c r="E541" s="13"/>
      <c r="F541" s="17">
        <f t="shared" si="23"/>
        <v>0.2746492</v>
      </c>
      <c r="G541" s="18">
        <v>31.55</v>
      </c>
      <c r="H541" s="18">
        <v>17.9721256</v>
      </c>
      <c r="I541" s="13"/>
      <c r="J541" s="18">
        <v>29.1290556103625</v>
      </c>
      <c r="K541" s="18">
        <v>76.1196465</v>
      </c>
      <c r="L541" s="20">
        <f t="shared" si="24"/>
        <v>2.412667083993661</v>
      </c>
    </row>
    <row r="542" spans="1:12" ht="15">
      <c r="A542" s="14">
        <f t="shared" si="22"/>
        <v>537</v>
      </c>
      <c r="B542" s="15">
        <v>81496</v>
      </c>
      <c r="C542" s="16" t="s">
        <v>635</v>
      </c>
      <c r="D542" s="17">
        <v>0.9452203000000001</v>
      </c>
      <c r="E542" s="13"/>
      <c r="F542" s="17">
        <f t="shared" si="23"/>
        <v>0.9452203000000001</v>
      </c>
      <c r="G542" s="18">
        <v>70.77318119999998</v>
      </c>
      <c r="H542" s="18">
        <v>38.52887699999998</v>
      </c>
      <c r="I542" s="13"/>
      <c r="J542" s="18">
        <v>87.69574175178252</v>
      </c>
      <c r="K542" s="18">
        <v>117.71457120000002</v>
      </c>
      <c r="L542" s="20">
        <f t="shared" si="24"/>
        <v>1.6632652256699754</v>
      </c>
    </row>
    <row r="543" spans="1:12" ht="15">
      <c r="A543" s="14">
        <f t="shared" si="22"/>
        <v>538</v>
      </c>
      <c r="B543" s="15">
        <v>81652</v>
      </c>
      <c r="C543" s="16" t="s">
        <v>425</v>
      </c>
      <c r="D543" s="17">
        <v>0</v>
      </c>
      <c r="E543" s="13"/>
      <c r="F543" s="17">
        <f t="shared" si="23"/>
        <v>0</v>
      </c>
      <c r="G543" s="18">
        <v>0</v>
      </c>
      <c r="H543" s="18">
        <v>0</v>
      </c>
      <c r="I543" s="13"/>
      <c r="J543" s="18">
        <v>0</v>
      </c>
      <c r="K543" s="18">
        <v>0</v>
      </c>
      <c r="L543" s="20" t="s">
        <v>709</v>
      </c>
    </row>
    <row r="544" spans="1:12" ht="15">
      <c r="A544" s="14">
        <f t="shared" si="22"/>
        <v>539</v>
      </c>
      <c r="B544" s="15">
        <v>81655</v>
      </c>
      <c r="C544" s="16" t="s">
        <v>250</v>
      </c>
      <c r="D544" s="17">
        <v>1.3056979000000002</v>
      </c>
      <c r="E544" s="13"/>
      <c r="F544" s="17">
        <f t="shared" si="23"/>
        <v>1.3056979000000002</v>
      </c>
      <c r="G544" s="18">
        <v>1121.0615519999997</v>
      </c>
      <c r="H544" s="18">
        <v>1120.0615519999997</v>
      </c>
      <c r="I544" s="13"/>
      <c r="J544" s="18">
        <v>124.66912865698501</v>
      </c>
      <c r="K544" s="18">
        <v>1243.7624876</v>
      </c>
      <c r="L544" s="20">
        <f t="shared" si="24"/>
        <v>1.1094506678791178</v>
      </c>
    </row>
    <row r="545" spans="1:12" ht="15">
      <c r="A545" s="14">
        <f t="shared" si="22"/>
        <v>540</v>
      </c>
      <c r="B545" s="15">
        <v>81656</v>
      </c>
      <c r="C545" s="16" t="s">
        <v>353</v>
      </c>
      <c r="D545" s="17">
        <v>0</v>
      </c>
      <c r="E545" s="13"/>
      <c r="F545" s="17">
        <f t="shared" si="23"/>
        <v>0</v>
      </c>
      <c r="G545" s="18">
        <v>0</v>
      </c>
      <c r="H545" s="18">
        <v>0</v>
      </c>
      <c r="I545" s="13"/>
      <c r="J545" s="18">
        <v>0</v>
      </c>
      <c r="K545" s="18">
        <v>0</v>
      </c>
      <c r="L545" s="20" t="s">
        <v>709</v>
      </c>
    </row>
    <row r="546" spans="1:12" ht="15">
      <c r="A546" s="14">
        <f t="shared" si="22"/>
        <v>541</v>
      </c>
      <c r="B546" s="15">
        <v>81815</v>
      </c>
      <c r="C546" s="16" t="s">
        <v>636</v>
      </c>
      <c r="D546" s="17">
        <v>2.0471141</v>
      </c>
      <c r="E546" s="13"/>
      <c r="F546" s="17">
        <f t="shared" si="23"/>
        <v>2.0471141</v>
      </c>
      <c r="G546" s="18">
        <v>434.78517589999996</v>
      </c>
      <c r="H546" s="18">
        <v>393.735969</v>
      </c>
      <c r="I546" s="13"/>
      <c r="J546" s="18">
        <v>104.89859958721333</v>
      </c>
      <c r="K546" s="18">
        <v>446.26329929999997</v>
      </c>
      <c r="L546" s="20">
        <f t="shared" si="24"/>
        <v>1.0263995279421394</v>
      </c>
    </row>
    <row r="547" spans="1:12" ht="15">
      <c r="A547" s="14">
        <f t="shared" si="22"/>
        <v>542</v>
      </c>
      <c r="B547" s="15">
        <v>82130</v>
      </c>
      <c r="C547" s="16" t="s">
        <v>251</v>
      </c>
      <c r="D547" s="17">
        <v>4.6508840000000005</v>
      </c>
      <c r="E547" s="13"/>
      <c r="F547" s="17">
        <f t="shared" si="23"/>
        <v>4.6508840000000005</v>
      </c>
      <c r="G547" s="18">
        <v>840.6981278000001</v>
      </c>
      <c r="H547" s="18">
        <v>818.78915</v>
      </c>
      <c r="I547" s="13"/>
      <c r="J547" s="18">
        <v>390.9006784034417</v>
      </c>
      <c r="K547" s="18">
        <v>1064.7192567999996</v>
      </c>
      <c r="L547" s="20">
        <f t="shared" si="24"/>
        <v>1.2664703555201606</v>
      </c>
    </row>
    <row r="548" spans="1:12" ht="15">
      <c r="A548" s="14">
        <f t="shared" si="22"/>
        <v>543</v>
      </c>
      <c r="B548" s="15">
        <v>82198</v>
      </c>
      <c r="C548" s="16" t="s">
        <v>637</v>
      </c>
      <c r="D548" s="17">
        <v>6.215562700000001</v>
      </c>
      <c r="E548" s="13"/>
      <c r="F548" s="17">
        <f t="shared" si="23"/>
        <v>6.215562700000001</v>
      </c>
      <c r="G548" s="18">
        <v>760.305</v>
      </c>
      <c r="H548" s="18">
        <v>644.0300135</v>
      </c>
      <c r="I548" s="13"/>
      <c r="J548" s="18">
        <v>635.12144419629</v>
      </c>
      <c r="K548" s="18">
        <v>1083.4284282999997</v>
      </c>
      <c r="L548" s="20">
        <f t="shared" si="24"/>
        <v>1.424991849718205</v>
      </c>
    </row>
    <row r="549" spans="1:12" ht="15">
      <c r="A549" s="14">
        <f t="shared" si="22"/>
        <v>544</v>
      </c>
      <c r="B549" s="15">
        <v>82357</v>
      </c>
      <c r="C549" s="16" t="s">
        <v>426</v>
      </c>
      <c r="D549" s="17">
        <v>0</v>
      </c>
      <c r="E549" s="13"/>
      <c r="F549" s="17">
        <f t="shared" si="23"/>
        <v>0</v>
      </c>
      <c r="G549" s="18">
        <v>1.39</v>
      </c>
      <c r="H549" s="18">
        <v>1.252741</v>
      </c>
      <c r="I549" s="13"/>
      <c r="J549" s="18">
        <v>0.6375515912133333</v>
      </c>
      <c r="K549" s="18">
        <v>1.8063558000000002</v>
      </c>
      <c r="L549" s="20">
        <f t="shared" si="24"/>
        <v>1.2995365467625901</v>
      </c>
    </row>
    <row r="550" spans="1:12" ht="15">
      <c r="A550" s="14">
        <f t="shared" si="22"/>
        <v>545</v>
      </c>
      <c r="B550" s="15">
        <v>82601</v>
      </c>
      <c r="C550" s="16" t="s">
        <v>252</v>
      </c>
      <c r="D550" s="17">
        <v>8.4909333</v>
      </c>
      <c r="E550" s="13"/>
      <c r="F550" s="17">
        <f t="shared" si="23"/>
        <v>8.4909333</v>
      </c>
      <c r="G550" s="18">
        <v>1246.8239926999997</v>
      </c>
      <c r="H550" s="18">
        <v>731.9479015999997</v>
      </c>
      <c r="I550" s="13"/>
      <c r="J550" s="18">
        <v>811.0684470788656</v>
      </c>
      <c r="K550" s="18">
        <v>1380.3598784999997</v>
      </c>
      <c r="L550" s="20">
        <f t="shared" si="24"/>
        <v>1.1071008310570185</v>
      </c>
    </row>
    <row r="551" spans="1:12" ht="15">
      <c r="A551" s="14">
        <f t="shared" si="22"/>
        <v>546</v>
      </c>
      <c r="B551" s="15">
        <v>82850</v>
      </c>
      <c r="C551" s="16" t="s">
        <v>427</v>
      </c>
      <c r="D551" s="17">
        <v>0</v>
      </c>
      <c r="E551" s="13"/>
      <c r="F551" s="17">
        <f t="shared" si="23"/>
        <v>0</v>
      </c>
      <c r="G551" s="18">
        <v>0</v>
      </c>
      <c r="H551" s="18">
        <v>0</v>
      </c>
      <c r="I551" s="13"/>
      <c r="J551" s="18">
        <v>0</v>
      </c>
      <c r="K551" s="18">
        <v>0</v>
      </c>
      <c r="L551" s="20" t="s">
        <v>709</v>
      </c>
    </row>
    <row r="552" spans="1:12" ht="15">
      <c r="A552" s="14">
        <f t="shared" si="22"/>
        <v>547</v>
      </c>
      <c r="B552" s="15">
        <v>82992</v>
      </c>
      <c r="C552" s="16" t="s">
        <v>428</v>
      </c>
      <c r="D552" s="17">
        <v>0</v>
      </c>
      <c r="E552" s="13"/>
      <c r="F552" s="17">
        <f t="shared" si="23"/>
        <v>0</v>
      </c>
      <c r="G552" s="18">
        <v>0</v>
      </c>
      <c r="H552" s="18">
        <v>0</v>
      </c>
      <c r="I552" s="13"/>
      <c r="J552" s="18">
        <v>0</v>
      </c>
      <c r="K552" s="18">
        <v>0</v>
      </c>
      <c r="L552" s="20" t="s">
        <v>709</v>
      </c>
    </row>
    <row r="553" spans="1:12" ht="15">
      <c r="A553" s="14">
        <f t="shared" si="22"/>
        <v>548</v>
      </c>
      <c r="B553" s="15">
        <v>83013</v>
      </c>
      <c r="C553" s="16" t="s">
        <v>638</v>
      </c>
      <c r="D553" s="17">
        <v>0.058268</v>
      </c>
      <c r="E553" s="13"/>
      <c r="F553" s="17">
        <f t="shared" si="23"/>
        <v>0.058268</v>
      </c>
      <c r="G553" s="18">
        <v>0</v>
      </c>
      <c r="H553" s="18">
        <v>0</v>
      </c>
      <c r="I553" s="13"/>
      <c r="J553" s="18">
        <v>1.8164592596291667</v>
      </c>
      <c r="K553" s="18">
        <v>0</v>
      </c>
      <c r="L553" s="20" t="s">
        <v>709</v>
      </c>
    </row>
    <row r="554" spans="1:12" ht="15">
      <c r="A554" s="14">
        <f t="shared" si="22"/>
        <v>549</v>
      </c>
      <c r="B554" s="15">
        <v>83166</v>
      </c>
      <c r="C554" s="16" t="s">
        <v>429</v>
      </c>
      <c r="D554" s="17">
        <v>0</v>
      </c>
      <c r="E554" s="13"/>
      <c r="F554" s="17">
        <f t="shared" si="23"/>
        <v>0</v>
      </c>
      <c r="G554" s="18">
        <v>0</v>
      </c>
      <c r="H554" s="18">
        <v>0</v>
      </c>
      <c r="I554" s="13"/>
      <c r="J554" s="18">
        <v>4.880804483949166</v>
      </c>
      <c r="K554" s="18">
        <v>6.6985949</v>
      </c>
      <c r="L554" s="20" t="s">
        <v>709</v>
      </c>
    </row>
    <row r="555" spans="1:12" ht="15">
      <c r="A555" s="14">
        <f t="shared" si="22"/>
        <v>550</v>
      </c>
      <c r="B555" s="15">
        <v>83202</v>
      </c>
      <c r="C555" s="16" t="s">
        <v>253</v>
      </c>
      <c r="D555" s="17">
        <v>0.0367111</v>
      </c>
      <c r="E555" s="13"/>
      <c r="F555" s="17">
        <f t="shared" si="23"/>
        <v>0.0367111</v>
      </c>
      <c r="G555" s="18">
        <v>7.218172099999999</v>
      </c>
      <c r="H555" s="18">
        <v>3.1208950999999994</v>
      </c>
      <c r="I555" s="13"/>
      <c r="J555" s="18">
        <v>4.164950240556667</v>
      </c>
      <c r="K555" s="18">
        <v>7.655467100000001</v>
      </c>
      <c r="L555" s="20">
        <f t="shared" si="24"/>
        <v>1.0605825122955992</v>
      </c>
    </row>
    <row r="556" spans="1:12" ht="15">
      <c r="A556" s="14">
        <f t="shared" si="22"/>
        <v>551</v>
      </c>
      <c r="B556" s="15">
        <v>83313</v>
      </c>
      <c r="C556" s="16" t="s">
        <v>430</v>
      </c>
      <c r="D556" s="17">
        <v>0</v>
      </c>
      <c r="E556" s="13"/>
      <c r="F556" s="17">
        <f t="shared" si="23"/>
        <v>0</v>
      </c>
      <c r="G556" s="18">
        <v>0</v>
      </c>
      <c r="H556" s="18">
        <v>0</v>
      </c>
      <c r="I556" s="13"/>
      <c r="J556" s="18">
        <v>0</v>
      </c>
      <c r="K556" s="18">
        <v>0</v>
      </c>
      <c r="L556" s="20" t="s">
        <v>709</v>
      </c>
    </row>
    <row r="557" spans="1:12" ht="15">
      <c r="A557" s="14">
        <f t="shared" si="22"/>
        <v>552</v>
      </c>
      <c r="B557" s="15">
        <v>83338</v>
      </c>
      <c r="C557" s="16" t="s">
        <v>354</v>
      </c>
      <c r="D557" s="17">
        <v>0</v>
      </c>
      <c r="E557" s="13"/>
      <c r="F557" s="17">
        <f t="shared" si="23"/>
        <v>0</v>
      </c>
      <c r="G557" s="18">
        <v>0</v>
      </c>
      <c r="H557" s="18">
        <v>0</v>
      </c>
      <c r="I557" s="13"/>
      <c r="J557" s="18">
        <v>0</v>
      </c>
      <c r="K557" s="18">
        <v>0</v>
      </c>
      <c r="L557" s="20" t="s">
        <v>709</v>
      </c>
    </row>
    <row r="558" spans="1:12" ht="15">
      <c r="A558" s="14">
        <f t="shared" si="22"/>
        <v>553</v>
      </c>
      <c r="B558" s="15">
        <v>83360</v>
      </c>
      <c r="C558" s="16" t="s">
        <v>431</v>
      </c>
      <c r="D558" s="17">
        <v>0.7667239</v>
      </c>
      <c r="E558" s="13"/>
      <c r="F558" s="17">
        <f t="shared" si="23"/>
        <v>0.7667239</v>
      </c>
      <c r="G558" s="18">
        <v>204.7911476</v>
      </c>
      <c r="H558" s="18">
        <v>130.20437539999995</v>
      </c>
      <c r="I558" s="13"/>
      <c r="J558" s="18">
        <v>62.986334369735836</v>
      </c>
      <c r="K558" s="18">
        <v>166.59087960000002</v>
      </c>
      <c r="L558" s="20">
        <f t="shared" si="24"/>
        <v>0.8134671910984498</v>
      </c>
    </row>
    <row r="559" spans="1:12" ht="15">
      <c r="A559" s="14">
        <f t="shared" si="22"/>
        <v>554</v>
      </c>
      <c r="B559" s="15">
        <v>83420</v>
      </c>
      <c r="C559" s="16" t="s">
        <v>254</v>
      </c>
      <c r="D559" s="17">
        <v>0.1109887</v>
      </c>
      <c r="E559" s="13"/>
      <c r="F559" s="17">
        <f t="shared" si="23"/>
        <v>0.1109887</v>
      </c>
      <c r="G559" s="18">
        <v>2.5150561</v>
      </c>
      <c r="H559" s="18">
        <v>-13.4499335</v>
      </c>
      <c r="I559" s="13"/>
      <c r="J559" s="18">
        <v>9.627450902949167</v>
      </c>
      <c r="K559" s="18">
        <v>1.7527034</v>
      </c>
      <c r="L559" s="20">
        <f t="shared" si="24"/>
        <v>0.6968844154211908</v>
      </c>
    </row>
    <row r="560" spans="1:12" ht="15">
      <c r="A560" s="14">
        <f t="shared" si="22"/>
        <v>555</v>
      </c>
      <c r="B560" s="15">
        <v>83676</v>
      </c>
      <c r="C560" s="16" t="s">
        <v>432</v>
      </c>
      <c r="D560" s="17">
        <v>3.0415581</v>
      </c>
      <c r="E560" s="13"/>
      <c r="F560" s="17">
        <f t="shared" si="23"/>
        <v>3.0415581</v>
      </c>
      <c r="G560" s="18">
        <v>265.233443</v>
      </c>
      <c r="H560" s="18">
        <v>185.49744990000002</v>
      </c>
      <c r="I560" s="13"/>
      <c r="J560" s="18">
        <v>112.75869527212994</v>
      </c>
      <c r="K560" s="18">
        <v>229.39105750000004</v>
      </c>
      <c r="L560" s="20">
        <f t="shared" si="24"/>
        <v>0.864864758023746</v>
      </c>
    </row>
    <row r="561" spans="1:12" ht="15">
      <c r="A561" s="14">
        <f t="shared" si="22"/>
        <v>556</v>
      </c>
      <c r="B561" s="15">
        <v>83867</v>
      </c>
      <c r="C561" s="16" t="s">
        <v>255</v>
      </c>
      <c r="D561" s="17">
        <v>0.0885986</v>
      </c>
      <c r="E561" s="13"/>
      <c r="F561" s="17">
        <f t="shared" si="23"/>
        <v>0.0885986</v>
      </c>
      <c r="G561" s="18">
        <v>23</v>
      </c>
      <c r="H561" s="18">
        <v>23</v>
      </c>
      <c r="I561" s="13"/>
      <c r="J561" s="18">
        <v>9.441187972654166</v>
      </c>
      <c r="K561" s="18">
        <v>25.6134983</v>
      </c>
      <c r="L561" s="20">
        <f t="shared" si="24"/>
        <v>1.1136303608695652</v>
      </c>
    </row>
    <row r="562" spans="1:12" ht="15">
      <c r="A562" s="14">
        <f t="shared" si="22"/>
        <v>557</v>
      </c>
      <c r="B562" s="15">
        <v>83946</v>
      </c>
      <c r="C562" s="16" t="s">
        <v>639</v>
      </c>
      <c r="D562" s="17">
        <v>0</v>
      </c>
      <c r="E562" s="13"/>
      <c r="F562" s="17">
        <f t="shared" si="23"/>
        <v>0</v>
      </c>
      <c r="G562" s="18">
        <v>0</v>
      </c>
      <c r="H562" s="18">
        <v>0</v>
      </c>
      <c r="I562" s="13"/>
      <c r="J562" s="18">
        <v>0</v>
      </c>
      <c r="K562" s="18">
        <v>0</v>
      </c>
      <c r="L562" s="20" t="s">
        <v>709</v>
      </c>
    </row>
    <row r="563" spans="1:12" ht="15">
      <c r="A563" s="14">
        <f t="shared" si="22"/>
        <v>558</v>
      </c>
      <c r="B563" s="15">
        <v>84261</v>
      </c>
      <c r="C563" s="16" t="s">
        <v>257</v>
      </c>
      <c r="D563" s="17">
        <v>8.6774687</v>
      </c>
      <c r="E563" s="13"/>
      <c r="F563" s="17">
        <f t="shared" si="23"/>
        <v>8.6774687</v>
      </c>
      <c r="G563" s="18">
        <v>1268.7508774</v>
      </c>
      <c r="H563" s="18">
        <v>494.1217857000002</v>
      </c>
      <c r="I563" s="13"/>
      <c r="J563" s="18">
        <v>597.3811749158416</v>
      </c>
      <c r="K563" s="18">
        <v>1055.7316082999996</v>
      </c>
      <c r="L563" s="20">
        <f t="shared" si="24"/>
        <v>0.83210315524153</v>
      </c>
    </row>
    <row r="564" spans="1:12" ht="15">
      <c r="A564" s="14">
        <f t="shared" si="22"/>
        <v>559</v>
      </c>
      <c r="B564" s="15">
        <v>84328</v>
      </c>
      <c r="C564" s="16" t="s">
        <v>259</v>
      </c>
      <c r="D564" s="17">
        <v>11.441854399999999</v>
      </c>
      <c r="E564" s="13"/>
      <c r="F564" s="17">
        <f t="shared" si="23"/>
        <v>11.441854399999999</v>
      </c>
      <c r="G564" s="18">
        <v>668.6153860000001</v>
      </c>
      <c r="H564" s="18">
        <v>663.1687035</v>
      </c>
      <c r="I564" s="13"/>
      <c r="J564" s="18">
        <v>918.8390441901374</v>
      </c>
      <c r="K564" s="18">
        <v>1419.0976660999995</v>
      </c>
      <c r="L564" s="20">
        <f t="shared" si="24"/>
        <v>2.1224424322475874</v>
      </c>
    </row>
    <row r="565" spans="1:12" ht="15">
      <c r="A565" s="14">
        <f t="shared" si="22"/>
        <v>560</v>
      </c>
      <c r="B565" s="15">
        <v>84571</v>
      </c>
      <c r="C565" s="16" t="s">
        <v>640</v>
      </c>
      <c r="D565" s="17">
        <v>0</v>
      </c>
      <c r="E565" s="13"/>
      <c r="F565" s="17">
        <f t="shared" si="23"/>
        <v>0</v>
      </c>
      <c r="G565" s="18">
        <v>0</v>
      </c>
      <c r="H565" s="18">
        <v>0</v>
      </c>
      <c r="I565" s="13"/>
      <c r="J565" s="18">
        <v>0</v>
      </c>
      <c r="K565" s="18">
        <v>0</v>
      </c>
      <c r="L565" s="20" t="s">
        <v>709</v>
      </c>
    </row>
    <row r="566" spans="1:12" ht="15">
      <c r="A566" s="14">
        <f t="shared" si="22"/>
        <v>561</v>
      </c>
      <c r="B566" s="15">
        <v>84838</v>
      </c>
      <c r="C566" s="16" t="s">
        <v>330</v>
      </c>
      <c r="D566" s="17">
        <v>0</v>
      </c>
      <c r="E566" s="13"/>
      <c r="F566" s="17">
        <f t="shared" si="23"/>
        <v>0</v>
      </c>
      <c r="G566" s="18">
        <v>0</v>
      </c>
      <c r="H566" s="18">
        <v>0</v>
      </c>
      <c r="I566" s="13"/>
      <c r="J566" s="18">
        <v>0</v>
      </c>
      <c r="K566" s="18">
        <v>0</v>
      </c>
      <c r="L566" s="20" t="s">
        <v>709</v>
      </c>
    </row>
    <row r="567" spans="1:12" ht="15">
      <c r="A567" s="14">
        <f t="shared" si="22"/>
        <v>562</v>
      </c>
      <c r="B567" s="15">
        <v>84894</v>
      </c>
      <c r="C567" s="16" t="s">
        <v>260</v>
      </c>
      <c r="D567" s="17">
        <v>0.1508737</v>
      </c>
      <c r="E567" s="13"/>
      <c r="F567" s="17">
        <f t="shared" si="23"/>
        <v>0.1508737</v>
      </c>
      <c r="G567" s="18">
        <v>40.073264300000005</v>
      </c>
      <c r="H567" s="18">
        <v>-23.489015599999995</v>
      </c>
      <c r="I567" s="13"/>
      <c r="J567" s="18">
        <v>28.6639754672425</v>
      </c>
      <c r="K567" s="18">
        <v>59.23434259999999</v>
      </c>
      <c r="L567" s="20">
        <f t="shared" si="24"/>
        <v>1.4781511722268152</v>
      </c>
    </row>
    <row r="568" spans="1:12" ht="15">
      <c r="A568" s="14">
        <f t="shared" si="22"/>
        <v>563</v>
      </c>
      <c r="B568" s="15">
        <v>84967</v>
      </c>
      <c r="C568" s="16" t="s">
        <v>433</v>
      </c>
      <c r="D568" s="17">
        <v>0.0045152</v>
      </c>
      <c r="E568" s="13"/>
      <c r="F568" s="17">
        <f t="shared" si="23"/>
        <v>0.0045152</v>
      </c>
      <c r="G568" s="18">
        <v>0.22</v>
      </c>
      <c r="H568" s="18">
        <v>0.22</v>
      </c>
      <c r="I568" s="13"/>
      <c r="J568" s="18">
        <v>0.3852543111475</v>
      </c>
      <c r="K568" s="18">
        <v>0.5746761</v>
      </c>
      <c r="L568" s="20">
        <f t="shared" si="24"/>
        <v>2.612164090909091</v>
      </c>
    </row>
    <row r="569" spans="1:12" ht="15">
      <c r="A569" s="14">
        <f t="shared" si="22"/>
        <v>564</v>
      </c>
      <c r="B569" s="15">
        <v>84998</v>
      </c>
      <c r="C569" s="16" t="s">
        <v>434</v>
      </c>
      <c r="D569" s="17">
        <v>3.3430885999999993</v>
      </c>
      <c r="E569" s="13"/>
      <c r="F569" s="17">
        <f t="shared" si="23"/>
        <v>3.3430885999999993</v>
      </c>
      <c r="G569" s="18">
        <v>326.2255216</v>
      </c>
      <c r="H569" s="18">
        <v>220.6148236</v>
      </c>
      <c r="I569" s="13"/>
      <c r="J569" s="18">
        <v>249.4221787540183</v>
      </c>
      <c r="K569" s="18">
        <v>420.164747</v>
      </c>
      <c r="L569" s="20">
        <f t="shared" si="24"/>
        <v>1.2879579284271425</v>
      </c>
    </row>
    <row r="570" spans="1:12" ht="15">
      <c r="A570" s="14">
        <f t="shared" si="22"/>
        <v>565</v>
      </c>
      <c r="B570" s="15">
        <v>85055</v>
      </c>
      <c r="C570" s="16" t="s">
        <v>641</v>
      </c>
      <c r="D570" s="17">
        <v>0</v>
      </c>
      <c r="E570" s="13"/>
      <c r="F570" s="17">
        <f t="shared" si="23"/>
        <v>0</v>
      </c>
      <c r="G570" s="18">
        <v>0</v>
      </c>
      <c r="H570" s="18">
        <v>0</v>
      </c>
      <c r="I570" s="13"/>
      <c r="J570" s="18">
        <v>0</v>
      </c>
      <c r="K570" s="18">
        <v>0</v>
      </c>
      <c r="L570" s="20" t="s">
        <v>709</v>
      </c>
    </row>
    <row r="571" spans="1:12" ht="15">
      <c r="A571" s="14">
        <f t="shared" si="22"/>
        <v>566</v>
      </c>
      <c r="B571" s="15">
        <v>85363</v>
      </c>
      <c r="C571" s="16" t="s">
        <v>355</v>
      </c>
      <c r="D571" s="17">
        <v>0.007784200000000001</v>
      </c>
      <c r="E571" s="13"/>
      <c r="F571" s="17">
        <f t="shared" si="23"/>
        <v>0.007784200000000001</v>
      </c>
      <c r="G571" s="18">
        <v>15.25</v>
      </c>
      <c r="H571" s="18">
        <v>15.25</v>
      </c>
      <c r="I571" s="13"/>
      <c r="J571" s="18">
        <v>1.0620497007466667</v>
      </c>
      <c r="K571" s="18">
        <v>15.582035300000001</v>
      </c>
      <c r="L571" s="20">
        <f t="shared" si="24"/>
        <v>1.0217728065573772</v>
      </c>
    </row>
    <row r="572" spans="1:12" ht="15">
      <c r="A572" s="14">
        <f t="shared" si="22"/>
        <v>567</v>
      </c>
      <c r="B572" s="15">
        <v>85413</v>
      </c>
      <c r="C572" s="16" t="s">
        <v>332</v>
      </c>
      <c r="D572" s="17">
        <v>0</v>
      </c>
      <c r="E572" s="13"/>
      <c r="F572" s="17">
        <f t="shared" si="23"/>
        <v>0</v>
      </c>
      <c r="G572" s="18">
        <v>0</v>
      </c>
      <c r="H572" s="18">
        <v>0</v>
      </c>
      <c r="I572" s="13"/>
      <c r="J572" s="18">
        <v>0</v>
      </c>
      <c r="K572" s="18">
        <v>0</v>
      </c>
      <c r="L572" s="20" t="s">
        <v>709</v>
      </c>
    </row>
    <row r="573" spans="1:12" ht="15">
      <c r="A573" s="14">
        <f t="shared" si="22"/>
        <v>568</v>
      </c>
      <c r="B573" s="15">
        <v>85460</v>
      </c>
      <c r="C573" s="16" t="s">
        <v>261</v>
      </c>
      <c r="D573" s="17">
        <v>0.005190599999999999</v>
      </c>
      <c r="E573" s="13"/>
      <c r="F573" s="17">
        <f t="shared" si="23"/>
        <v>0.005190599999999999</v>
      </c>
      <c r="G573" s="18">
        <v>0.25</v>
      </c>
      <c r="H573" s="18">
        <v>0.25</v>
      </c>
      <c r="I573" s="13"/>
      <c r="J573" s="18">
        <v>0.41405781932583335</v>
      </c>
      <c r="K573" s="18">
        <v>0.6030782</v>
      </c>
      <c r="L573" s="20">
        <f t="shared" si="24"/>
        <v>2.4123128</v>
      </c>
    </row>
    <row r="574" spans="1:12" ht="15">
      <c r="A574" s="14">
        <f t="shared" si="22"/>
        <v>569</v>
      </c>
      <c r="B574" s="15">
        <v>85521</v>
      </c>
      <c r="C574" s="16" t="s">
        <v>642</v>
      </c>
      <c r="D574" s="17">
        <v>0</v>
      </c>
      <c r="E574" s="13"/>
      <c r="F574" s="17">
        <f t="shared" si="23"/>
        <v>0</v>
      </c>
      <c r="G574" s="18">
        <v>0</v>
      </c>
      <c r="H574" s="18">
        <v>0</v>
      </c>
      <c r="I574" s="13"/>
      <c r="J574" s="18">
        <v>0</v>
      </c>
      <c r="K574" s="18">
        <v>0</v>
      </c>
      <c r="L574" s="20" t="s">
        <v>709</v>
      </c>
    </row>
    <row r="575" spans="1:12" ht="15">
      <c r="A575" s="14">
        <f t="shared" si="22"/>
        <v>570</v>
      </c>
      <c r="B575" s="15">
        <v>85640</v>
      </c>
      <c r="C575" s="16" t="s">
        <v>435</v>
      </c>
      <c r="D575" s="17">
        <v>0</v>
      </c>
      <c r="E575" s="13"/>
      <c r="F575" s="17">
        <f t="shared" si="23"/>
        <v>0</v>
      </c>
      <c r="G575" s="18">
        <v>0</v>
      </c>
      <c r="H575" s="18">
        <v>0</v>
      </c>
      <c r="I575" s="13"/>
      <c r="J575" s="18">
        <v>0</v>
      </c>
      <c r="K575" s="18">
        <v>0</v>
      </c>
      <c r="L575" s="20" t="s">
        <v>709</v>
      </c>
    </row>
    <row r="576" spans="1:12" ht="15">
      <c r="A576" s="14">
        <f t="shared" si="22"/>
        <v>571</v>
      </c>
      <c r="B576" s="15">
        <v>85679</v>
      </c>
      <c r="C576" s="16" t="s">
        <v>643</v>
      </c>
      <c r="D576" s="17">
        <v>8.3294607</v>
      </c>
      <c r="E576" s="13"/>
      <c r="F576" s="17">
        <f t="shared" si="23"/>
        <v>8.3294607</v>
      </c>
      <c r="G576" s="18">
        <v>282.19622279999993</v>
      </c>
      <c r="H576" s="18">
        <v>42.31865799999982</v>
      </c>
      <c r="I576" s="13"/>
      <c r="J576" s="18">
        <v>489.1165199368924</v>
      </c>
      <c r="K576" s="18">
        <v>570.0487996000003</v>
      </c>
      <c r="L576" s="20">
        <f t="shared" si="24"/>
        <v>2.020044045749008</v>
      </c>
    </row>
    <row r="577" spans="1:12" ht="15">
      <c r="A577" s="14">
        <f t="shared" si="22"/>
        <v>572</v>
      </c>
      <c r="B577" s="15">
        <v>85947</v>
      </c>
      <c r="C577" s="16" t="s">
        <v>644</v>
      </c>
      <c r="D577" s="17">
        <v>0</v>
      </c>
      <c r="E577" s="13"/>
      <c r="F577" s="17">
        <f t="shared" si="23"/>
        <v>0</v>
      </c>
      <c r="G577" s="18">
        <v>0</v>
      </c>
      <c r="H577" s="18">
        <v>0</v>
      </c>
      <c r="I577" s="13"/>
      <c r="J577" s="18">
        <v>0</v>
      </c>
      <c r="K577" s="18">
        <v>0</v>
      </c>
      <c r="L577" s="20" t="s">
        <v>709</v>
      </c>
    </row>
    <row r="578" spans="1:12" ht="15">
      <c r="A578" s="14">
        <f t="shared" si="22"/>
        <v>573</v>
      </c>
      <c r="B578" s="15">
        <v>86076</v>
      </c>
      <c r="C578" s="16" t="s">
        <v>262</v>
      </c>
      <c r="D578" s="17">
        <v>1.9028380999999999</v>
      </c>
      <c r="E578" s="13"/>
      <c r="F578" s="17">
        <f t="shared" si="23"/>
        <v>1.9028380999999999</v>
      </c>
      <c r="G578" s="18">
        <v>316.70012169999995</v>
      </c>
      <c r="H578" s="18">
        <v>173.75</v>
      </c>
      <c r="I578" s="13"/>
      <c r="J578" s="18">
        <v>182.28312816160917</v>
      </c>
      <c r="K578" s="18">
        <v>308.1018737</v>
      </c>
      <c r="L578" s="20">
        <f t="shared" si="24"/>
        <v>0.9728505061701719</v>
      </c>
    </row>
    <row r="579" spans="1:12" ht="15">
      <c r="A579" s="14">
        <f t="shared" si="22"/>
        <v>574</v>
      </c>
      <c r="B579" s="15">
        <v>86257</v>
      </c>
      <c r="C579" s="16" t="s">
        <v>334</v>
      </c>
      <c r="D579" s="17">
        <v>2.8474648</v>
      </c>
      <c r="E579" s="13"/>
      <c r="F579" s="17">
        <f t="shared" si="23"/>
        <v>2.8474648</v>
      </c>
      <c r="G579" s="18">
        <v>86.26652949999999</v>
      </c>
      <c r="H579" s="18">
        <v>-502.8989696000001</v>
      </c>
      <c r="I579" s="13"/>
      <c r="J579" s="18">
        <v>220.32836045540583</v>
      </c>
      <c r="K579" s="18">
        <v>83.52236979999999</v>
      </c>
      <c r="L579" s="20">
        <f t="shared" si="24"/>
        <v>0.9681897519709541</v>
      </c>
    </row>
    <row r="580" spans="1:12" ht="15">
      <c r="A580" s="14">
        <f t="shared" si="22"/>
        <v>575</v>
      </c>
      <c r="B580" s="15">
        <v>86388</v>
      </c>
      <c r="C580" s="16" t="s">
        <v>263</v>
      </c>
      <c r="D580" s="17">
        <v>0</v>
      </c>
      <c r="E580" s="13"/>
      <c r="F580" s="17">
        <f t="shared" si="23"/>
        <v>0</v>
      </c>
      <c r="G580" s="18">
        <v>1.57</v>
      </c>
      <c r="H580" s="18">
        <v>-0.4312226999999999</v>
      </c>
      <c r="I580" s="13"/>
      <c r="J580" s="18">
        <v>0.6899014018041665</v>
      </c>
      <c r="K580" s="18">
        <v>1.603421</v>
      </c>
      <c r="L580" s="20">
        <f t="shared" si="24"/>
        <v>1.0212872611464967</v>
      </c>
    </row>
    <row r="581" spans="1:12" ht="15">
      <c r="A581" s="14">
        <f t="shared" si="22"/>
        <v>576</v>
      </c>
      <c r="B581" s="15">
        <v>86499</v>
      </c>
      <c r="C581" s="16" t="s">
        <v>336</v>
      </c>
      <c r="D581" s="17">
        <v>0</v>
      </c>
      <c r="E581" s="13"/>
      <c r="F581" s="17">
        <f t="shared" si="23"/>
        <v>0</v>
      </c>
      <c r="G581" s="18">
        <v>0</v>
      </c>
      <c r="H581" s="18">
        <v>0</v>
      </c>
      <c r="I581" s="13"/>
      <c r="J581" s="18">
        <v>0</v>
      </c>
      <c r="K581" s="18">
        <v>0</v>
      </c>
      <c r="L581" s="20" t="s">
        <v>709</v>
      </c>
    </row>
    <row r="582" spans="1:12" ht="15">
      <c r="A582" s="14">
        <f t="shared" si="22"/>
        <v>577</v>
      </c>
      <c r="B582" s="15">
        <v>86502</v>
      </c>
      <c r="C582" s="16" t="s">
        <v>356</v>
      </c>
      <c r="D582" s="17">
        <v>3.7382798999999998</v>
      </c>
      <c r="E582" s="13"/>
      <c r="F582" s="17">
        <f t="shared" si="23"/>
        <v>3.7382798999999998</v>
      </c>
      <c r="G582" s="18">
        <v>349.2602298</v>
      </c>
      <c r="H582" s="18">
        <v>274.0367227</v>
      </c>
      <c r="I582" s="13"/>
      <c r="J582" s="18">
        <v>333.9247095528108</v>
      </c>
      <c r="K582" s="18">
        <v>595.7148694</v>
      </c>
      <c r="L582" s="20">
        <f t="shared" si="24"/>
        <v>1.705647590454629</v>
      </c>
    </row>
    <row r="583" spans="1:12" ht="15">
      <c r="A583" s="14">
        <f aca="true" t="shared" si="25" ref="A583:A646">A582+1</f>
        <v>578</v>
      </c>
      <c r="B583" s="15">
        <v>86800</v>
      </c>
      <c r="C583" s="16" t="s">
        <v>264</v>
      </c>
      <c r="D583" s="17">
        <v>0.043180300000000005</v>
      </c>
      <c r="E583" s="13"/>
      <c r="F583" s="17">
        <f aca="true" t="shared" si="26" ref="F583:F646">+D583+E583</f>
        <v>0.043180300000000005</v>
      </c>
      <c r="G583" s="18">
        <v>15.14</v>
      </c>
      <c r="H583" s="18">
        <v>12.64</v>
      </c>
      <c r="I583" s="13"/>
      <c r="J583" s="18">
        <v>5.474353783011667</v>
      </c>
      <c r="K583" s="18">
        <v>13.690427</v>
      </c>
      <c r="L583" s="20">
        <f t="shared" si="24"/>
        <v>0.9042554161162483</v>
      </c>
    </row>
    <row r="584" spans="1:12" ht="15">
      <c r="A584" s="14">
        <f t="shared" si="25"/>
        <v>579</v>
      </c>
      <c r="B584" s="15">
        <v>86807</v>
      </c>
      <c r="C584" s="16" t="s">
        <v>645</v>
      </c>
      <c r="D584" s="17">
        <v>0</v>
      </c>
      <c r="E584" s="13"/>
      <c r="F584" s="17">
        <f t="shared" si="26"/>
        <v>0</v>
      </c>
      <c r="G584" s="18">
        <v>0.4</v>
      </c>
      <c r="H584" s="18">
        <v>0.4</v>
      </c>
      <c r="I584" s="13"/>
      <c r="J584" s="18">
        <v>0.14193933916416668</v>
      </c>
      <c r="K584" s="18">
        <v>0.4543924</v>
      </c>
      <c r="L584" s="20">
        <f t="shared" si="24"/>
        <v>1.135981</v>
      </c>
    </row>
    <row r="585" spans="1:12" ht="15">
      <c r="A585" s="14">
        <f t="shared" si="25"/>
        <v>580</v>
      </c>
      <c r="B585" s="15">
        <v>86882</v>
      </c>
      <c r="C585" s="16" t="s">
        <v>339</v>
      </c>
      <c r="D585" s="17">
        <v>0</v>
      </c>
      <c r="E585" s="13"/>
      <c r="F585" s="17">
        <f t="shared" si="26"/>
        <v>0</v>
      </c>
      <c r="G585" s="18">
        <v>0</v>
      </c>
      <c r="H585" s="18">
        <v>0</v>
      </c>
      <c r="I585" s="13"/>
      <c r="J585" s="18">
        <v>0</v>
      </c>
      <c r="K585" s="18">
        <v>0</v>
      </c>
      <c r="L585" s="20" t="s">
        <v>709</v>
      </c>
    </row>
    <row r="586" spans="1:12" ht="15">
      <c r="A586" s="14">
        <f t="shared" si="25"/>
        <v>581</v>
      </c>
      <c r="B586" s="15">
        <v>86901</v>
      </c>
      <c r="C586" s="16" t="s">
        <v>646</v>
      </c>
      <c r="D586" s="17">
        <v>0.10935139999999999</v>
      </c>
      <c r="E586" s="13"/>
      <c r="F586" s="17">
        <f t="shared" si="26"/>
        <v>0.10935139999999999</v>
      </c>
      <c r="G586" s="18">
        <v>40.45</v>
      </c>
      <c r="H586" s="18">
        <v>27.5</v>
      </c>
      <c r="I586" s="13"/>
      <c r="J586" s="18">
        <v>10.515218549906665</v>
      </c>
      <c r="K586" s="18">
        <v>31.9828154</v>
      </c>
      <c r="L586" s="20">
        <f>K586/G586</f>
        <v>0.7906752880098887</v>
      </c>
    </row>
    <row r="587" spans="1:12" ht="15">
      <c r="A587" s="14">
        <f t="shared" si="25"/>
        <v>582</v>
      </c>
      <c r="B587" s="15">
        <v>86906</v>
      </c>
      <c r="C587" s="16" t="s">
        <v>265</v>
      </c>
      <c r="D587" s="17">
        <v>6.6920671</v>
      </c>
      <c r="E587" s="13"/>
      <c r="F587" s="17">
        <f t="shared" si="26"/>
        <v>6.6920671</v>
      </c>
      <c r="G587" s="18">
        <v>497.9804200999996</v>
      </c>
      <c r="H587" s="18">
        <v>-40.54421660000041</v>
      </c>
      <c r="I587" s="13"/>
      <c r="J587" s="18">
        <v>625.7421580130383</v>
      </c>
      <c r="K587" s="18">
        <v>562.8464807</v>
      </c>
      <c r="L587" s="20">
        <f>K587/G587</f>
        <v>1.1302582551076499</v>
      </c>
    </row>
    <row r="588" spans="1:12" ht="15">
      <c r="A588" s="14">
        <f t="shared" si="25"/>
        <v>583</v>
      </c>
      <c r="B588" s="15">
        <v>87087</v>
      </c>
      <c r="C588" s="16" t="s">
        <v>647</v>
      </c>
      <c r="D588" s="17">
        <v>0.0011506</v>
      </c>
      <c r="E588" s="13"/>
      <c r="F588" s="17">
        <f t="shared" si="26"/>
        <v>0.0011506</v>
      </c>
      <c r="G588" s="18">
        <v>0.24</v>
      </c>
      <c r="H588" s="18">
        <v>0.24</v>
      </c>
      <c r="I588" s="13"/>
      <c r="J588" s="18">
        <v>0.16020100566916667</v>
      </c>
      <c r="K588" s="18">
        <v>0.3114214</v>
      </c>
      <c r="L588" s="20">
        <f>K588/G588</f>
        <v>1.2975891666666668</v>
      </c>
    </row>
    <row r="589" spans="1:12" ht="15">
      <c r="A589" s="14">
        <f t="shared" si="25"/>
        <v>584</v>
      </c>
      <c r="B589" s="15">
        <v>87332</v>
      </c>
      <c r="C589" s="16" t="s">
        <v>648</v>
      </c>
      <c r="D589" s="17">
        <v>0</v>
      </c>
      <c r="E589" s="13"/>
      <c r="F589" s="17">
        <f t="shared" si="26"/>
        <v>0</v>
      </c>
      <c r="G589" s="18">
        <v>0</v>
      </c>
      <c r="H589" s="18">
        <v>0</v>
      </c>
      <c r="I589" s="13"/>
      <c r="J589" s="18">
        <v>0</v>
      </c>
      <c r="K589" s="18">
        <v>0</v>
      </c>
      <c r="L589" s="20" t="s">
        <v>709</v>
      </c>
    </row>
    <row r="590" spans="1:12" ht="15">
      <c r="A590" s="14">
        <f t="shared" si="25"/>
        <v>585</v>
      </c>
      <c r="B590" s="15">
        <v>87527</v>
      </c>
      <c r="C590" s="16" t="s">
        <v>649</v>
      </c>
      <c r="D590" s="17">
        <v>3.5923903999999998</v>
      </c>
      <c r="E590" s="13"/>
      <c r="F590" s="17">
        <f t="shared" si="26"/>
        <v>3.5923903999999998</v>
      </c>
      <c r="G590" s="18">
        <v>119.609</v>
      </c>
      <c r="H590" s="18">
        <v>104.88869449999999</v>
      </c>
      <c r="I590" s="13"/>
      <c r="J590" s="18">
        <v>292.24703401043746</v>
      </c>
      <c r="K590" s="18">
        <v>423.20640109999994</v>
      </c>
      <c r="L590" s="20">
        <f>K590/G590</f>
        <v>3.5382488031837065</v>
      </c>
    </row>
    <row r="591" spans="1:12" ht="15">
      <c r="A591" s="14">
        <f t="shared" si="25"/>
        <v>586</v>
      </c>
      <c r="B591" s="15">
        <v>87554</v>
      </c>
      <c r="C591" s="16" t="s">
        <v>436</v>
      </c>
      <c r="D591" s="17">
        <v>297.6230907</v>
      </c>
      <c r="E591" s="13"/>
      <c r="F591" s="17">
        <f t="shared" si="26"/>
        <v>297.6230907</v>
      </c>
      <c r="G591" s="18">
        <v>12525.538946799943</v>
      </c>
      <c r="H591" s="18">
        <v>6117.073944299945</v>
      </c>
      <c r="I591" s="16" t="s">
        <v>707</v>
      </c>
      <c r="J591" s="18">
        <v>22697.32315995482</v>
      </c>
      <c r="K591" s="18">
        <v>32493.92561319998</v>
      </c>
      <c r="L591" s="20">
        <f>K591/G591</f>
        <v>2.594213770059101</v>
      </c>
    </row>
    <row r="592" spans="1:12" ht="15">
      <c r="A592" s="14">
        <f t="shared" si="25"/>
        <v>587</v>
      </c>
      <c r="B592" s="15">
        <v>87717</v>
      </c>
      <c r="C592" s="16" t="s">
        <v>650</v>
      </c>
      <c r="D592" s="17">
        <v>0</v>
      </c>
      <c r="E592" s="13"/>
      <c r="F592" s="17">
        <f t="shared" si="26"/>
        <v>0</v>
      </c>
      <c r="G592" s="18">
        <v>0</v>
      </c>
      <c r="H592" s="18">
        <v>0</v>
      </c>
      <c r="I592" s="13"/>
      <c r="J592" s="18">
        <v>0</v>
      </c>
      <c r="K592" s="18">
        <v>0</v>
      </c>
      <c r="L592" s="20" t="s">
        <v>709</v>
      </c>
    </row>
    <row r="593" spans="1:12" ht="15">
      <c r="A593" s="14">
        <f t="shared" si="25"/>
        <v>588</v>
      </c>
      <c r="B593" s="15">
        <v>87761</v>
      </c>
      <c r="C593" s="16" t="s">
        <v>651</v>
      </c>
      <c r="D593" s="17">
        <v>0.1139469</v>
      </c>
      <c r="E593" s="13"/>
      <c r="F593" s="17">
        <f t="shared" si="26"/>
        <v>0.1139469</v>
      </c>
      <c r="G593" s="18">
        <v>3.428</v>
      </c>
      <c r="H593" s="18">
        <v>-0.9121240000000003</v>
      </c>
      <c r="I593" s="13"/>
      <c r="J593" s="18">
        <v>6.990332980726667</v>
      </c>
      <c r="K593" s="18">
        <v>5.9270239</v>
      </c>
      <c r="L593" s="20">
        <f>K593/G593</f>
        <v>1.729003471411902</v>
      </c>
    </row>
    <row r="594" spans="1:12" ht="15">
      <c r="A594" s="14">
        <f t="shared" si="25"/>
        <v>589</v>
      </c>
      <c r="B594" s="15">
        <v>87977</v>
      </c>
      <c r="C594" s="16" t="s">
        <v>266</v>
      </c>
      <c r="D594" s="17">
        <v>48.4262937</v>
      </c>
      <c r="E594" s="13"/>
      <c r="F594" s="17">
        <f t="shared" si="26"/>
        <v>48.4262937</v>
      </c>
      <c r="G594" s="18">
        <v>1806.813257099998</v>
      </c>
      <c r="H594" s="18">
        <v>-1432.7593581000035</v>
      </c>
      <c r="I594" s="13"/>
      <c r="J594" s="18">
        <v>4414.1236720109655</v>
      </c>
      <c r="K594" s="18">
        <v>4205.7905575999985</v>
      </c>
      <c r="L594" s="20">
        <f>K594/G594</f>
        <v>2.327739483354493</v>
      </c>
    </row>
    <row r="595" spans="1:12" ht="15">
      <c r="A595" s="14">
        <f t="shared" si="25"/>
        <v>590</v>
      </c>
      <c r="B595" s="15">
        <v>88329</v>
      </c>
      <c r="C595" s="16" t="s">
        <v>652</v>
      </c>
      <c r="D595" s="17">
        <v>0</v>
      </c>
      <c r="E595" s="13"/>
      <c r="F595" s="17">
        <f t="shared" si="26"/>
        <v>0</v>
      </c>
      <c r="G595" s="18">
        <v>0</v>
      </c>
      <c r="H595" s="18">
        <v>0</v>
      </c>
      <c r="I595" s="13"/>
      <c r="J595" s="18">
        <v>0</v>
      </c>
      <c r="K595" s="18">
        <v>0</v>
      </c>
      <c r="L595" s="20" t="s">
        <v>709</v>
      </c>
    </row>
    <row r="596" spans="1:12" ht="15">
      <c r="A596" s="14">
        <f t="shared" si="25"/>
        <v>591</v>
      </c>
      <c r="B596" s="15">
        <v>88450</v>
      </c>
      <c r="C596" s="16" t="s">
        <v>653</v>
      </c>
      <c r="D596" s="17">
        <v>0</v>
      </c>
      <c r="E596" s="13"/>
      <c r="F596" s="17">
        <f t="shared" si="26"/>
        <v>0</v>
      </c>
      <c r="G596" s="18">
        <v>0</v>
      </c>
      <c r="H596" s="18">
        <v>0</v>
      </c>
      <c r="I596" s="13"/>
      <c r="J596" s="18">
        <v>0</v>
      </c>
      <c r="K596" s="18">
        <v>0</v>
      </c>
      <c r="L596" s="20" t="s">
        <v>709</v>
      </c>
    </row>
    <row r="597" spans="1:12" ht="15">
      <c r="A597" s="14">
        <f t="shared" si="25"/>
        <v>592</v>
      </c>
      <c r="B597" s="15">
        <v>88704</v>
      </c>
      <c r="C597" s="16" t="s">
        <v>654</v>
      </c>
      <c r="D597" s="17">
        <v>0</v>
      </c>
      <c r="E597" s="13"/>
      <c r="F597" s="17">
        <f t="shared" si="26"/>
        <v>0</v>
      </c>
      <c r="G597" s="18">
        <v>0</v>
      </c>
      <c r="H597" s="18">
        <v>0</v>
      </c>
      <c r="I597" s="13"/>
      <c r="J597" s="18">
        <v>0</v>
      </c>
      <c r="K597" s="18">
        <v>0</v>
      </c>
      <c r="L597" s="20" t="s">
        <v>709</v>
      </c>
    </row>
    <row r="598" spans="1:12" ht="15">
      <c r="A598" s="14">
        <f t="shared" si="25"/>
        <v>593</v>
      </c>
      <c r="B598" s="15">
        <v>88852</v>
      </c>
      <c r="C598" s="16" t="s">
        <v>655</v>
      </c>
      <c r="D598" s="17">
        <v>0</v>
      </c>
      <c r="E598" s="13"/>
      <c r="F598" s="17">
        <f t="shared" si="26"/>
        <v>0</v>
      </c>
      <c r="G598" s="18">
        <v>21.05</v>
      </c>
      <c r="H598" s="18">
        <v>21.05</v>
      </c>
      <c r="I598" s="13"/>
      <c r="J598" s="18">
        <v>2.2951409965891667</v>
      </c>
      <c r="K598" s="18">
        <v>22.1240804</v>
      </c>
      <c r="L598" s="20">
        <f>K598/G598</f>
        <v>1.0510251971496436</v>
      </c>
    </row>
    <row r="599" spans="1:12" ht="15">
      <c r="A599" s="14">
        <f t="shared" si="25"/>
        <v>594</v>
      </c>
      <c r="B599" s="15">
        <v>89261</v>
      </c>
      <c r="C599" s="16" t="s">
        <v>343</v>
      </c>
      <c r="D599" s="17">
        <v>0</v>
      </c>
      <c r="E599" s="13"/>
      <c r="F599" s="17">
        <f t="shared" si="26"/>
        <v>0</v>
      </c>
      <c r="G599" s="18">
        <v>0</v>
      </c>
      <c r="H599" s="18">
        <v>0</v>
      </c>
      <c r="I599" s="13"/>
      <c r="J599" s="18">
        <v>0</v>
      </c>
      <c r="K599" s="18">
        <v>0</v>
      </c>
      <c r="L599" s="20" t="s">
        <v>709</v>
      </c>
    </row>
    <row r="600" spans="1:12" ht="15">
      <c r="A600" s="14">
        <f t="shared" si="25"/>
        <v>595</v>
      </c>
      <c r="B600" s="15">
        <v>89299</v>
      </c>
      <c r="C600" s="16" t="s">
        <v>344</v>
      </c>
      <c r="D600" s="17">
        <v>0</v>
      </c>
      <c r="E600" s="13"/>
      <c r="F600" s="17">
        <f t="shared" si="26"/>
        <v>0</v>
      </c>
      <c r="G600" s="18">
        <v>0</v>
      </c>
      <c r="H600" s="18">
        <v>0</v>
      </c>
      <c r="I600" s="13"/>
      <c r="J600" s="18">
        <v>0</v>
      </c>
      <c r="K600" s="18">
        <v>0</v>
      </c>
      <c r="L600" s="20" t="s">
        <v>709</v>
      </c>
    </row>
    <row r="601" spans="1:12" ht="15">
      <c r="A601" s="14">
        <f t="shared" si="25"/>
        <v>596</v>
      </c>
      <c r="B601" s="15">
        <v>89368</v>
      </c>
      <c r="C601" s="16" t="s">
        <v>268</v>
      </c>
      <c r="D601" s="17">
        <v>0.0022091000000000003</v>
      </c>
      <c r="E601" s="13"/>
      <c r="F601" s="17">
        <f t="shared" si="26"/>
        <v>0.0022091000000000003</v>
      </c>
      <c r="G601" s="18">
        <v>0</v>
      </c>
      <c r="H601" s="18">
        <v>-0.1400693</v>
      </c>
      <c r="I601" s="13"/>
      <c r="J601" s="18">
        <v>0.16421722635333333</v>
      </c>
      <c r="K601" s="18">
        <v>0.1175567</v>
      </c>
      <c r="L601" s="20" t="s">
        <v>709</v>
      </c>
    </row>
    <row r="602" spans="1:12" ht="15">
      <c r="A602" s="14">
        <f t="shared" si="25"/>
        <v>597</v>
      </c>
      <c r="B602" s="15">
        <v>89427</v>
      </c>
      <c r="C602" s="16" t="s">
        <v>437</v>
      </c>
      <c r="D602" s="17">
        <v>0</v>
      </c>
      <c r="E602" s="13"/>
      <c r="F602" s="17">
        <f t="shared" si="26"/>
        <v>0</v>
      </c>
      <c r="G602" s="18">
        <v>0</v>
      </c>
      <c r="H602" s="18">
        <v>0</v>
      </c>
      <c r="I602" s="13"/>
      <c r="J602" s="18">
        <v>0</v>
      </c>
      <c r="K602" s="18">
        <v>0</v>
      </c>
      <c r="L602" s="20" t="s">
        <v>709</v>
      </c>
    </row>
    <row r="603" spans="1:12" ht="15">
      <c r="A603" s="14">
        <f t="shared" si="25"/>
        <v>598</v>
      </c>
      <c r="B603" s="15">
        <v>89738</v>
      </c>
      <c r="C603" s="16" t="s">
        <v>269</v>
      </c>
      <c r="D603" s="17">
        <v>0.014179099999999998</v>
      </c>
      <c r="E603" s="13"/>
      <c r="F603" s="17">
        <f t="shared" si="26"/>
        <v>0.014179099999999998</v>
      </c>
      <c r="G603" s="18">
        <v>0.95</v>
      </c>
      <c r="H603" s="18">
        <v>0.95</v>
      </c>
      <c r="I603" s="13"/>
      <c r="J603" s="18">
        <v>1.13262078836</v>
      </c>
      <c r="K603" s="18">
        <v>1.8456043</v>
      </c>
      <c r="L603" s="20">
        <f>K603/G603</f>
        <v>1.9427413684210526</v>
      </c>
    </row>
    <row r="604" spans="1:12" ht="15">
      <c r="A604" s="14">
        <f t="shared" si="25"/>
        <v>599</v>
      </c>
      <c r="B604" s="15">
        <v>90064</v>
      </c>
      <c r="C604" s="16" t="s">
        <v>438</v>
      </c>
      <c r="D604" s="17">
        <v>0</v>
      </c>
      <c r="E604" s="13"/>
      <c r="F604" s="17">
        <f t="shared" si="26"/>
        <v>0</v>
      </c>
      <c r="G604" s="18">
        <v>0</v>
      </c>
      <c r="H604" s="18">
        <v>0</v>
      </c>
      <c r="I604" s="13"/>
      <c r="J604" s="18">
        <v>0</v>
      </c>
      <c r="K604" s="18">
        <v>0</v>
      </c>
      <c r="L604" s="20" t="s">
        <v>709</v>
      </c>
    </row>
    <row r="605" spans="1:12" ht="15">
      <c r="A605" s="14">
        <f t="shared" si="25"/>
        <v>600</v>
      </c>
      <c r="B605" s="15">
        <v>90155</v>
      </c>
      <c r="C605" s="16" t="s">
        <v>656</v>
      </c>
      <c r="D605" s="17">
        <v>0.0204003</v>
      </c>
      <c r="E605" s="13"/>
      <c r="F605" s="17">
        <f t="shared" si="26"/>
        <v>0.0204003</v>
      </c>
      <c r="G605" s="18">
        <v>2.5801147</v>
      </c>
      <c r="H605" s="18">
        <v>1.15</v>
      </c>
      <c r="I605" s="13"/>
      <c r="J605" s="18">
        <v>1.9410405130433335</v>
      </c>
      <c r="K605" s="18">
        <v>2.8591938</v>
      </c>
      <c r="L605" s="20">
        <f>K605/G605</f>
        <v>1.108165385050517</v>
      </c>
    </row>
    <row r="606" spans="1:12" ht="15">
      <c r="A606" s="14">
        <f t="shared" si="25"/>
        <v>601</v>
      </c>
      <c r="B606" s="15">
        <v>90310</v>
      </c>
      <c r="C606" s="16" t="s">
        <v>657</v>
      </c>
      <c r="D606" s="17">
        <v>0</v>
      </c>
      <c r="E606" s="13"/>
      <c r="F606" s="17">
        <f t="shared" si="26"/>
        <v>0</v>
      </c>
      <c r="G606" s="18">
        <v>0</v>
      </c>
      <c r="H606" s="18">
        <v>0</v>
      </c>
      <c r="I606" s="13"/>
      <c r="J606" s="18">
        <v>0</v>
      </c>
      <c r="K606" s="18">
        <v>0</v>
      </c>
      <c r="L606" s="20" t="s">
        <v>709</v>
      </c>
    </row>
    <row r="607" spans="1:12" ht="15">
      <c r="A607" s="14">
        <f t="shared" si="25"/>
        <v>602</v>
      </c>
      <c r="B607" s="15">
        <v>90531</v>
      </c>
      <c r="C607" s="16" t="s">
        <v>658</v>
      </c>
      <c r="D607" s="17">
        <v>0</v>
      </c>
      <c r="E607" s="13"/>
      <c r="F607" s="17">
        <f t="shared" si="26"/>
        <v>0</v>
      </c>
      <c r="G607" s="18">
        <v>0</v>
      </c>
      <c r="H607" s="18">
        <v>0</v>
      </c>
      <c r="I607" s="13"/>
      <c r="J607" s="18">
        <v>0</v>
      </c>
      <c r="K607" s="18">
        <v>0</v>
      </c>
      <c r="L607" s="20" t="s">
        <v>709</v>
      </c>
    </row>
    <row r="608" spans="1:12" ht="15">
      <c r="A608" s="14">
        <f t="shared" si="25"/>
        <v>603</v>
      </c>
      <c r="B608" s="15">
        <v>90539</v>
      </c>
      <c r="C608" s="16" t="s">
        <v>270</v>
      </c>
      <c r="D608" s="17">
        <v>0.1304556</v>
      </c>
      <c r="E608" s="13"/>
      <c r="F608" s="17">
        <f t="shared" si="26"/>
        <v>0.1304556</v>
      </c>
      <c r="G608" s="18">
        <v>0</v>
      </c>
      <c r="H608" s="18">
        <v>0</v>
      </c>
      <c r="I608" s="13"/>
      <c r="J608" s="18">
        <v>10.847147515199167</v>
      </c>
      <c r="K608" s="18">
        <v>11.992697399999999</v>
      </c>
      <c r="L608" s="20" t="s">
        <v>709</v>
      </c>
    </row>
    <row r="609" spans="1:12" ht="15">
      <c r="A609" s="14">
        <f t="shared" si="25"/>
        <v>604</v>
      </c>
      <c r="B609" s="15">
        <v>90793</v>
      </c>
      <c r="C609" s="16" t="s">
        <v>659</v>
      </c>
      <c r="D609" s="17">
        <v>0</v>
      </c>
      <c r="E609" s="13"/>
      <c r="F609" s="17">
        <f t="shared" si="26"/>
        <v>0</v>
      </c>
      <c r="G609" s="18">
        <v>0</v>
      </c>
      <c r="H609" s="18">
        <v>0</v>
      </c>
      <c r="I609" s="13"/>
      <c r="J609" s="18">
        <v>0</v>
      </c>
      <c r="K609" s="18">
        <v>0</v>
      </c>
      <c r="L609" s="20" t="s">
        <v>709</v>
      </c>
    </row>
    <row r="610" spans="1:12" ht="15">
      <c r="A610" s="14">
        <f t="shared" si="25"/>
        <v>605</v>
      </c>
      <c r="B610" s="15">
        <v>90794</v>
      </c>
      <c r="C610" s="16" t="s">
        <v>439</v>
      </c>
      <c r="D610" s="17">
        <v>0</v>
      </c>
      <c r="E610" s="13"/>
      <c r="F610" s="17">
        <f t="shared" si="26"/>
        <v>0</v>
      </c>
      <c r="G610" s="18">
        <v>0</v>
      </c>
      <c r="H610" s="18">
        <v>0</v>
      </c>
      <c r="I610" s="13"/>
      <c r="J610" s="18">
        <v>0</v>
      </c>
      <c r="K610" s="18">
        <v>0</v>
      </c>
      <c r="L610" s="20" t="s">
        <v>709</v>
      </c>
    </row>
    <row r="611" spans="1:12" ht="15">
      <c r="A611" s="14">
        <f t="shared" si="25"/>
        <v>606</v>
      </c>
      <c r="B611" s="15">
        <v>90796</v>
      </c>
      <c r="C611" s="16" t="s">
        <v>272</v>
      </c>
      <c r="D611" s="17">
        <v>0.3959536</v>
      </c>
      <c r="E611" s="13"/>
      <c r="F611" s="17">
        <f t="shared" si="26"/>
        <v>0.3959536</v>
      </c>
      <c r="G611" s="18">
        <v>25.55</v>
      </c>
      <c r="H611" s="18">
        <v>9.3530376</v>
      </c>
      <c r="I611" s="13"/>
      <c r="J611" s="18">
        <v>29.139284038146673</v>
      </c>
      <c r="K611" s="18">
        <v>35.1633333</v>
      </c>
      <c r="L611" s="20">
        <f>K611/G611</f>
        <v>1.3762557064579255</v>
      </c>
    </row>
    <row r="612" spans="1:12" ht="15">
      <c r="A612" s="14">
        <f t="shared" si="25"/>
        <v>607</v>
      </c>
      <c r="B612" s="15">
        <v>91019</v>
      </c>
      <c r="C612" s="16" t="s">
        <v>660</v>
      </c>
      <c r="D612" s="17">
        <v>0</v>
      </c>
      <c r="E612" s="13"/>
      <c r="F612" s="17">
        <f t="shared" si="26"/>
        <v>0</v>
      </c>
      <c r="G612" s="18">
        <v>0</v>
      </c>
      <c r="H612" s="18">
        <v>0</v>
      </c>
      <c r="I612" s="13"/>
      <c r="J612" s="18">
        <v>0</v>
      </c>
      <c r="K612" s="18">
        <v>0</v>
      </c>
      <c r="L612" s="20" t="s">
        <v>709</v>
      </c>
    </row>
    <row r="613" spans="1:12" ht="15">
      <c r="A613" s="14">
        <f t="shared" si="25"/>
        <v>608</v>
      </c>
      <c r="B613" s="15">
        <v>92017</v>
      </c>
      <c r="C613" s="16" t="s">
        <v>661</v>
      </c>
      <c r="D613" s="17">
        <v>0</v>
      </c>
      <c r="E613" s="13"/>
      <c r="F613" s="17">
        <f t="shared" si="26"/>
        <v>0</v>
      </c>
      <c r="G613" s="18">
        <v>0</v>
      </c>
      <c r="H613" s="18">
        <v>0</v>
      </c>
      <c r="I613" s="13"/>
      <c r="J613" s="18">
        <v>0</v>
      </c>
      <c r="K613" s="18">
        <v>0</v>
      </c>
      <c r="L613" s="20" t="s">
        <v>709</v>
      </c>
    </row>
    <row r="614" spans="1:12" ht="15">
      <c r="A614" s="14">
        <f t="shared" si="25"/>
        <v>609</v>
      </c>
      <c r="B614" s="15">
        <v>92709</v>
      </c>
      <c r="C614" s="16" t="s">
        <v>662</v>
      </c>
      <c r="D614" s="17">
        <v>7.2749043</v>
      </c>
      <c r="E614" s="13"/>
      <c r="F614" s="17">
        <f t="shared" si="26"/>
        <v>7.2749043</v>
      </c>
      <c r="G614" s="18">
        <v>171.3812802</v>
      </c>
      <c r="H614" s="18">
        <v>-184.67710289999997</v>
      </c>
      <c r="I614" s="13"/>
      <c r="J614" s="18">
        <v>530.2773163757199</v>
      </c>
      <c r="K614" s="18">
        <v>540.7556085</v>
      </c>
      <c r="L614" s="20">
        <f>K614/G614</f>
        <v>3.155278148634112</v>
      </c>
    </row>
    <row r="615" spans="1:12" ht="15">
      <c r="A615" s="14">
        <f t="shared" si="25"/>
        <v>610</v>
      </c>
      <c r="B615" s="15">
        <v>93500</v>
      </c>
      <c r="C615" s="16" t="s">
        <v>440</v>
      </c>
      <c r="D615" s="17">
        <v>0</v>
      </c>
      <c r="E615" s="13"/>
      <c r="F615" s="17">
        <f t="shared" si="26"/>
        <v>0</v>
      </c>
      <c r="G615" s="18">
        <v>0</v>
      </c>
      <c r="H615" s="18">
        <v>0</v>
      </c>
      <c r="I615" s="13"/>
      <c r="J615" s="18">
        <v>0</v>
      </c>
      <c r="K615" s="18">
        <v>0</v>
      </c>
      <c r="L615" s="20" t="s">
        <v>709</v>
      </c>
    </row>
    <row r="616" spans="1:12" ht="15">
      <c r="A616" s="14">
        <f t="shared" si="25"/>
        <v>611</v>
      </c>
      <c r="B616" s="15">
        <v>93865</v>
      </c>
      <c r="C616" s="16" t="s">
        <v>441</v>
      </c>
      <c r="D616" s="17">
        <v>0</v>
      </c>
      <c r="E616" s="13"/>
      <c r="F616" s="17">
        <f t="shared" si="26"/>
        <v>0</v>
      </c>
      <c r="G616" s="18">
        <v>0</v>
      </c>
      <c r="H616" s="18">
        <v>0</v>
      </c>
      <c r="I616" s="13"/>
      <c r="J616" s="18">
        <v>0</v>
      </c>
      <c r="K616" s="18">
        <v>0</v>
      </c>
      <c r="L616" s="20" t="s">
        <v>709</v>
      </c>
    </row>
    <row r="617" spans="1:12" ht="15">
      <c r="A617" s="14">
        <f t="shared" si="25"/>
        <v>612</v>
      </c>
      <c r="B617" s="15">
        <v>93961</v>
      </c>
      <c r="C617" s="16" t="s">
        <v>349</v>
      </c>
      <c r="D617" s="17">
        <v>0</v>
      </c>
      <c r="E617" s="13"/>
      <c r="F617" s="17">
        <f t="shared" si="26"/>
        <v>0</v>
      </c>
      <c r="G617" s="18">
        <v>0</v>
      </c>
      <c r="H617" s="18">
        <v>0</v>
      </c>
      <c r="I617" s="13"/>
      <c r="J617" s="18">
        <v>0</v>
      </c>
      <c r="K617" s="18">
        <v>0</v>
      </c>
      <c r="L617" s="20" t="s">
        <v>709</v>
      </c>
    </row>
    <row r="618" spans="1:12" ht="15">
      <c r="A618" s="14">
        <f t="shared" si="25"/>
        <v>613</v>
      </c>
      <c r="B618" s="15">
        <v>94014</v>
      </c>
      <c r="C618" s="16" t="s">
        <v>442</v>
      </c>
      <c r="D618" s="17">
        <v>0.27381380000000005</v>
      </c>
      <c r="E618" s="13"/>
      <c r="F618" s="17">
        <f t="shared" si="26"/>
        <v>0.27381380000000005</v>
      </c>
      <c r="G618" s="18">
        <v>14.0011692</v>
      </c>
      <c r="H618" s="18">
        <v>6.874852799999999</v>
      </c>
      <c r="I618" s="13"/>
      <c r="J618" s="18">
        <v>22.229333619365832</v>
      </c>
      <c r="K618" s="18">
        <v>30.689940199999995</v>
      </c>
      <c r="L618" s="20">
        <f>K618/G618</f>
        <v>2.1919555261142043</v>
      </c>
    </row>
    <row r="619" spans="1:12" ht="15">
      <c r="A619" s="14">
        <f t="shared" si="25"/>
        <v>614</v>
      </c>
      <c r="B619" s="15">
        <v>94015</v>
      </c>
      <c r="C619" s="16" t="s">
        <v>443</v>
      </c>
      <c r="D619" s="17">
        <v>0</v>
      </c>
      <c r="E619" s="13"/>
      <c r="F619" s="17">
        <f t="shared" si="26"/>
        <v>0</v>
      </c>
      <c r="G619" s="18">
        <v>0</v>
      </c>
      <c r="H619" s="18">
        <v>0</v>
      </c>
      <c r="I619" s="13"/>
      <c r="J619" s="18">
        <v>0</v>
      </c>
      <c r="K619" s="18">
        <v>0</v>
      </c>
      <c r="L619" s="20" t="s">
        <v>709</v>
      </c>
    </row>
    <row r="620" spans="1:12" ht="15">
      <c r="A620" s="14">
        <f t="shared" si="25"/>
        <v>615</v>
      </c>
      <c r="B620" s="15">
        <v>94348</v>
      </c>
      <c r="C620" s="16" t="s">
        <v>444</v>
      </c>
      <c r="D620" s="17">
        <v>0.025855299999999998</v>
      </c>
      <c r="E620" s="13"/>
      <c r="F620" s="17">
        <f t="shared" si="26"/>
        <v>0.025855299999999998</v>
      </c>
      <c r="G620" s="18">
        <v>2.7</v>
      </c>
      <c r="H620" s="18">
        <v>2.4152697</v>
      </c>
      <c r="I620" s="13"/>
      <c r="J620" s="18">
        <v>1.7627884654708335</v>
      </c>
      <c r="K620" s="18">
        <v>3.3206186000000004</v>
      </c>
      <c r="L620" s="20">
        <f>K620/G620</f>
        <v>1.2298587407407409</v>
      </c>
    </row>
    <row r="621" spans="1:12" ht="15">
      <c r="A621" s="14">
        <f t="shared" si="25"/>
        <v>616</v>
      </c>
      <c r="B621" s="15">
        <v>95022</v>
      </c>
      <c r="C621" s="16" t="s">
        <v>350</v>
      </c>
      <c r="D621" s="17">
        <v>0.0635026</v>
      </c>
      <c r="E621" s="13"/>
      <c r="F621" s="17">
        <f t="shared" si="26"/>
        <v>0.0635026</v>
      </c>
      <c r="G621" s="18">
        <v>10</v>
      </c>
      <c r="H621" s="18">
        <v>10</v>
      </c>
      <c r="I621" s="13"/>
      <c r="J621" s="18">
        <v>6.5107180828075</v>
      </c>
      <c r="K621" s="18">
        <v>10.8055473</v>
      </c>
      <c r="L621" s="20">
        <f>K621/G621</f>
        <v>1.08055473</v>
      </c>
    </row>
    <row r="622" spans="1:12" ht="15">
      <c r="A622" s="14">
        <f t="shared" si="25"/>
        <v>617</v>
      </c>
      <c r="B622" s="15">
        <v>95073</v>
      </c>
      <c r="C622" s="16" t="s">
        <v>357</v>
      </c>
      <c r="D622" s="17">
        <v>0.2579393</v>
      </c>
      <c r="E622" s="13"/>
      <c r="F622" s="17">
        <f t="shared" si="26"/>
        <v>0.2579393</v>
      </c>
      <c r="G622" s="18">
        <v>17</v>
      </c>
      <c r="H622" s="18">
        <v>17</v>
      </c>
      <c r="I622" s="13"/>
      <c r="J622" s="18">
        <v>20.61036321941333</v>
      </c>
      <c r="K622" s="18">
        <v>21.606032199999998</v>
      </c>
      <c r="L622" s="20">
        <f>K622/G622</f>
        <v>1.2709430705882352</v>
      </c>
    </row>
    <row r="623" spans="1:12" ht="15">
      <c r="A623" s="14">
        <f t="shared" si="25"/>
        <v>618</v>
      </c>
      <c r="B623" s="15">
        <v>95407</v>
      </c>
      <c r="C623" s="16" t="s">
        <v>352</v>
      </c>
      <c r="D623" s="17">
        <v>0</v>
      </c>
      <c r="E623" s="13"/>
      <c r="F623" s="17">
        <f t="shared" si="26"/>
        <v>0</v>
      </c>
      <c r="G623" s="18">
        <v>0</v>
      </c>
      <c r="H623" s="18">
        <v>0</v>
      </c>
      <c r="I623" s="13"/>
      <c r="J623" s="18">
        <v>0</v>
      </c>
      <c r="K623" s="18">
        <v>0</v>
      </c>
      <c r="L623" s="20" t="s">
        <v>709</v>
      </c>
    </row>
    <row r="624" spans="1:12" ht="15">
      <c r="A624" s="14">
        <f t="shared" si="25"/>
        <v>619</v>
      </c>
      <c r="B624" s="15">
        <v>95599</v>
      </c>
      <c r="C624" s="16" t="s">
        <v>274</v>
      </c>
      <c r="D624" s="17">
        <v>0</v>
      </c>
      <c r="E624" s="13"/>
      <c r="F624" s="17">
        <f t="shared" si="26"/>
        <v>0</v>
      </c>
      <c r="G624" s="18">
        <v>0</v>
      </c>
      <c r="H624" s="18">
        <v>0</v>
      </c>
      <c r="I624" s="13"/>
      <c r="J624" s="18">
        <v>0</v>
      </c>
      <c r="K624" s="18">
        <v>0</v>
      </c>
      <c r="L624" s="20" t="s">
        <v>709</v>
      </c>
    </row>
    <row r="625" spans="1:12" ht="15">
      <c r="A625" s="14">
        <f t="shared" si="25"/>
        <v>620</v>
      </c>
      <c r="B625" s="15">
        <v>95748</v>
      </c>
      <c r="C625" s="16" t="s">
        <v>445</v>
      </c>
      <c r="D625" s="17">
        <v>0.005667900000000001</v>
      </c>
      <c r="E625" s="13"/>
      <c r="F625" s="17">
        <f t="shared" si="26"/>
        <v>0.005667900000000001</v>
      </c>
      <c r="G625" s="18">
        <v>0</v>
      </c>
      <c r="H625" s="18">
        <v>0</v>
      </c>
      <c r="I625" s="13"/>
      <c r="J625" s="18">
        <v>0.5598509964758335</v>
      </c>
      <c r="K625" s="18">
        <v>0.6553535</v>
      </c>
      <c r="L625" s="20" t="s">
        <v>709</v>
      </c>
    </row>
    <row r="626" spans="1:12" ht="15">
      <c r="A626" s="14">
        <f t="shared" si="25"/>
        <v>621</v>
      </c>
      <c r="B626" s="15">
        <v>95764</v>
      </c>
      <c r="C626" s="16" t="s">
        <v>446</v>
      </c>
      <c r="D626" s="17">
        <v>0.0146741</v>
      </c>
      <c r="E626" s="13"/>
      <c r="F626" s="17">
        <f t="shared" si="26"/>
        <v>0.0146741</v>
      </c>
      <c r="G626" s="18">
        <v>2.6</v>
      </c>
      <c r="H626" s="18">
        <v>2.6</v>
      </c>
      <c r="I626" s="13"/>
      <c r="J626" s="18">
        <v>1.2834063239708333</v>
      </c>
      <c r="K626" s="18">
        <v>3.1165580999999998</v>
      </c>
      <c r="L626" s="20">
        <f>K626/G626</f>
        <v>1.1986761923076923</v>
      </c>
    </row>
    <row r="627" spans="1:12" ht="15">
      <c r="A627" s="14">
        <f t="shared" si="25"/>
        <v>622</v>
      </c>
      <c r="B627" s="15">
        <v>95807</v>
      </c>
      <c r="C627" s="16" t="s">
        <v>663</v>
      </c>
      <c r="D627" s="17">
        <v>0</v>
      </c>
      <c r="E627" s="13"/>
      <c r="F627" s="17">
        <f t="shared" si="26"/>
        <v>0</v>
      </c>
      <c r="G627" s="18">
        <v>0</v>
      </c>
      <c r="H627" s="18">
        <v>0</v>
      </c>
      <c r="I627" s="13"/>
      <c r="J627" s="18">
        <v>0</v>
      </c>
      <c r="K627" s="18">
        <v>0</v>
      </c>
      <c r="L627" s="20" t="s">
        <v>709</v>
      </c>
    </row>
    <row r="628" spans="1:12" ht="15">
      <c r="A628" s="14">
        <f t="shared" si="25"/>
        <v>623</v>
      </c>
      <c r="B628" s="15">
        <v>96039</v>
      </c>
      <c r="C628" s="16" t="s">
        <v>447</v>
      </c>
      <c r="D628" s="17">
        <v>0.011433600000000002</v>
      </c>
      <c r="E628" s="13"/>
      <c r="F628" s="17">
        <f t="shared" si="26"/>
        <v>0.011433600000000002</v>
      </c>
      <c r="G628" s="18">
        <v>0.55</v>
      </c>
      <c r="H628" s="18">
        <v>0.55</v>
      </c>
      <c r="I628" s="13"/>
      <c r="J628" s="18">
        <v>0.5085222908233333</v>
      </c>
      <c r="K628" s="18">
        <v>0.8747684</v>
      </c>
      <c r="L628" s="20">
        <f>K628/G628</f>
        <v>1.590488</v>
      </c>
    </row>
    <row r="629" spans="1:12" ht="15">
      <c r="A629" s="14">
        <f t="shared" si="25"/>
        <v>624</v>
      </c>
      <c r="B629" s="15">
        <v>96040</v>
      </c>
      <c r="C629" s="16" t="s">
        <v>664</v>
      </c>
      <c r="D629" s="17">
        <v>7.5042098</v>
      </c>
      <c r="E629" s="13"/>
      <c r="F629" s="17">
        <f t="shared" si="26"/>
        <v>7.5042098</v>
      </c>
      <c r="G629" s="18">
        <v>582.6772265999999</v>
      </c>
      <c r="H629" s="18">
        <v>390.1443347</v>
      </c>
      <c r="I629" s="13"/>
      <c r="J629" s="18">
        <v>620.2688311012232</v>
      </c>
      <c r="K629" s="18">
        <v>1046.5723498999996</v>
      </c>
      <c r="L629" s="20">
        <f>K629/G629</f>
        <v>1.7961442495477131</v>
      </c>
    </row>
    <row r="630" spans="1:12" ht="15">
      <c r="A630" s="14">
        <f t="shared" si="25"/>
        <v>625</v>
      </c>
      <c r="B630" s="15">
        <v>96137</v>
      </c>
      <c r="C630" s="16" t="s">
        <v>448</v>
      </c>
      <c r="D630" s="17">
        <v>0.5069585</v>
      </c>
      <c r="E630" s="13"/>
      <c r="F630" s="17">
        <f t="shared" si="26"/>
        <v>0.5069585</v>
      </c>
      <c r="G630" s="18">
        <v>86.25</v>
      </c>
      <c r="H630" s="18">
        <v>86.25</v>
      </c>
      <c r="I630" s="13"/>
      <c r="J630" s="18">
        <v>52.26095940615083</v>
      </c>
      <c r="K630" s="18">
        <v>97.9962033</v>
      </c>
      <c r="L630" s="20">
        <f>K630/G630</f>
        <v>1.136187864347826</v>
      </c>
    </row>
    <row r="631" spans="1:12" ht="15">
      <c r="A631" s="14">
        <f t="shared" si="25"/>
        <v>626</v>
      </c>
      <c r="B631" s="15">
        <v>96139</v>
      </c>
      <c r="C631" s="16" t="s">
        <v>665</v>
      </c>
      <c r="D631" s="17">
        <v>2.0615875</v>
      </c>
      <c r="E631" s="13"/>
      <c r="F631" s="17">
        <f t="shared" si="26"/>
        <v>2.0615875</v>
      </c>
      <c r="G631" s="18">
        <v>54.17705480000001</v>
      </c>
      <c r="H631" s="18">
        <v>-33.4586133</v>
      </c>
      <c r="I631" s="13"/>
      <c r="J631" s="18">
        <v>172.36514126014248</v>
      </c>
      <c r="K631" s="18">
        <v>168.8770489</v>
      </c>
      <c r="L631" s="20">
        <f>K631/G631</f>
        <v>3.1171323270234317</v>
      </c>
    </row>
    <row r="632" spans="1:12" ht="15">
      <c r="A632" s="14">
        <f t="shared" si="25"/>
        <v>627</v>
      </c>
      <c r="B632" s="15">
        <v>96447</v>
      </c>
      <c r="C632" s="16" t="s">
        <v>666</v>
      </c>
      <c r="D632" s="17">
        <v>0.10440569999999999</v>
      </c>
      <c r="E632" s="13"/>
      <c r="F632" s="17">
        <f t="shared" si="26"/>
        <v>0.10440569999999999</v>
      </c>
      <c r="G632" s="18">
        <v>5.47</v>
      </c>
      <c r="H632" s="18">
        <v>5.47</v>
      </c>
      <c r="I632" s="13"/>
      <c r="J632" s="18">
        <v>10.65792795012</v>
      </c>
      <c r="K632" s="18">
        <v>15.9324794</v>
      </c>
      <c r="L632" s="20">
        <f>K632/G632</f>
        <v>2.9127019012797075</v>
      </c>
    </row>
    <row r="633" spans="1:12" ht="15">
      <c r="A633" s="14">
        <f t="shared" si="25"/>
        <v>628</v>
      </c>
      <c r="B633" s="15">
        <v>96623</v>
      </c>
      <c r="C633" s="16" t="s">
        <v>276</v>
      </c>
      <c r="D633" s="17">
        <v>0.13269</v>
      </c>
      <c r="E633" s="13"/>
      <c r="F633" s="17">
        <f t="shared" si="26"/>
        <v>0.13269</v>
      </c>
      <c r="G633" s="18">
        <v>19.765856099999997</v>
      </c>
      <c r="H633" s="18">
        <v>14.225</v>
      </c>
      <c r="I633" s="13"/>
      <c r="J633" s="18">
        <v>7.463851341</v>
      </c>
      <c r="K633" s="18">
        <v>15.114216299999999</v>
      </c>
      <c r="L633" s="20">
        <f>K633/G633</f>
        <v>0.764662872355931</v>
      </c>
    </row>
    <row r="634" spans="1:12" ht="15">
      <c r="A634" s="14">
        <f t="shared" si="25"/>
        <v>629</v>
      </c>
      <c r="B634" s="15">
        <v>96933</v>
      </c>
      <c r="C634" s="16" t="s">
        <v>449</v>
      </c>
      <c r="D634" s="17">
        <v>66.0137387</v>
      </c>
      <c r="E634" s="13"/>
      <c r="F634" s="17">
        <f t="shared" si="26"/>
        <v>66.0137387</v>
      </c>
      <c r="G634" s="18">
        <v>840.0362019000002</v>
      </c>
      <c r="H634" s="18">
        <v>-663.518422</v>
      </c>
      <c r="I634" s="13"/>
      <c r="J634" s="18">
        <v>4016.2851049361116</v>
      </c>
      <c r="K634" s="18">
        <v>4063.8922663999992</v>
      </c>
      <c r="L634" s="20">
        <f>K634/G634</f>
        <v>4.837758488513064</v>
      </c>
    </row>
    <row r="635" spans="1:12" ht="15">
      <c r="A635" s="14">
        <f t="shared" si="25"/>
        <v>630</v>
      </c>
      <c r="B635" s="15">
        <v>96994</v>
      </c>
      <c r="C635" s="16" t="s">
        <v>450</v>
      </c>
      <c r="D635" s="17">
        <v>56.1008608</v>
      </c>
      <c r="E635" s="13"/>
      <c r="F635" s="17">
        <f t="shared" si="26"/>
        <v>56.1008608</v>
      </c>
      <c r="G635" s="18">
        <v>4360.746591999995</v>
      </c>
      <c r="H635" s="18">
        <v>3586.5083009999953</v>
      </c>
      <c r="I635" s="13"/>
      <c r="J635" s="18">
        <v>4489.993759539923</v>
      </c>
      <c r="K635" s="18">
        <v>6426.5550654000035</v>
      </c>
      <c r="L635" s="20">
        <f>K635/G635</f>
        <v>1.4737281632438437</v>
      </c>
    </row>
    <row r="636" spans="1:12" ht="15">
      <c r="A636" s="14">
        <f t="shared" si="25"/>
        <v>631</v>
      </c>
      <c r="B636" s="15">
        <v>97157</v>
      </c>
      <c r="C636" s="16" t="s">
        <v>667</v>
      </c>
      <c r="D636" s="17">
        <v>0</v>
      </c>
      <c r="E636" s="13"/>
      <c r="F636" s="17">
        <f t="shared" si="26"/>
        <v>0</v>
      </c>
      <c r="G636" s="18">
        <v>0</v>
      </c>
      <c r="H636" s="18">
        <v>0</v>
      </c>
      <c r="I636" s="13"/>
      <c r="J636" s="18">
        <v>0</v>
      </c>
      <c r="K636" s="18">
        <v>0</v>
      </c>
      <c r="L636" s="20" t="s">
        <v>709</v>
      </c>
    </row>
    <row r="637" spans="1:12" ht="15">
      <c r="A637" s="14">
        <f t="shared" si="25"/>
        <v>632</v>
      </c>
      <c r="B637" s="15">
        <v>97237</v>
      </c>
      <c r="C637" s="16" t="s">
        <v>277</v>
      </c>
      <c r="D637" s="17">
        <v>1.9747299000000003</v>
      </c>
      <c r="E637" s="13"/>
      <c r="F637" s="17">
        <f t="shared" si="26"/>
        <v>1.9747299000000003</v>
      </c>
      <c r="G637" s="18">
        <v>151.0423668</v>
      </c>
      <c r="H637" s="18">
        <v>93.41261730000001</v>
      </c>
      <c r="I637" s="13"/>
      <c r="J637" s="18">
        <v>165.00029644929998</v>
      </c>
      <c r="K637" s="18">
        <v>259.01489820000006</v>
      </c>
      <c r="L637" s="20">
        <f>K637/G637</f>
        <v>1.7148493080949263</v>
      </c>
    </row>
    <row r="638" spans="1:12" ht="15">
      <c r="A638" s="14">
        <f t="shared" si="25"/>
        <v>633</v>
      </c>
      <c r="B638" s="15">
        <v>97261</v>
      </c>
      <c r="C638" s="16" t="s">
        <v>668</v>
      </c>
      <c r="D638" s="17">
        <v>0</v>
      </c>
      <c r="E638" s="13"/>
      <c r="F638" s="17">
        <f t="shared" si="26"/>
        <v>0</v>
      </c>
      <c r="G638" s="18">
        <v>0</v>
      </c>
      <c r="H638" s="18">
        <v>0</v>
      </c>
      <c r="I638" s="13"/>
      <c r="J638" s="18">
        <v>0</v>
      </c>
      <c r="K638" s="18">
        <v>0</v>
      </c>
      <c r="L638" s="20" t="s">
        <v>709</v>
      </c>
    </row>
    <row r="639" spans="1:12" ht="15">
      <c r="A639" s="14">
        <f t="shared" si="25"/>
        <v>634</v>
      </c>
      <c r="B639" s="15">
        <v>97272</v>
      </c>
      <c r="C639" s="16" t="s">
        <v>669</v>
      </c>
      <c r="D639" s="17">
        <v>0.8012014</v>
      </c>
      <c r="E639" s="13"/>
      <c r="F639" s="17">
        <f t="shared" si="26"/>
        <v>0.8012014</v>
      </c>
      <c r="G639" s="18">
        <v>29.381462199999998</v>
      </c>
      <c r="H639" s="18">
        <v>16.163454499999997</v>
      </c>
      <c r="I639" s="13"/>
      <c r="J639" s="18">
        <v>59.58075292083</v>
      </c>
      <c r="K639" s="18">
        <v>83.50520060000001</v>
      </c>
      <c r="L639" s="20">
        <f>K639/G639</f>
        <v>2.842104999117437</v>
      </c>
    </row>
    <row r="640" spans="1:12" ht="15">
      <c r="A640" s="14">
        <f t="shared" si="25"/>
        <v>635</v>
      </c>
      <c r="B640" s="15">
        <v>97519</v>
      </c>
      <c r="C640" s="16" t="s">
        <v>670</v>
      </c>
      <c r="D640" s="17">
        <v>0</v>
      </c>
      <c r="E640" s="13"/>
      <c r="F640" s="17">
        <f t="shared" si="26"/>
        <v>0</v>
      </c>
      <c r="G640" s="18">
        <v>0</v>
      </c>
      <c r="H640" s="18">
        <v>0</v>
      </c>
      <c r="I640" s="13"/>
      <c r="J640" s="18">
        <v>0</v>
      </c>
      <c r="K640" s="18">
        <v>0</v>
      </c>
      <c r="L640" s="20" t="s">
        <v>709</v>
      </c>
    </row>
    <row r="641" spans="1:12" ht="15">
      <c r="A641" s="14">
        <f t="shared" si="25"/>
        <v>636</v>
      </c>
      <c r="B641" s="15">
        <v>97658</v>
      </c>
      <c r="C641" s="16" t="s">
        <v>671</v>
      </c>
      <c r="D641" s="17">
        <v>4.4580264000000005</v>
      </c>
      <c r="E641" s="13"/>
      <c r="F641" s="17">
        <f t="shared" si="26"/>
        <v>4.4580264000000005</v>
      </c>
      <c r="G641" s="18">
        <v>353.36800710000006</v>
      </c>
      <c r="H641" s="18">
        <v>153.84875300000004</v>
      </c>
      <c r="I641" s="13"/>
      <c r="J641" s="18">
        <v>340.74400370064086</v>
      </c>
      <c r="K641" s="18">
        <v>427.3848285000001</v>
      </c>
      <c r="L641" s="20">
        <f>K641/G641</f>
        <v>1.2094610148989915</v>
      </c>
    </row>
    <row r="642" spans="1:12" ht="15">
      <c r="A642" s="14">
        <f t="shared" si="25"/>
        <v>637</v>
      </c>
      <c r="B642" s="15">
        <v>97751</v>
      </c>
      <c r="C642" s="16" t="s">
        <v>672</v>
      </c>
      <c r="D642" s="17">
        <v>0</v>
      </c>
      <c r="E642" s="13"/>
      <c r="F642" s="17">
        <f t="shared" si="26"/>
        <v>0</v>
      </c>
      <c r="G642" s="18">
        <v>0</v>
      </c>
      <c r="H642" s="18">
        <v>0</v>
      </c>
      <c r="I642" s="13"/>
      <c r="J642" s="18">
        <v>0</v>
      </c>
      <c r="K642" s="18">
        <v>0</v>
      </c>
      <c r="L642" s="20" t="s">
        <v>709</v>
      </c>
    </row>
    <row r="643" spans="1:12" ht="15">
      <c r="A643" s="14">
        <f t="shared" si="25"/>
        <v>638</v>
      </c>
      <c r="B643" s="15">
        <v>97835</v>
      </c>
      <c r="C643" s="16" t="s">
        <v>451</v>
      </c>
      <c r="D643" s="17">
        <v>0.0049105</v>
      </c>
      <c r="E643" s="13"/>
      <c r="F643" s="17">
        <f t="shared" si="26"/>
        <v>0.0049105</v>
      </c>
      <c r="G643" s="18">
        <v>0.65</v>
      </c>
      <c r="H643" s="18">
        <v>0.65</v>
      </c>
      <c r="I643" s="13"/>
      <c r="J643" s="18">
        <v>0.5800277136725001</v>
      </c>
      <c r="K643" s="18">
        <v>1.0957199</v>
      </c>
      <c r="L643" s="20">
        <f>K643/G643</f>
        <v>1.685722923076923</v>
      </c>
    </row>
    <row r="644" spans="1:12" ht="15">
      <c r="A644" s="14">
        <f t="shared" si="25"/>
        <v>639</v>
      </c>
      <c r="B644" s="15">
        <v>99653</v>
      </c>
      <c r="C644" s="16" t="s">
        <v>279</v>
      </c>
      <c r="D644" s="17">
        <v>0</v>
      </c>
      <c r="E644" s="13"/>
      <c r="F644" s="17">
        <f t="shared" si="26"/>
        <v>0</v>
      </c>
      <c r="G644" s="18">
        <v>0</v>
      </c>
      <c r="H644" s="18">
        <v>0</v>
      </c>
      <c r="I644" s="13"/>
      <c r="J644" s="18">
        <v>0</v>
      </c>
      <c r="K644" s="18">
        <v>0</v>
      </c>
      <c r="L644" s="20" t="s">
        <v>709</v>
      </c>
    </row>
    <row r="645" spans="1:12" ht="15">
      <c r="A645" s="14">
        <f t="shared" si="25"/>
        <v>640</v>
      </c>
      <c r="B645" s="15">
        <v>99699</v>
      </c>
      <c r="C645" s="16" t="s">
        <v>452</v>
      </c>
      <c r="D645" s="17">
        <v>34.1052521</v>
      </c>
      <c r="E645" s="13"/>
      <c r="F645" s="17">
        <f t="shared" si="26"/>
        <v>34.1052521</v>
      </c>
      <c r="G645" s="18">
        <v>1869.0111172</v>
      </c>
      <c r="H645" s="18">
        <v>1626.1213091</v>
      </c>
      <c r="I645" s="13"/>
      <c r="J645" s="18">
        <v>2717.85329940849</v>
      </c>
      <c r="K645" s="18">
        <v>3995.1942602000004</v>
      </c>
      <c r="L645" s="20">
        <f>K645/G645</f>
        <v>2.1375979112340833</v>
      </c>
    </row>
    <row r="646" spans="1:12" ht="15">
      <c r="A646" s="14">
        <f t="shared" si="25"/>
        <v>641</v>
      </c>
      <c r="B646" s="15">
        <v>99809</v>
      </c>
      <c r="C646" s="16" t="s">
        <v>673</v>
      </c>
      <c r="D646" s="17">
        <v>0</v>
      </c>
      <c r="E646" s="13"/>
      <c r="F646" s="17">
        <f t="shared" si="26"/>
        <v>0</v>
      </c>
      <c r="G646" s="18">
        <v>0</v>
      </c>
      <c r="H646" s="18">
        <v>0</v>
      </c>
      <c r="I646" s="13"/>
      <c r="J646" s="18">
        <v>0</v>
      </c>
      <c r="K646" s="18">
        <v>0</v>
      </c>
      <c r="L646" s="20" t="s">
        <v>709</v>
      </c>
    </row>
    <row r="647" spans="1:12" ht="15">
      <c r="A647" s="14">
        <f aca="true" t="shared" si="27" ref="A647:A710">A646+1</f>
        <v>642</v>
      </c>
      <c r="B647" s="15">
        <v>100284</v>
      </c>
      <c r="C647" s="16" t="s">
        <v>674</v>
      </c>
      <c r="D647" s="17">
        <v>0</v>
      </c>
      <c r="E647" s="13"/>
      <c r="F647" s="17">
        <f aca="true" t="shared" si="28" ref="F647:F692">+D647+E647</f>
        <v>0</v>
      </c>
      <c r="G647" s="18">
        <v>0</v>
      </c>
      <c r="H647" s="18">
        <v>0</v>
      </c>
      <c r="I647" s="13"/>
      <c r="J647" s="18">
        <v>0</v>
      </c>
      <c r="K647" s="18">
        <v>0</v>
      </c>
      <c r="L647" s="20" t="s">
        <v>709</v>
      </c>
    </row>
    <row r="648" spans="1:12" ht="15">
      <c r="A648" s="14">
        <f t="shared" si="27"/>
        <v>643</v>
      </c>
      <c r="B648" s="15">
        <v>100604</v>
      </c>
      <c r="C648" s="16" t="s">
        <v>453</v>
      </c>
      <c r="D648" s="17">
        <v>0</v>
      </c>
      <c r="E648" s="13"/>
      <c r="F648" s="17">
        <f t="shared" si="28"/>
        <v>0</v>
      </c>
      <c r="G648" s="18">
        <v>0</v>
      </c>
      <c r="H648" s="18">
        <v>0</v>
      </c>
      <c r="I648" s="13"/>
      <c r="J648" s="18">
        <v>0</v>
      </c>
      <c r="K648" s="18">
        <v>0</v>
      </c>
      <c r="L648" s="20" t="s">
        <v>709</v>
      </c>
    </row>
    <row r="649" spans="1:12" ht="15">
      <c r="A649" s="14">
        <f t="shared" si="27"/>
        <v>644</v>
      </c>
      <c r="B649" s="15">
        <v>100924</v>
      </c>
      <c r="C649" s="16" t="s">
        <v>454</v>
      </c>
      <c r="D649" s="17">
        <v>6.0548174</v>
      </c>
      <c r="E649" s="13"/>
      <c r="F649" s="17">
        <f t="shared" si="28"/>
        <v>6.0548174</v>
      </c>
      <c r="G649" s="18">
        <v>392.3809054000001</v>
      </c>
      <c r="H649" s="18">
        <v>144.91265270000008</v>
      </c>
      <c r="I649" s="13"/>
      <c r="J649" s="18">
        <v>519.0984559271766</v>
      </c>
      <c r="K649" s="18">
        <v>678.5547363000003</v>
      </c>
      <c r="L649" s="20">
        <f>K649/G649</f>
        <v>1.729326598113304</v>
      </c>
    </row>
    <row r="650" spans="1:12" ht="15">
      <c r="A650" s="14">
        <f t="shared" si="27"/>
        <v>645</v>
      </c>
      <c r="B650" s="15">
        <v>101460</v>
      </c>
      <c r="C650" s="16" t="s">
        <v>455</v>
      </c>
      <c r="D650" s="17">
        <v>10.051949899999999</v>
      </c>
      <c r="E650" s="13"/>
      <c r="F650" s="17">
        <f t="shared" si="28"/>
        <v>10.051949899999999</v>
      </c>
      <c r="G650" s="18">
        <v>1496.8098975999999</v>
      </c>
      <c r="H650" s="18">
        <v>-2062.314811500001</v>
      </c>
      <c r="I650" s="13"/>
      <c r="J650" s="18">
        <v>854.585764708814</v>
      </c>
      <c r="K650" s="18">
        <v>756.6672189</v>
      </c>
      <c r="L650" s="20">
        <f>K650/G650</f>
        <v>0.5055199194722375</v>
      </c>
    </row>
    <row r="651" spans="1:12" ht="15">
      <c r="A651" s="14">
        <f t="shared" si="27"/>
        <v>646</v>
      </c>
      <c r="B651" s="15">
        <v>102054</v>
      </c>
      <c r="C651" s="16" t="s">
        <v>675</v>
      </c>
      <c r="D651" s="17">
        <v>5.1106906</v>
      </c>
      <c r="E651" s="13"/>
      <c r="F651" s="17">
        <f t="shared" si="28"/>
        <v>5.1106906</v>
      </c>
      <c r="G651" s="18">
        <v>183.8905007</v>
      </c>
      <c r="H651" s="18">
        <v>137.3144187</v>
      </c>
      <c r="I651" s="13"/>
      <c r="J651" s="18">
        <v>328.46742029479</v>
      </c>
      <c r="K651" s="18">
        <v>488.38026279999985</v>
      </c>
      <c r="L651" s="20">
        <f>K651/G651</f>
        <v>2.6558210507934077</v>
      </c>
    </row>
    <row r="652" spans="1:12" ht="15">
      <c r="A652" s="14">
        <f t="shared" si="27"/>
        <v>647</v>
      </c>
      <c r="B652" s="15">
        <v>102338</v>
      </c>
      <c r="C652" s="16" t="s">
        <v>456</v>
      </c>
      <c r="D652" s="17">
        <v>2.9245064999999997</v>
      </c>
      <c r="E652" s="13"/>
      <c r="F652" s="17">
        <f t="shared" si="28"/>
        <v>2.9245064999999997</v>
      </c>
      <c r="G652" s="18">
        <v>327.6243109999999</v>
      </c>
      <c r="H652" s="18">
        <v>63.916533799999954</v>
      </c>
      <c r="I652" s="13"/>
      <c r="J652" s="18">
        <v>271.18166941338</v>
      </c>
      <c r="K652" s="18">
        <v>410.14854220000007</v>
      </c>
      <c r="L652" s="20">
        <f>K652/G652</f>
        <v>1.2518867752765763</v>
      </c>
    </row>
    <row r="653" spans="1:12" ht="15">
      <c r="A653" s="14">
        <f t="shared" si="27"/>
        <v>648</v>
      </c>
      <c r="B653" s="15">
        <v>102489</v>
      </c>
      <c r="C653" s="16" t="s">
        <v>676</v>
      </c>
      <c r="D653" s="17">
        <v>3.1535162</v>
      </c>
      <c r="E653" s="13"/>
      <c r="F653" s="17">
        <f t="shared" si="28"/>
        <v>3.1535162</v>
      </c>
      <c r="G653" s="18">
        <v>354.387061</v>
      </c>
      <c r="H653" s="18">
        <v>351.9661249</v>
      </c>
      <c r="I653" s="13"/>
      <c r="J653" s="18">
        <v>244.0730165795775</v>
      </c>
      <c r="K653" s="18">
        <v>543.0969610999998</v>
      </c>
      <c r="L653" s="20">
        <f>K653/G653</f>
        <v>1.5324965859856825</v>
      </c>
    </row>
    <row r="654" spans="1:12" ht="15">
      <c r="A654" s="14">
        <f t="shared" si="27"/>
        <v>649</v>
      </c>
      <c r="B654" s="15">
        <v>102634</v>
      </c>
      <c r="C654" s="16" t="s">
        <v>677</v>
      </c>
      <c r="D654" s="17">
        <v>0</v>
      </c>
      <c r="E654" s="13"/>
      <c r="F654" s="17">
        <f t="shared" si="28"/>
        <v>0</v>
      </c>
      <c r="G654" s="18">
        <v>0</v>
      </c>
      <c r="H654" s="18">
        <v>0</v>
      </c>
      <c r="I654" s="13"/>
      <c r="J654" s="18">
        <v>0</v>
      </c>
      <c r="K654" s="18">
        <v>0</v>
      </c>
      <c r="L654" s="20" t="s">
        <v>709</v>
      </c>
    </row>
    <row r="655" spans="1:12" ht="15">
      <c r="A655" s="14">
        <f t="shared" si="27"/>
        <v>650</v>
      </c>
      <c r="B655" s="15">
        <v>102669</v>
      </c>
      <c r="C655" s="16" t="s">
        <v>678</v>
      </c>
      <c r="D655" s="17">
        <v>0</v>
      </c>
      <c r="E655" s="13"/>
      <c r="F655" s="17">
        <f t="shared" si="28"/>
        <v>0</v>
      </c>
      <c r="G655" s="18">
        <v>0</v>
      </c>
      <c r="H655" s="18">
        <v>0</v>
      </c>
      <c r="I655" s="13"/>
      <c r="J655" s="18">
        <v>0</v>
      </c>
      <c r="K655" s="18">
        <v>0</v>
      </c>
      <c r="L655" s="20" t="s">
        <v>709</v>
      </c>
    </row>
    <row r="656" spans="1:12" ht="15">
      <c r="A656" s="14">
        <f t="shared" si="27"/>
        <v>651</v>
      </c>
      <c r="B656" s="15">
        <v>102793</v>
      </c>
      <c r="C656" s="16" t="s">
        <v>679</v>
      </c>
      <c r="D656" s="17">
        <v>0</v>
      </c>
      <c r="E656" s="13"/>
      <c r="F656" s="17">
        <f t="shared" si="28"/>
        <v>0</v>
      </c>
      <c r="G656" s="18">
        <v>0</v>
      </c>
      <c r="H656" s="18">
        <v>0</v>
      </c>
      <c r="I656" s="13"/>
      <c r="J656" s="18">
        <v>0</v>
      </c>
      <c r="K656" s="18">
        <v>0</v>
      </c>
      <c r="L656" s="20" t="s">
        <v>709</v>
      </c>
    </row>
    <row r="657" spans="1:12" ht="15">
      <c r="A657" s="14">
        <f t="shared" si="27"/>
        <v>652</v>
      </c>
      <c r="B657" s="15">
        <v>103100</v>
      </c>
      <c r="C657" s="16" t="s">
        <v>457</v>
      </c>
      <c r="D657" s="17">
        <v>0</v>
      </c>
      <c r="E657" s="13"/>
      <c r="F657" s="17">
        <f t="shared" si="28"/>
        <v>0</v>
      </c>
      <c r="G657" s="18">
        <v>0</v>
      </c>
      <c r="H657" s="18">
        <v>0</v>
      </c>
      <c r="I657" s="13"/>
      <c r="J657" s="18">
        <v>0</v>
      </c>
      <c r="K657" s="18">
        <v>0</v>
      </c>
      <c r="L657" s="20" t="s">
        <v>709</v>
      </c>
    </row>
    <row r="658" spans="1:12" ht="15">
      <c r="A658" s="14">
        <f t="shared" si="27"/>
        <v>653</v>
      </c>
      <c r="B658" s="15">
        <v>103145</v>
      </c>
      <c r="C658" s="16" t="s">
        <v>680</v>
      </c>
      <c r="D658" s="17">
        <v>6.863036599999999</v>
      </c>
      <c r="E658" s="13"/>
      <c r="F658" s="17">
        <f t="shared" si="28"/>
        <v>6.863036599999999</v>
      </c>
      <c r="G658" s="18">
        <v>1000</v>
      </c>
      <c r="H658" s="18">
        <v>1000</v>
      </c>
      <c r="I658" s="13"/>
      <c r="J658" s="18">
        <v>580.5512199848642</v>
      </c>
      <c r="K658" s="18">
        <v>1221.5928176</v>
      </c>
      <c r="L658" s="20">
        <f>K658/G658</f>
        <v>1.2215928176</v>
      </c>
    </row>
    <row r="659" spans="1:12" ht="15">
      <c r="A659" s="14">
        <f t="shared" si="27"/>
        <v>654</v>
      </c>
      <c r="B659" s="15">
        <v>103261</v>
      </c>
      <c r="C659" s="16" t="s">
        <v>681</v>
      </c>
      <c r="D659" s="17">
        <v>0</v>
      </c>
      <c r="E659" s="13"/>
      <c r="F659" s="17">
        <f t="shared" si="28"/>
        <v>0</v>
      </c>
      <c r="G659" s="18">
        <v>0</v>
      </c>
      <c r="H659" s="18">
        <v>0</v>
      </c>
      <c r="I659" s="13"/>
      <c r="J659" s="18">
        <v>0</v>
      </c>
      <c r="K659" s="18">
        <v>0</v>
      </c>
      <c r="L659" s="20" t="s">
        <v>709</v>
      </c>
    </row>
    <row r="660" spans="1:12" ht="15">
      <c r="A660" s="14">
        <f t="shared" si="27"/>
        <v>655</v>
      </c>
      <c r="B660" s="15">
        <v>103393</v>
      </c>
      <c r="C660" s="16" t="s">
        <v>682</v>
      </c>
      <c r="D660" s="17">
        <v>0.006836900000000001</v>
      </c>
      <c r="E660" s="13"/>
      <c r="F660" s="17">
        <f t="shared" si="28"/>
        <v>0.006836900000000001</v>
      </c>
      <c r="G660" s="18">
        <v>0.48</v>
      </c>
      <c r="H660" s="18">
        <v>0.48</v>
      </c>
      <c r="I660" s="13"/>
      <c r="J660" s="18">
        <v>0.3728628085725</v>
      </c>
      <c r="K660" s="18">
        <v>0.5941116000000001</v>
      </c>
      <c r="L660" s="20">
        <f>K660/G660</f>
        <v>1.2377325000000001</v>
      </c>
    </row>
    <row r="661" spans="1:12" ht="15">
      <c r="A661" s="14">
        <f t="shared" si="27"/>
        <v>656</v>
      </c>
      <c r="B661" s="15">
        <v>103847</v>
      </c>
      <c r="C661" s="16" t="s">
        <v>458</v>
      </c>
      <c r="D661" s="17">
        <v>0</v>
      </c>
      <c r="E661" s="13"/>
      <c r="F661" s="17">
        <f t="shared" si="28"/>
        <v>0</v>
      </c>
      <c r="G661" s="18">
        <v>0</v>
      </c>
      <c r="H661" s="18">
        <v>0</v>
      </c>
      <c r="I661" s="13"/>
      <c r="J661" s="18">
        <v>0</v>
      </c>
      <c r="K661" s="18">
        <v>0</v>
      </c>
      <c r="L661" s="20" t="s">
        <v>709</v>
      </c>
    </row>
    <row r="662" spans="1:12" ht="15">
      <c r="A662" s="14">
        <f t="shared" si="27"/>
        <v>657</v>
      </c>
      <c r="B662" s="15">
        <v>103851</v>
      </c>
      <c r="C662" s="16" t="s">
        <v>683</v>
      </c>
      <c r="D662" s="17">
        <v>0</v>
      </c>
      <c r="E662" s="13"/>
      <c r="F662" s="17">
        <f t="shared" si="28"/>
        <v>0</v>
      </c>
      <c r="G662" s="18">
        <v>0</v>
      </c>
      <c r="H662" s="18">
        <v>0</v>
      </c>
      <c r="I662" s="13"/>
      <c r="J662" s="18">
        <v>0</v>
      </c>
      <c r="K662" s="18">
        <v>0</v>
      </c>
      <c r="L662" s="20" t="s">
        <v>709</v>
      </c>
    </row>
    <row r="663" spans="1:12" ht="15">
      <c r="A663" s="14">
        <f t="shared" si="27"/>
        <v>658</v>
      </c>
      <c r="B663" s="15">
        <v>103956</v>
      </c>
      <c r="C663" s="16" t="s">
        <v>459</v>
      </c>
      <c r="D663" s="17">
        <v>21.11397</v>
      </c>
      <c r="E663" s="13"/>
      <c r="F663" s="17">
        <f t="shared" si="28"/>
        <v>21.11397</v>
      </c>
      <c r="G663" s="18">
        <v>5448.5943201</v>
      </c>
      <c r="H663" s="18">
        <v>2578.1033963</v>
      </c>
      <c r="I663" s="13"/>
      <c r="J663" s="18">
        <v>1751.846733537613</v>
      </c>
      <c r="K663" s="18">
        <v>3147.687367</v>
      </c>
      <c r="L663" s="20">
        <f>K663/G663</f>
        <v>0.5777063187450208</v>
      </c>
    </row>
    <row r="664" spans="1:12" ht="15">
      <c r="A664" s="14">
        <f t="shared" si="27"/>
        <v>659</v>
      </c>
      <c r="B664" s="15">
        <v>104197</v>
      </c>
      <c r="C664" s="16" t="s">
        <v>684</v>
      </c>
      <c r="D664" s="17">
        <v>3.1337236000000006</v>
      </c>
      <c r="E664" s="13"/>
      <c r="F664" s="17">
        <f t="shared" si="28"/>
        <v>3.1337236000000006</v>
      </c>
      <c r="G664" s="18">
        <v>14</v>
      </c>
      <c r="H664" s="18">
        <v>14</v>
      </c>
      <c r="I664" s="13"/>
      <c r="J664" s="18">
        <v>296.83195995837497</v>
      </c>
      <c r="K664" s="18">
        <v>15.5733834</v>
      </c>
      <c r="L664" s="20">
        <f>K664/G664</f>
        <v>1.1123845285714287</v>
      </c>
    </row>
    <row r="665" spans="1:12" ht="15">
      <c r="A665" s="14">
        <f t="shared" si="27"/>
        <v>660</v>
      </c>
      <c r="B665" s="15">
        <v>104453</v>
      </c>
      <c r="C665" s="16" t="s">
        <v>685</v>
      </c>
      <c r="D665" s="17">
        <v>5.1194189</v>
      </c>
      <c r="E665" s="13"/>
      <c r="F665" s="17">
        <f t="shared" si="28"/>
        <v>5.1194189</v>
      </c>
      <c r="G665" s="18">
        <v>929.4491201999999</v>
      </c>
      <c r="H665" s="18">
        <v>643.301195</v>
      </c>
      <c r="I665" s="13"/>
      <c r="J665" s="18">
        <v>617.8823407038383</v>
      </c>
      <c r="K665" s="18">
        <v>1062.6486663</v>
      </c>
      <c r="L665" s="20">
        <f>K665/G665</f>
        <v>1.143310207310044</v>
      </c>
    </row>
    <row r="666" spans="1:12" ht="15">
      <c r="A666" s="14">
        <f t="shared" si="27"/>
        <v>661</v>
      </c>
      <c r="B666" s="15">
        <v>104917</v>
      </c>
      <c r="C666" s="16" t="s">
        <v>460</v>
      </c>
      <c r="D666" s="17">
        <v>0</v>
      </c>
      <c r="E666" s="13"/>
      <c r="F666" s="17">
        <f t="shared" si="28"/>
        <v>0</v>
      </c>
      <c r="G666" s="18">
        <v>0.24</v>
      </c>
      <c r="H666" s="18">
        <v>0.24</v>
      </c>
      <c r="I666" s="13"/>
      <c r="J666" s="18">
        <v>0.07812969582416668</v>
      </c>
      <c r="K666" s="18">
        <v>0.2764363</v>
      </c>
      <c r="L666" s="20">
        <f>K666/G666</f>
        <v>1.1518179166666669</v>
      </c>
    </row>
    <row r="667" spans="1:12" ht="15">
      <c r="A667" s="14">
        <f t="shared" si="27"/>
        <v>662</v>
      </c>
      <c r="B667" s="15">
        <v>104942</v>
      </c>
      <c r="C667" s="16" t="s">
        <v>686</v>
      </c>
      <c r="D667" s="17">
        <v>0.00103</v>
      </c>
      <c r="E667" s="13"/>
      <c r="F667" s="17">
        <f t="shared" si="28"/>
        <v>0.00103</v>
      </c>
      <c r="G667" s="18">
        <v>0.24</v>
      </c>
      <c r="H667" s="18">
        <v>0.24</v>
      </c>
      <c r="I667" s="13"/>
      <c r="J667" s="18">
        <v>2.5930077076599996</v>
      </c>
      <c r="K667" s="18">
        <v>3.1348494000000007</v>
      </c>
      <c r="L667" s="20">
        <f>K667/G667</f>
        <v>13.061872500000003</v>
      </c>
    </row>
    <row r="668" spans="1:12" ht="15">
      <c r="A668" s="14">
        <f t="shared" si="27"/>
        <v>663</v>
      </c>
      <c r="B668" s="15">
        <v>105731</v>
      </c>
      <c r="C668" s="16" t="s">
        <v>687</v>
      </c>
      <c r="D668" s="17">
        <v>0</v>
      </c>
      <c r="E668" s="13"/>
      <c r="F668" s="17">
        <f t="shared" si="28"/>
        <v>0</v>
      </c>
      <c r="G668" s="18">
        <v>0</v>
      </c>
      <c r="H668" s="18">
        <v>0</v>
      </c>
      <c r="I668" s="13"/>
      <c r="J668" s="18">
        <v>0</v>
      </c>
      <c r="K668" s="18">
        <v>0</v>
      </c>
      <c r="L668" s="20" t="s">
        <v>709</v>
      </c>
    </row>
    <row r="669" spans="1:12" ht="15">
      <c r="A669" s="14">
        <f t="shared" si="27"/>
        <v>664</v>
      </c>
      <c r="B669" s="15">
        <v>105768</v>
      </c>
      <c r="C669" s="16" t="s">
        <v>461</v>
      </c>
      <c r="D669" s="17">
        <v>15.601452699999998</v>
      </c>
      <c r="E669" s="13"/>
      <c r="F669" s="17">
        <f t="shared" si="28"/>
        <v>15.601452699999998</v>
      </c>
      <c r="G669" s="18">
        <v>1210.6874656999998</v>
      </c>
      <c r="H669" s="18">
        <v>857.1639766999999</v>
      </c>
      <c r="I669" s="13"/>
      <c r="J669" s="18">
        <v>1264.7847007387873</v>
      </c>
      <c r="K669" s="18">
        <v>1930.7442638</v>
      </c>
      <c r="L669" s="20">
        <f>K669/G669</f>
        <v>1.5947503534148468</v>
      </c>
    </row>
    <row r="670" spans="1:12" ht="15">
      <c r="A670" s="14">
        <f t="shared" si="27"/>
        <v>665</v>
      </c>
      <c r="B670" s="15">
        <v>106258</v>
      </c>
      <c r="C670" s="16" t="s">
        <v>688</v>
      </c>
      <c r="D670" s="17">
        <v>0</v>
      </c>
      <c r="E670" s="13"/>
      <c r="F670" s="17">
        <f t="shared" si="28"/>
        <v>0</v>
      </c>
      <c r="G670" s="18">
        <v>0</v>
      </c>
      <c r="H670" s="18">
        <v>0</v>
      </c>
      <c r="I670" s="13"/>
      <c r="J670" s="18">
        <v>0</v>
      </c>
      <c r="K670" s="18">
        <v>0</v>
      </c>
      <c r="L670" s="20" t="s">
        <v>709</v>
      </c>
    </row>
    <row r="671" spans="1:12" ht="15">
      <c r="A671" s="14">
        <f t="shared" si="27"/>
        <v>666</v>
      </c>
      <c r="B671" s="15">
        <v>106890</v>
      </c>
      <c r="C671" s="16" t="s">
        <v>689</v>
      </c>
      <c r="D671" s="17">
        <v>0</v>
      </c>
      <c r="E671" s="13"/>
      <c r="F671" s="17">
        <f t="shared" si="28"/>
        <v>0</v>
      </c>
      <c r="G671" s="18">
        <v>0</v>
      </c>
      <c r="H671" s="18">
        <v>0</v>
      </c>
      <c r="I671" s="13"/>
      <c r="J671" s="18">
        <v>0</v>
      </c>
      <c r="K671" s="18">
        <v>0</v>
      </c>
      <c r="L671" s="20" t="s">
        <v>709</v>
      </c>
    </row>
    <row r="672" spans="1:12" ht="15">
      <c r="A672" s="14">
        <f t="shared" si="27"/>
        <v>667</v>
      </c>
      <c r="B672" s="15">
        <v>107261</v>
      </c>
      <c r="C672" s="16" t="s">
        <v>462</v>
      </c>
      <c r="D672" s="17">
        <v>0</v>
      </c>
      <c r="E672" s="13"/>
      <c r="F672" s="17">
        <f t="shared" si="28"/>
        <v>0</v>
      </c>
      <c r="G672" s="18">
        <v>0</v>
      </c>
      <c r="H672" s="18">
        <v>0</v>
      </c>
      <c r="I672" s="13"/>
      <c r="J672" s="18">
        <v>0</v>
      </c>
      <c r="K672" s="18">
        <v>0</v>
      </c>
      <c r="L672" s="20" t="s">
        <v>709</v>
      </c>
    </row>
    <row r="673" spans="1:12" ht="15">
      <c r="A673" s="14">
        <f t="shared" si="27"/>
        <v>668</v>
      </c>
      <c r="B673" s="15">
        <v>107262</v>
      </c>
      <c r="C673" s="16" t="s">
        <v>463</v>
      </c>
      <c r="D673" s="17">
        <v>0</v>
      </c>
      <c r="E673" s="13"/>
      <c r="F673" s="17">
        <f t="shared" si="28"/>
        <v>0</v>
      </c>
      <c r="G673" s="18">
        <v>0</v>
      </c>
      <c r="H673" s="18">
        <v>0</v>
      </c>
      <c r="I673" s="13"/>
      <c r="J673" s="18">
        <v>0</v>
      </c>
      <c r="K673" s="18">
        <v>0</v>
      </c>
      <c r="L673" s="20" t="s">
        <v>709</v>
      </c>
    </row>
    <row r="674" spans="1:12" ht="15">
      <c r="A674" s="14">
        <f t="shared" si="27"/>
        <v>669</v>
      </c>
      <c r="B674" s="15">
        <v>107330</v>
      </c>
      <c r="C674" s="16" t="s">
        <v>690</v>
      </c>
      <c r="D674" s="17">
        <v>0.6878507</v>
      </c>
      <c r="E674" s="13"/>
      <c r="F674" s="17">
        <f t="shared" si="28"/>
        <v>0.6878507</v>
      </c>
      <c r="G674" s="18">
        <v>10.75</v>
      </c>
      <c r="H674" s="18">
        <v>6.5010338</v>
      </c>
      <c r="I674" s="13"/>
      <c r="J674" s="18">
        <v>66.7107952562575</v>
      </c>
      <c r="K674" s="18">
        <v>86.1273227</v>
      </c>
      <c r="L674" s="20">
        <f>K674/G674</f>
        <v>8.011843972093022</v>
      </c>
    </row>
    <row r="675" spans="1:12" ht="15">
      <c r="A675" s="14">
        <f t="shared" si="27"/>
        <v>670</v>
      </c>
      <c r="B675" s="15">
        <v>107445</v>
      </c>
      <c r="C675" s="16" t="s">
        <v>691</v>
      </c>
      <c r="D675" s="17">
        <v>0</v>
      </c>
      <c r="E675" s="13"/>
      <c r="F675" s="17">
        <f t="shared" si="28"/>
        <v>0</v>
      </c>
      <c r="G675" s="18">
        <v>0</v>
      </c>
      <c r="H675" s="18">
        <v>0</v>
      </c>
      <c r="I675" s="13"/>
      <c r="J675" s="18">
        <v>0</v>
      </c>
      <c r="K675" s="18">
        <v>0</v>
      </c>
      <c r="L675" s="20" t="s">
        <v>709</v>
      </c>
    </row>
    <row r="676" spans="1:12" ht="15">
      <c r="A676" s="14">
        <f t="shared" si="27"/>
        <v>671</v>
      </c>
      <c r="B676" s="15">
        <v>108734</v>
      </c>
      <c r="C676" s="16" t="s">
        <v>692</v>
      </c>
      <c r="D676" s="17">
        <v>0</v>
      </c>
      <c r="E676" s="13"/>
      <c r="F676" s="17">
        <f t="shared" si="28"/>
        <v>0</v>
      </c>
      <c r="G676" s="18">
        <v>0</v>
      </c>
      <c r="H676" s="18">
        <v>0</v>
      </c>
      <c r="I676" s="13"/>
      <c r="J676" s="18">
        <v>0</v>
      </c>
      <c r="K676" s="18">
        <v>0</v>
      </c>
      <c r="L676" s="20" t="s">
        <v>709</v>
      </c>
    </row>
    <row r="677" spans="1:12" ht="15">
      <c r="A677" s="14">
        <f t="shared" si="27"/>
        <v>672</v>
      </c>
      <c r="B677" s="15">
        <v>109642</v>
      </c>
      <c r="C677" s="16" t="s">
        <v>693</v>
      </c>
      <c r="D677" s="17">
        <v>0</v>
      </c>
      <c r="E677" s="13"/>
      <c r="F677" s="17">
        <f t="shared" si="28"/>
        <v>0</v>
      </c>
      <c r="G677" s="18">
        <v>0</v>
      </c>
      <c r="H677" s="18">
        <v>0</v>
      </c>
      <c r="I677" s="13"/>
      <c r="J677" s="18">
        <v>0</v>
      </c>
      <c r="K677" s="18">
        <v>0</v>
      </c>
      <c r="L677" s="20" t="s">
        <v>709</v>
      </c>
    </row>
    <row r="678" spans="1:12" ht="15">
      <c r="A678" s="14">
        <f t="shared" si="27"/>
        <v>673</v>
      </c>
      <c r="B678" s="15">
        <v>109893</v>
      </c>
      <c r="C678" s="16" t="s">
        <v>694</v>
      </c>
      <c r="D678" s="17">
        <v>0</v>
      </c>
      <c r="E678" s="13"/>
      <c r="F678" s="17">
        <f t="shared" si="28"/>
        <v>0</v>
      </c>
      <c r="G678" s="18">
        <v>0</v>
      </c>
      <c r="H678" s="18">
        <v>0</v>
      </c>
      <c r="I678" s="13"/>
      <c r="J678" s="18">
        <v>0</v>
      </c>
      <c r="K678" s="18">
        <v>0</v>
      </c>
      <c r="L678" s="20" t="s">
        <v>709</v>
      </c>
    </row>
    <row r="679" spans="1:12" ht="15">
      <c r="A679" s="14">
        <f t="shared" si="27"/>
        <v>674</v>
      </c>
      <c r="B679" s="15">
        <v>109950</v>
      </c>
      <c r="C679" s="16" t="s">
        <v>695</v>
      </c>
      <c r="D679" s="17">
        <v>0.6732763</v>
      </c>
      <c r="E679" s="13"/>
      <c r="F679" s="17">
        <f t="shared" si="28"/>
        <v>0.6732763</v>
      </c>
      <c r="G679" s="18">
        <v>35.305</v>
      </c>
      <c r="H679" s="18">
        <v>33.838717200000005</v>
      </c>
      <c r="I679" s="13"/>
      <c r="J679" s="18">
        <v>59.675690533117496</v>
      </c>
      <c r="K679" s="18">
        <v>96.1785134</v>
      </c>
      <c r="L679" s="20">
        <f>K679/G679</f>
        <v>2.7242179124769863</v>
      </c>
    </row>
    <row r="680" spans="1:12" ht="15">
      <c r="A680" s="14">
        <f t="shared" si="27"/>
        <v>675</v>
      </c>
      <c r="B680" s="15">
        <v>110136</v>
      </c>
      <c r="C680" s="16" t="s">
        <v>696</v>
      </c>
      <c r="D680" s="17">
        <v>0.11293839999999998</v>
      </c>
      <c r="E680" s="13"/>
      <c r="F680" s="17">
        <f t="shared" si="28"/>
        <v>0.11293839999999998</v>
      </c>
      <c r="G680" s="18">
        <v>35.34056249999998</v>
      </c>
      <c r="H680" s="18">
        <v>25.907986199999982</v>
      </c>
      <c r="I680" s="13"/>
      <c r="J680" s="18">
        <v>19.296491550404166</v>
      </c>
      <c r="K680" s="18">
        <v>38.4153661</v>
      </c>
      <c r="L680" s="20">
        <f>K680/G680</f>
        <v>1.0870049422671193</v>
      </c>
    </row>
    <row r="681" spans="1:12" ht="15">
      <c r="A681" s="14">
        <f t="shared" si="27"/>
        <v>676</v>
      </c>
      <c r="B681" s="15">
        <v>110282</v>
      </c>
      <c r="C681" s="16" t="s">
        <v>697</v>
      </c>
      <c r="D681" s="17">
        <v>0</v>
      </c>
      <c r="E681" s="13"/>
      <c r="F681" s="17">
        <f t="shared" si="28"/>
        <v>0</v>
      </c>
      <c r="G681" s="18">
        <v>0</v>
      </c>
      <c r="H681" s="18">
        <v>0</v>
      </c>
      <c r="I681" s="13"/>
      <c r="J681" s="18">
        <v>0</v>
      </c>
      <c r="K681" s="18">
        <v>0</v>
      </c>
      <c r="L681" s="20" t="s">
        <v>709</v>
      </c>
    </row>
    <row r="682" spans="1:12" ht="15">
      <c r="A682" s="14">
        <f t="shared" si="27"/>
        <v>677</v>
      </c>
      <c r="B682" s="15">
        <v>110989</v>
      </c>
      <c r="C682" s="16" t="s">
        <v>698</v>
      </c>
      <c r="D682" s="17">
        <v>0.4945422</v>
      </c>
      <c r="E682" s="13"/>
      <c r="F682" s="17">
        <f t="shared" si="28"/>
        <v>0.4945422</v>
      </c>
      <c r="G682" s="18">
        <v>49.8</v>
      </c>
      <c r="H682" s="18">
        <v>40.523644700000006</v>
      </c>
      <c r="I682" s="13"/>
      <c r="J682" s="18">
        <v>39.26392639596249</v>
      </c>
      <c r="K682" s="18">
        <v>488.3617903000001</v>
      </c>
      <c r="L682" s="20">
        <f>K682/G682</f>
        <v>9.806461652610444</v>
      </c>
    </row>
    <row r="683" spans="1:12" ht="15">
      <c r="A683" s="14">
        <f t="shared" si="27"/>
        <v>678</v>
      </c>
      <c r="B683" s="15">
        <v>111054</v>
      </c>
      <c r="C683" s="16" t="s">
        <v>699</v>
      </c>
      <c r="D683" s="17">
        <v>0</v>
      </c>
      <c r="E683" s="13"/>
      <c r="F683" s="17">
        <f t="shared" si="28"/>
        <v>0</v>
      </c>
      <c r="G683" s="18">
        <v>0</v>
      </c>
      <c r="H683" s="18">
        <v>0</v>
      </c>
      <c r="I683" s="13"/>
      <c r="J683" s="18">
        <v>0</v>
      </c>
      <c r="K683" s="18">
        <v>0</v>
      </c>
      <c r="L683" s="20" t="s">
        <v>709</v>
      </c>
    </row>
    <row r="684" spans="1:12" ht="15">
      <c r="A684" s="14">
        <f t="shared" si="27"/>
        <v>679</v>
      </c>
      <c r="B684" s="15">
        <v>111364</v>
      </c>
      <c r="C684" s="16" t="s">
        <v>700</v>
      </c>
      <c r="D684" s="17">
        <v>0</v>
      </c>
      <c r="E684" s="13"/>
      <c r="F684" s="17">
        <f t="shared" si="28"/>
        <v>0</v>
      </c>
      <c r="G684" s="18">
        <v>0</v>
      </c>
      <c r="H684" s="18">
        <v>0</v>
      </c>
      <c r="I684" s="13"/>
      <c r="J684" s="18">
        <v>0</v>
      </c>
      <c r="K684" s="18">
        <v>0</v>
      </c>
      <c r="L684" s="20" t="s">
        <v>709</v>
      </c>
    </row>
    <row r="685" spans="1:12" ht="15">
      <c r="A685" s="14">
        <f t="shared" si="27"/>
        <v>680</v>
      </c>
      <c r="B685" s="15">
        <v>111569</v>
      </c>
      <c r="C685" s="16" t="s">
        <v>701</v>
      </c>
      <c r="D685" s="17">
        <v>2.9219722999999997</v>
      </c>
      <c r="E685" s="13"/>
      <c r="F685" s="17">
        <f t="shared" si="28"/>
        <v>2.9219722999999997</v>
      </c>
      <c r="G685" s="18">
        <v>443.57507929999997</v>
      </c>
      <c r="H685" s="18">
        <v>184.57774609999998</v>
      </c>
      <c r="I685" s="13"/>
      <c r="J685" s="18">
        <v>349.30276533708826</v>
      </c>
      <c r="K685" s="18">
        <v>975.9366666000003</v>
      </c>
      <c r="L685" s="20">
        <f>K685/G685</f>
        <v>2.2001611725801036</v>
      </c>
    </row>
    <row r="686" spans="1:12" ht="15">
      <c r="A686" s="14">
        <f t="shared" si="27"/>
        <v>681</v>
      </c>
      <c r="B686" s="15">
        <v>113968</v>
      </c>
      <c r="C686" s="16" t="s">
        <v>702</v>
      </c>
      <c r="D686" s="17">
        <v>0</v>
      </c>
      <c r="E686" s="13"/>
      <c r="F686" s="17">
        <f t="shared" si="28"/>
        <v>0</v>
      </c>
      <c r="G686" s="18">
        <v>0</v>
      </c>
      <c r="H686" s="18">
        <v>0</v>
      </c>
      <c r="I686" s="13"/>
      <c r="J686" s="18">
        <v>0</v>
      </c>
      <c r="K686" s="18">
        <v>0</v>
      </c>
      <c r="L686" s="20" t="s">
        <v>709</v>
      </c>
    </row>
    <row r="687" spans="1:12" ht="15">
      <c r="A687" s="14">
        <f t="shared" si="27"/>
        <v>682</v>
      </c>
      <c r="B687" s="15">
        <v>115082</v>
      </c>
      <c r="C687" s="16" t="s">
        <v>703</v>
      </c>
      <c r="D687" s="17">
        <v>0</v>
      </c>
      <c r="E687" s="13"/>
      <c r="F687" s="17">
        <f t="shared" si="28"/>
        <v>0</v>
      </c>
      <c r="G687" s="18">
        <v>0</v>
      </c>
      <c r="H687" s="18">
        <v>0</v>
      </c>
      <c r="I687" s="13"/>
      <c r="J687" s="18">
        <v>0</v>
      </c>
      <c r="K687" s="18">
        <v>0</v>
      </c>
      <c r="L687" s="20" t="s">
        <v>709</v>
      </c>
    </row>
    <row r="688" spans="1:12" ht="15">
      <c r="A688" s="14">
        <f t="shared" si="27"/>
        <v>683</v>
      </c>
      <c r="B688" s="15">
        <v>116356</v>
      </c>
      <c r="C688" s="16" t="s">
        <v>704</v>
      </c>
      <c r="D688" s="17">
        <v>0.055938299999999996</v>
      </c>
      <c r="E688" s="13"/>
      <c r="F688" s="17">
        <f t="shared" si="28"/>
        <v>0.055938299999999996</v>
      </c>
      <c r="G688" s="18">
        <v>29.4</v>
      </c>
      <c r="H688" s="18">
        <v>29.4</v>
      </c>
      <c r="I688" s="13"/>
      <c r="J688" s="18">
        <v>6.591247255788335</v>
      </c>
      <c r="K688" s="18">
        <v>32.294194700000006</v>
      </c>
      <c r="L688" s="20">
        <f>K688/G688</f>
        <v>1.0984419965986396</v>
      </c>
    </row>
    <row r="689" spans="1:12" ht="15">
      <c r="A689" s="14">
        <f t="shared" si="27"/>
        <v>684</v>
      </c>
      <c r="B689" s="15" t="s">
        <v>280</v>
      </c>
      <c r="C689" s="16" t="s">
        <v>281</v>
      </c>
      <c r="D689" s="17">
        <v>0</v>
      </c>
      <c r="E689" s="13"/>
      <c r="F689" s="17">
        <f t="shared" si="28"/>
        <v>0</v>
      </c>
      <c r="G689" s="18">
        <v>0.55</v>
      </c>
      <c r="H689" s="18">
        <v>0.55</v>
      </c>
      <c r="I689" s="13"/>
      <c r="J689" s="18">
        <v>0.27684369214916665</v>
      </c>
      <c r="K689" s="18">
        <v>0.6579625</v>
      </c>
      <c r="L689" s="20">
        <f>K689/G689</f>
        <v>1.1962954545454545</v>
      </c>
    </row>
    <row r="690" spans="1:12" ht="15">
      <c r="A690" s="14">
        <f t="shared" si="27"/>
        <v>685</v>
      </c>
      <c r="B690" s="15" t="s">
        <v>358</v>
      </c>
      <c r="C690" s="16" t="s">
        <v>359</v>
      </c>
      <c r="D690" s="17">
        <v>0</v>
      </c>
      <c r="E690" s="13"/>
      <c r="F690" s="17">
        <f t="shared" si="28"/>
        <v>0</v>
      </c>
      <c r="G690" s="18">
        <v>0</v>
      </c>
      <c r="H690" s="18">
        <v>0</v>
      </c>
      <c r="I690" s="13"/>
      <c r="J690" s="18">
        <v>0</v>
      </c>
      <c r="K690" s="18">
        <v>0</v>
      </c>
      <c r="L690" s="20" t="s">
        <v>709</v>
      </c>
    </row>
    <row r="691" spans="1:12" ht="15">
      <c r="A691" s="14">
        <f t="shared" si="27"/>
        <v>686</v>
      </c>
      <c r="B691" s="15" t="s">
        <v>360</v>
      </c>
      <c r="C691" s="16" t="s">
        <v>361</v>
      </c>
      <c r="D691" s="17">
        <v>0</v>
      </c>
      <c r="E691" s="13"/>
      <c r="F691" s="17">
        <f t="shared" si="28"/>
        <v>0</v>
      </c>
      <c r="G691" s="18">
        <v>0</v>
      </c>
      <c r="H691" s="18">
        <v>0</v>
      </c>
      <c r="I691" s="13"/>
      <c r="J691" s="18">
        <v>0</v>
      </c>
      <c r="K691" s="18">
        <v>0</v>
      </c>
      <c r="L691" s="20" t="s">
        <v>709</v>
      </c>
    </row>
    <row r="692" spans="1:12" ht="15">
      <c r="A692" s="14">
        <f t="shared" si="27"/>
        <v>687</v>
      </c>
      <c r="B692" s="15" t="s">
        <v>362</v>
      </c>
      <c r="C692" s="16" t="s">
        <v>705</v>
      </c>
      <c r="D692" s="17">
        <v>0</v>
      </c>
      <c r="E692" s="13"/>
      <c r="F692" s="17">
        <f t="shared" si="28"/>
        <v>0</v>
      </c>
      <c r="G692" s="18">
        <v>0</v>
      </c>
      <c r="H692" s="18">
        <v>0</v>
      </c>
      <c r="I692" s="13"/>
      <c r="J692" s="18">
        <v>0</v>
      </c>
      <c r="K692" s="18">
        <v>0</v>
      </c>
      <c r="L692" s="20" t="s">
        <v>709</v>
      </c>
    </row>
    <row r="693" spans="1:12" ht="15">
      <c r="A693" s="14">
        <f t="shared" si="27"/>
        <v>688</v>
      </c>
      <c r="B693" s="15">
        <v>238</v>
      </c>
      <c r="C693" s="21" t="s">
        <v>710</v>
      </c>
      <c r="D693" s="22">
        <v>0.0049873</v>
      </c>
      <c r="E693" s="22"/>
      <c r="F693" s="22">
        <f>+D693+E693</f>
        <v>0.0049873</v>
      </c>
      <c r="G693" s="18">
        <v>0</v>
      </c>
      <c r="H693" s="18">
        <v>0</v>
      </c>
      <c r="I693" s="13"/>
      <c r="J693" s="22">
        <v>0.31531199743666666</v>
      </c>
      <c r="K693" s="18">
        <v>0</v>
      </c>
      <c r="L693" s="20" t="s">
        <v>709</v>
      </c>
    </row>
    <row r="694" spans="1:12" ht="15">
      <c r="A694" s="14">
        <f t="shared" si="27"/>
        <v>689</v>
      </c>
      <c r="B694" s="15">
        <v>678</v>
      </c>
      <c r="C694" s="21" t="s">
        <v>711</v>
      </c>
      <c r="D694" s="22">
        <v>0</v>
      </c>
      <c r="E694" s="22"/>
      <c r="F694" s="22">
        <f aca="true" t="shared" si="29" ref="F694:F737">+D694+E694</f>
        <v>0</v>
      </c>
      <c r="G694" s="18">
        <v>0</v>
      </c>
      <c r="H694" s="18">
        <v>0</v>
      </c>
      <c r="I694" s="13"/>
      <c r="J694" s="18">
        <v>0</v>
      </c>
      <c r="K694" s="18">
        <v>0</v>
      </c>
      <c r="L694" s="20" t="s">
        <v>709</v>
      </c>
    </row>
    <row r="695" spans="1:12" ht="15">
      <c r="A695" s="14">
        <f t="shared" si="27"/>
        <v>690</v>
      </c>
      <c r="B695" s="15">
        <v>893</v>
      </c>
      <c r="C695" s="21" t="s">
        <v>712</v>
      </c>
      <c r="D695" s="22">
        <v>0</v>
      </c>
      <c r="E695" s="22"/>
      <c r="F695" s="22">
        <f t="shared" si="29"/>
        <v>0</v>
      </c>
      <c r="G695" s="18">
        <v>0</v>
      </c>
      <c r="H695" s="18">
        <v>0</v>
      </c>
      <c r="I695" s="13"/>
      <c r="J695" s="18">
        <v>0</v>
      </c>
      <c r="K695" s="18">
        <v>0</v>
      </c>
      <c r="L695" s="20" t="s">
        <v>709</v>
      </c>
    </row>
    <row r="696" spans="1:12" ht="15">
      <c r="A696" s="14">
        <f t="shared" si="27"/>
        <v>691</v>
      </c>
      <c r="B696" s="15">
        <v>2101</v>
      </c>
      <c r="C696" s="21" t="s">
        <v>713</v>
      </c>
      <c r="D696" s="22">
        <v>0</v>
      </c>
      <c r="E696" s="22"/>
      <c r="F696" s="22">
        <f t="shared" si="29"/>
        <v>0</v>
      </c>
      <c r="G696" s="18">
        <v>0</v>
      </c>
      <c r="H696" s="18">
        <v>0</v>
      </c>
      <c r="I696" s="13"/>
      <c r="J696" s="18">
        <v>0</v>
      </c>
      <c r="K696" s="18">
        <v>0</v>
      </c>
      <c r="L696" s="20" t="s">
        <v>709</v>
      </c>
    </row>
    <row r="697" spans="1:12" ht="15">
      <c r="A697" s="14">
        <f t="shared" si="27"/>
        <v>692</v>
      </c>
      <c r="B697" s="15">
        <v>2103</v>
      </c>
      <c r="C697" s="21" t="s">
        <v>714</v>
      </c>
      <c r="D697" s="22">
        <v>0.0749896</v>
      </c>
      <c r="E697" s="22"/>
      <c r="F697" s="22">
        <f t="shared" si="29"/>
        <v>0.0749896</v>
      </c>
      <c r="G697" s="22">
        <v>3.46</v>
      </c>
      <c r="H697" s="22">
        <v>3.2502524</v>
      </c>
      <c r="I697" s="13"/>
      <c r="J697" s="22">
        <v>6.663510878822497</v>
      </c>
      <c r="K697" s="22">
        <v>9.4014688</v>
      </c>
      <c r="L697" s="20">
        <f>K697/G697</f>
        <v>2.7171875144508673</v>
      </c>
    </row>
    <row r="698" spans="1:12" ht="15">
      <c r="A698" s="14">
        <f t="shared" si="27"/>
        <v>693</v>
      </c>
      <c r="B698" s="15">
        <v>2122</v>
      </c>
      <c r="C698" s="21" t="s">
        <v>715</v>
      </c>
      <c r="D698" s="22">
        <v>0</v>
      </c>
      <c r="E698" s="22"/>
      <c r="F698" s="22">
        <f t="shared" si="29"/>
        <v>0</v>
      </c>
      <c r="G698" s="18">
        <v>0</v>
      </c>
      <c r="H698" s="18">
        <v>0</v>
      </c>
      <c r="I698" s="18"/>
      <c r="J698" s="18">
        <v>0</v>
      </c>
      <c r="K698" s="18">
        <v>0</v>
      </c>
      <c r="L698" s="20" t="s">
        <v>709</v>
      </c>
    </row>
    <row r="699" spans="1:12" ht="15">
      <c r="A699" s="14">
        <f t="shared" si="27"/>
        <v>694</v>
      </c>
      <c r="B699" s="15">
        <v>3845</v>
      </c>
      <c r="C699" s="21" t="s">
        <v>716</v>
      </c>
      <c r="D699" s="22">
        <v>0</v>
      </c>
      <c r="E699" s="22"/>
      <c r="F699" s="22">
        <f t="shared" si="29"/>
        <v>0</v>
      </c>
      <c r="G699" s="18">
        <v>0</v>
      </c>
      <c r="H699" s="18">
        <v>0</v>
      </c>
      <c r="I699" s="18"/>
      <c r="J699" s="18">
        <v>0</v>
      </c>
      <c r="K699" s="18">
        <v>0</v>
      </c>
      <c r="L699" s="20" t="s">
        <v>709</v>
      </c>
    </row>
    <row r="700" spans="1:12" ht="15">
      <c r="A700" s="14">
        <f t="shared" si="27"/>
        <v>695</v>
      </c>
      <c r="B700" s="15">
        <v>5957</v>
      </c>
      <c r="C700" s="21" t="s">
        <v>717</v>
      </c>
      <c r="D700" s="22">
        <v>0</v>
      </c>
      <c r="E700" s="22"/>
      <c r="F700" s="22">
        <f t="shared" si="29"/>
        <v>0</v>
      </c>
      <c r="G700" s="22">
        <v>0.69</v>
      </c>
      <c r="H700" s="22">
        <v>0.5633477</v>
      </c>
      <c r="I700" s="13"/>
      <c r="J700" s="22">
        <v>0.12061959451916666</v>
      </c>
      <c r="K700" s="22">
        <v>0.7407935000000001</v>
      </c>
      <c r="L700" s="20">
        <f aca="true" t="shared" si="30" ref="L698:L737">K700/G700</f>
        <v>1.0736137681159423</v>
      </c>
    </row>
    <row r="701" spans="1:12" ht="15">
      <c r="A701" s="14">
        <f t="shared" si="27"/>
        <v>696</v>
      </c>
      <c r="B701" s="15">
        <v>9859</v>
      </c>
      <c r="C701" s="21" t="s">
        <v>718</v>
      </c>
      <c r="D701" s="22">
        <v>0</v>
      </c>
      <c r="E701" s="22"/>
      <c r="F701" s="22">
        <f t="shared" si="29"/>
        <v>0</v>
      </c>
      <c r="G701" s="22">
        <v>0.05</v>
      </c>
      <c r="H701" s="22">
        <v>0.05</v>
      </c>
      <c r="I701" s="13"/>
      <c r="J701" s="22">
        <v>0.15580305077833334</v>
      </c>
      <c r="K701" s="22">
        <v>0.1798652</v>
      </c>
      <c r="L701" s="20">
        <f t="shared" si="30"/>
        <v>3.597304</v>
      </c>
    </row>
    <row r="702" spans="1:12" ht="15">
      <c r="A702" s="14">
        <f t="shared" si="27"/>
        <v>697</v>
      </c>
      <c r="B702" s="15">
        <v>11770</v>
      </c>
      <c r="C702" s="21" t="s">
        <v>719</v>
      </c>
      <c r="D702" s="22">
        <v>0.0069537</v>
      </c>
      <c r="E702" s="22"/>
      <c r="F702" s="22">
        <f t="shared" si="29"/>
        <v>0.0069537</v>
      </c>
      <c r="G702" s="18">
        <v>0</v>
      </c>
      <c r="H702" s="18">
        <v>0</v>
      </c>
      <c r="I702" s="13"/>
      <c r="J702" s="22">
        <v>0.6356498241791667</v>
      </c>
      <c r="K702" s="22">
        <v>0.7411456</v>
      </c>
      <c r="L702" s="20" t="s">
        <v>709</v>
      </c>
    </row>
    <row r="703" spans="1:12" ht="15">
      <c r="A703" s="14">
        <f t="shared" si="27"/>
        <v>698</v>
      </c>
      <c r="B703" s="15">
        <v>19897</v>
      </c>
      <c r="C703" s="21" t="s">
        <v>720</v>
      </c>
      <c r="D703" s="22">
        <v>0</v>
      </c>
      <c r="E703" s="22"/>
      <c r="F703" s="22">
        <f t="shared" si="29"/>
        <v>0</v>
      </c>
      <c r="G703" s="18">
        <v>0</v>
      </c>
      <c r="H703" s="18">
        <v>0</v>
      </c>
      <c r="I703" s="13"/>
      <c r="J703" s="18">
        <v>0</v>
      </c>
      <c r="K703" s="18">
        <v>0</v>
      </c>
      <c r="L703" s="20" t="s">
        <v>709</v>
      </c>
    </row>
    <row r="704" spans="1:12" ht="15">
      <c r="A704" s="14">
        <f t="shared" si="27"/>
        <v>699</v>
      </c>
      <c r="B704" s="15">
        <v>20626</v>
      </c>
      <c r="C704" s="21" t="s">
        <v>721</v>
      </c>
      <c r="D704" s="22">
        <v>0</v>
      </c>
      <c r="E704" s="22"/>
      <c r="F704" s="22">
        <f t="shared" si="29"/>
        <v>0</v>
      </c>
      <c r="G704" s="18">
        <v>0</v>
      </c>
      <c r="H704" s="18">
        <v>0</v>
      </c>
      <c r="I704" s="13"/>
      <c r="J704" s="18">
        <v>0</v>
      </c>
      <c r="K704" s="18">
        <v>0</v>
      </c>
      <c r="L704" s="20" t="s">
        <v>709</v>
      </c>
    </row>
    <row r="705" spans="1:12" ht="15">
      <c r="A705" s="14">
        <f t="shared" si="27"/>
        <v>700</v>
      </c>
      <c r="B705" s="15">
        <v>21199</v>
      </c>
      <c r="C705" s="21" t="s">
        <v>722</v>
      </c>
      <c r="D705" s="22">
        <v>0</v>
      </c>
      <c r="E705" s="22"/>
      <c r="F705" s="22">
        <f t="shared" si="29"/>
        <v>0</v>
      </c>
      <c r="G705" s="18">
        <v>0</v>
      </c>
      <c r="H705" s="18">
        <v>0</v>
      </c>
      <c r="I705" s="13"/>
      <c r="J705" s="18">
        <v>0</v>
      </c>
      <c r="K705" s="18">
        <v>0</v>
      </c>
      <c r="L705" s="20" t="s">
        <v>709</v>
      </c>
    </row>
    <row r="706" spans="1:12" ht="15">
      <c r="A706" s="14">
        <f t="shared" si="27"/>
        <v>701</v>
      </c>
      <c r="B706" s="15">
        <v>25813</v>
      </c>
      <c r="C706" s="21" t="s">
        <v>723</v>
      </c>
      <c r="D706" s="22">
        <v>0.0059689999999999995</v>
      </c>
      <c r="E706" s="22"/>
      <c r="F706" s="22">
        <f t="shared" si="29"/>
        <v>0.0059689999999999995</v>
      </c>
      <c r="G706" s="22">
        <v>0.7155</v>
      </c>
      <c r="H706" s="22">
        <v>0.7155</v>
      </c>
      <c r="I706" s="13"/>
      <c r="J706" s="22">
        <v>0.24277961543416665</v>
      </c>
      <c r="K706" s="22">
        <v>0.7643587</v>
      </c>
      <c r="L706" s="20">
        <f t="shared" si="30"/>
        <v>1.0682860936408105</v>
      </c>
    </row>
    <row r="707" spans="1:12" ht="15">
      <c r="A707" s="14">
        <f t="shared" si="27"/>
        <v>702</v>
      </c>
      <c r="B707" s="15">
        <v>28003</v>
      </c>
      <c r="C707" s="21" t="s">
        <v>724</v>
      </c>
      <c r="D707" s="22">
        <v>0</v>
      </c>
      <c r="E707" s="22"/>
      <c r="F707" s="22">
        <f t="shared" si="29"/>
        <v>0</v>
      </c>
      <c r="G707" s="18">
        <v>0</v>
      </c>
      <c r="H707" s="18">
        <v>0</v>
      </c>
      <c r="I707" s="13"/>
      <c r="J707" s="18">
        <v>0</v>
      </c>
      <c r="K707" s="18">
        <v>0</v>
      </c>
      <c r="L707" s="20" t="s">
        <v>709</v>
      </c>
    </row>
    <row r="708" spans="1:12" ht="15">
      <c r="A708" s="14">
        <f t="shared" si="27"/>
        <v>703</v>
      </c>
      <c r="B708" s="15">
        <v>30588</v>
      </c>
      <c r="C708" s="21" t="s">
        <v>725</v>
      </c>
      <c r="D708" s="22">
        <v>0</v>
      </c>
      <c r="E708" s="22"/>
      <c r="F708" s="22">
        <f t="shared" si="29"/>
        <v>0</v>
      </c>
      <c r="G708" s="18">
        <v>0</v>
      </c>
      <c r="H708" s="18">
        <v>0</v>
      </c>
      <c r="I708" s="13"/>
      <c r="J708" s="18">
        <v>0</v>
      </c>
      <c r="K708" s="18">
        <v>0</v>
      </c>
      <c r="L708" s="20" t="s">
        <v>709</v>
      </c>
    </row>
    <row r="709" spans="1:12" ht="15">
      <c r="A709" s="14">
        <f t="shared" si="27"/>
        <v>704</v>
      </c>
      <c r="B709" s="15">
        <v>31184</v>
      </c>
      <c r="C709" s="21" t="s">
        <v>726</v>
      </c>
      <c r="D709" s="22">
        <v>0</v>
      </c>
      <c r="E709" s="22"/>
      <c r="F709" s="22">
        <f t="shared" si="29"/>
        <v>0</v>
      </c>
      <c r="G709" s="18">
        <v>0</v>
      </c>
      <c r="H709" s="18">
        <v>0</v>
      </c>
      <c r="I709" s="13"/>
      <c r="J709" s="18">
        <v>0</v>
      </c>
      <c r="K709" s="18">
        <v>0</v>
      </c>
      <c r="L709" s="20" t="s">
        <v>709</v>
      </c>
    </row>
    <row r="710" spans="1:12" ht="15">
      <c r="A710" s="14">
        <f t="shared" si="27"/>
        <v>705</v>
      </c>
      <c r="B710" s="15">
        <v>33794</v>
      </c>
      <c r="C710" s="21" t="s">
        <v>727</v>
      </c>
      <c r="D710" s="22">
        <v>0</v>
      </c>
      <c r="E710" s="22"/>
      <c r="F710" s="22">
        <f t="shared" si="29"/>
        <v>0</v>
      </c>
      <c r="G710" s="18">
        <v>0</v>
      </c>
      <c r="H710" s="18">
        <v>0</v>
      </c>
      <c r="I710" s="13"/>
      <c r="J710" s="18">
        <v>0</v>
      </c>
      <c r="K710" s="18">
        <v>0</v>
      </c>
      <c r="L710" s="20" t="s">
        <v>709</v>
      </c>
    </row>
    <row r="711" spans="1:12" ht="15">
      <c r="A711" s="14">
        <f aca="true" t="shared" si="31" ref="A711:A737">A710+1</f>
        <v>706</v>
      </c>
      <c r="B711" s="15">
        <v>36031</v>
      </c>
      <c r="C711" s="21" t="s">
        <v>728</v>
      </c>
      <c r="D711" s="22">
        <v>0</v>
      </c>
      <c r="E711" s="22"/>
      <c r="F711" s="22">
        <f t="shared" si="29"/>
        <v>0</v>
      </c>
      <c r="G711" s="22">
        <v>0.145</v>
      </c>
      <c r="H711" s="22">
        <v>0.145</v>
      </c>
      <c r="I711" s="13"/>
      <c r="J711" s="22">
        <v>0.06738137609583333</v>
      </c>
      <c r="K711" s="22">
        <v>0.1659832</v>
      </c>
      <c r="L711" s="20">
        <f t="shared" si="30"/>
        <v>1.144711724137931</v>
      </c>
    </row>
    <row r="712" spans="1:12" ht="15">
      <c r="A712" s="14">
        <f t="shared" si="31"/>
        <v>707</v>
      </c>
      <c r="B712" s="15">
        <v>39091</v>
      </c>
      <c r="C712" s="21" t="s">
        <v>729</v>
      </c>
      <c r="D712" s="22">
        <v>0</v>
      </c>
      <c r="E712" s="22"/>
      <c r="F712" s="22">
        <f t="shared" si="29"/>
        <v>0</v>
      </c>
      <c r="G712" s="18">
        <v>0</v>
      </c>
      <c r="H712" s="18">
        <v>0</v>
      </c>
      <c r="I712" s="13"/>
      <c r="J712" s="18">
        <v>0</v>
      </c>
      <c r="K712" s="18">
        <v>0</v>
      </c>
      <c r="L712" s="20" t="s">
        <v>709</v>
      </c>
    </row>
    <row r="713" spans="1:12" ht="15">
      <c r="A713" s="14">
        <f t="shared" si="31"/>
        <v>708</v>
      </c>
      <c r="B713" s="15">
        <v>39103</v>
      </c>
      <c r="C713" s="21" t="s">
        <v>730</v>
      </c>
      <c r="D713" s="22">
        <v>0</v>
      </c>
      <c r="E713" s="22"/>
      <c r="F713" s="22">
        <f t="shared" si="29"/>
        <v>0</v>
      </c>
      <c r="G713" s="18">
        <v>0</v>
      </c>
      <c r="H713" s="18">
        <v>0</v>
      </c>
      <c r="I713" s="13"/>
      <c r="J713" s="18">
        <v>0</v>
      </c>
      <c r="K713" s="18">
        <v>0</v>
      </c>
      <c r="L713" s="20" t="s">
        <v>709</v>
      </c>
    </row>
    <row r="714" spans="1:12" ht="15">
      <c r="A714" s="14">
        <f t="shared" si="31"/>
        <v>709</v>
      </c>
      <c r="B714" s="15">
        <v>45888</v>
      </c>
      <c r="C714" s="23" t="s">
        <v>731</v>
      </c>
      <c r="D714" s="22">
        <v>0.034354</v>
      </c>
      <c r="E714" s="22"/>
      <c r="F714" s="22">
        <f t="shared" si="29"/>
        <v>0.034354</v>
      </c>
      <c r="G714" s="22">
        <v>1.375</v>
      </c>
      <c r="H714" s="22">
        <v>1.375</v>
      </c>
      <c r="I714" s="13"/>
      <c r="J714" s="22">
        <v>1.632755548755</v>
      </c>
      <c r="K714" s="22">
        <v>2.9379624</v>
      </c>
      <c r="L714" s="20">
        <f t="shared" si="30"/>
        <v>2.136699927272727</v>
      </c>
    </row>
    <row r="715" spans="1:12" ht="15">
      <c r="A715" s="14">
        <f t="shared" si="31"/>
        <v>710</v>
      </c>
      <c r="B715" s="15">
        <v>50327</v>
      </c>
      <c r="C715" s="21" t="s">
        <v>732</v>
      </c>
      <c r="D715" s="22">
        <v>0</v>
      </c>
      <c r="E715" s="22"/>
      <c r="F715" s="22">
        <f t="shared" si="29"/>
        <v>0</v>
      </c>
      <c r="G715" s="18">
        <v>0</v>
      </c>
      <c r="H715" s="18">
        <v>0</v>
      </c>
      <c r="I715" s="18"/>
      <c r="J715" s="18">
        <v>0</v>
      </c>
      <c r="K715" s="18">
        <v>0</v>
      </c>
      <c r="L715" s="20" t="s">
        <v>709</v>
      </c>
    </row>
    <row r="716" spans="1:12" ht="15">
      <c r="A716" s="14">
        <f t="shared" si="31"/>
        <v>711</v>
      </c>
      <c r="B716" s="15">
        <v>50915</v>
      </c>
      <c r="C716" s="21" t="s">
        <v>733</v>
      </c>
      <c r="D716" s="22">
        <v>0</v>
      </c>
      <c r="E716" s="22"/>
      <c r="F716" s="22">
        <f t="shared" si="29"/>
        <v>0</v>
      </c>
      <c r="G716" s="18">
        <v>0</v>
      </c>
      <c r="H716" s="18">
        <v>0</v>
      </c>
      <c r="I716" s="18"/>
      <c r="J716" s="18">
        <v>0</v>
      </c>
      <c r="K716" s="18">
        <v>0</v>
      </c>
      <c r="L716" s="20" t="s">
        <v>709</v>
      </c>
    </row>
    <row r="717" spans="1:12" ht="15">
      <c r="A717" s="14">
        <f t="shared" si="31"/>
        <v>712</v>
      </c>
      <c r="B717" s="15">
        <v>53315</v>
      </c>
      <c r="C717" s="21" t="s">
        <v>734</v>
      </c>
      <c r="D717" s="22">
        <v>0</v>
      </c>
      <c r="E717" s="22"/>
      <c r="F717" s="22">
        <f t="shared" si="29"/>
        <v>0</v>
      </c>
      <c r="G717" s="18">
        <v>0</v>
      </c>
      <c r="H717" s="18">
        <v>0</v>
      </c>
      <c r="I717" s="18"/>
      <c r="J717" s="18">
        <v>0</v>
      </c>
      <c r="K717" s="18">
        <v>0</v>
      </c>
      <c r="L717" s="20" t="s">
        <v>709</v>
      </c>
    </row>
    <row r="718" spans="1:12" ht="15">
      <c r="A718" s="14">
        <f t="shared" si="31"/>
        <v>713</v>
      </c>
      <c r="B718" s="15">
        <v>53552</v>
      </c>
      <c r="C718" s="21" t="s">
        <v>735</v>
      </c>
      <c r="D718" s="22">
        <v>0</v>
      </c>
      <c r="E718" s="22"/>
      <c r="F718" s="22">
        <f t="shared" si="29"/>
        <v>0</v>
      </c>
      <c r="G718" s="18">
        <v>0</v>
      </c>
      <c r="H718" s="18">
        <v>0</v>
      </c>
      <c r="I718" s="18"/>
      <c r="J718" s="18">
        <v>0</v>
      </c>
      <c r="K718" s="18">
        <v>0</v>
      </c>
      <c r="L718" s="20" t="s">
        <v>709</v>
      </c>
    </row>
    <row r="719" spans="1:12" ht="15">
      <c r="A719" s="14">
        <f t="shared" si="31"/>
        <v>714</v>
      </c>
      <c r="B719" s="15">
        <v>54846</v>
      </c>
      <c r="C719" s="21" t="s">
        <v>736</v>
      </c>
      <c r="D719" s="22">
        <v>0</v>
      </c>
      <c r="E719" s="22"/>
      <c r="F719" s="22">
        <f t="shared" si="29"/>
        <v>0</v>
      </c>
      <c r="G719" s="18">
        <v>0</v>
      </c>
      <c r="H719" s="18">
        <v>0</v>
      </c>
      <c r="I719" s="18"/>
      <c r="J719" s="18">
        <v>0</v>
      </c>
      <c r="K719" s="18">
        <v>0</v>
      </c>
      <c r="L719" s="20" t="s">
        <v>709</v>
      </c>
    </row>
    <row r="720" spans="1:12" ht="15">
      <c r="A720" s="14">
        <f t="shared" si="31"/>
        <v>715</v>
      </c>
      <c r="B720" s="15">
        <v>55612</v>
      </c>
      <c r="C720" s="21" t="s">
        <v>737</v>
      </c>
      <c r="D720" s="22">
        <v>0</v>
      </c>
      <c r="E720" s="22"/>
      <c r="F720" s="22">
        <f t="shared" si="29"/>
        <v>0</v>
      </c>
      <c r="G720" s="18">
        <v>0</v>
      </c>
      <c r="H720" s="18">
        <v>0</v>
      </c>
      <c r="I720" s="18"/>
      <c r="J720" s="18">
        <v>0</v>
      </c>
      <c r="K720" s="18">
        <v>0</v>
      </c>
      <c r="L720" s="20" t="s">
        <v>709</v>
      </c>
    </row>
    <row r="721" spans="1:12" ht="15">
      <c r="A721" s="14">
        <f t="shared" si="31"/>
        <v>716</v>
      </c>
      <c r="B721" s="15">
        <v>56817</v>
      </c>
      <c r="C721" s="21" t="s">
        <v>738</v>
      </c>
      <c r="D721" s="22">
        <v>0</v>
      </c>
      <c r="E721" s="22"/>
      <c r="F721" s="22">
        <f t="shared" si="29"/>
        <v>0</v>
      </c>
      <c r="G721" s="18">
        <v>0</v>
      </c>
      <c r="H721" s="18">
        <v>0</v>
      </c>
      <c r="I721" s="18"/>
      <c r="J721" s="18">
        <v>0</v>
      </c>
      <c r="K721" s="18">
        <v>0</v>
      </c>
      <c r="L721" s="20" t="s">
        <v>709</v>
      </c>
    </row>
    <row r="722" spans="1:12" ht="15">
      <c r="A722" s="14">
        <f t="shared" si="31"/>
        <v>717</v>
      </c>
      <c r="B722" s="15">
        <v>58314</v>
      </c>
      <c r="C722" s="21" t="s">
        <v>739</v>
      </c>
      <c r="D722" s="22">
        <v>0.0861774</v>
      </c>
      <c r="E722" s="22"/>
      <c r="F722" s="22">
        <f t="shared" si="29"/>
        <v>0.0861774</v>
      </c>
      <c r="G722" s="22">
        <v>7.0967839</v>
      </c>
      <c r="H722" s="22">
        <v>6.4872398</v>
      </c>
      <c r="I722" s="13"/>
      <c r="J722" s="22">
        <v>3.4277100936458336</v>
      </c>
      <c r="K722" s="22">
        <v>8.311859800000002</v>
      </c>
      <c r="L722" s="20">
        <f t="shared" si="30"/>
        <v>1.1712150062791122</v>
      </c>
    </row>
    <row r="723" spans="1:12" ht="15">
      <c r="A723" s="14">
        <f t="shared" si="31"/>
        <v>718</v>
      </c>
      <c r="B723" s="15">
        <v>66907</v>
      </c>
      <c r="C723" s="21" t="s">
        <v>740</v>
      </c>
      <c r="D723" s="22">
        <v>0.1854264</v>
      </c>
      <c r="E723" s="22"/>
      <c r="F723" s="22">
        <f t="shared" si="29"/>
        <v>0.1854264</v>
      </c>
      <c r="G723" s="22">
        <v>21.3966712</v>
      </c>
      <c r="H723" s="22">
        <v>13.554753100000003</v>
      </c>
      <c r="I723" s="13"/>
      <c r="J723" s="22">
        <v>24.757249761621676</v>
      </c>
      <c r="K723" s="22">
        <v>37.69126230000001</v>
      </c>
      <c r="L723" s="20">
        <f t="shared" si="30"/>
        <v>1.7615479505054978</v>
      </c>
    </row>
    <row r="724" spans="1:12" ht="15">
      <c r="A724" s="14">
        <f t="shared" si="31"/>
        <v>719</v>
      </c>
      <c r="B724" s="15">
        <v>71722</v>
      </c>
      <c r="C724" s="21" t="s">
        <v>741</v>
      </c>
      <c r="D724" s="22">
        <v>0</v>
      </c>
      <c r="E724" s="22"/>
      <c r="F724" s="22">
        <f t="shared" si="29"/>
        <v>0</v>
      </c>
      <c r="G724" s="18">
        <v>0</v>
      </c>
      <c r="H724" s="18">
        <v>0</v>
      </c>
      <c r="I724" s="18"/>
      <c r="J724" s="18">
        <v>0</v>
      </c>
      <c r="K724" s="18">
        <v>0</v>
      </c>
      <c r="L724" s="20" t="s">
        <v>709</v>
      </c>
    </row>
    <row r="725" spans="1:12" ht="15">
      <c r="A725" s="14">
        <f t="shared" si="31"/>
        <v>720</v>
      </c>
      <c r="B725" s="15">
        <v>77115</v>
      </c>
      <c r="C725" s="21" t="s">
        <v>742</v>
      </c>
      <c r="D725" s="22">
        <v>0</v>
      </c>
      <c r="E725" s="22"/>
      <c r="F725" s="22">
        <f t="shared" si="29"/>
        <v>0</v>
      </c>
      <c r="G725" s="18">
        <v>0</v>
      </c>
      <c r="H725" s="18">
        <v>0</v>
      </c>
      <c r="I725" s="18"/>
      <c r="J725" s="18">
        <v>0</v>
      </c>
      <c r="K725" s="18">
        <v>0</v>
      </c>
      <c r="L725" s="20" t="s">
        <v>709</v>
      </c>
    </row>
    <row r="726" spans="1:12" ht="15">
      <c r="A726" s="14">
        <f t="shared" si="31"/>
        <v>721</v>
      </c>
      <c r="B726" s="15">
        <v>77543</v>
      </c>
      <c r="C726" s="21" t="s">
        <v>743</v>
      </c>
      <c r="D726" s="22">
        <v>0.0011611</v>
      </c>
      <c r="E726" s="22"/>
      <c r="F726" s="22">
        <f t="shared" si="29"/>
        <v>0.0011611</v>
      </c>
      <c r="G726" s="22">
        <v>0.5</v>
      </c>
      <c r="H726" s="22">
        <v>0.5</v>
      </c>
      <c r="I726" s="13"/>
      <c r="J726" s="22">
        <v>0.09882561307416667</v>
      </c>
      <c r="K726" s="22">
        <v>0.5330591</v>
      </c>
      <c r="L726" s="20">
        <f t="shared" si="30"/>
        <v>1.0661182</v>
      </c>
    </row>
    <row r="727" spans="1:12" ht="15">
      <c r="A727" s="14">
        <f t="shared" si="31"/>
        <v>722</v>
      </c>
      <c r="B727" s="15">
        <v>78747</v>
      </c>
      <c r="C727" s="21" t="s">
        <v>744</v>
      </c>
      <c r="D727" s="22">
        <v>0</v>
      </c>
      <c r="E727" s="22"/>
      <c r="F727" s="22">
        <f t="shared" si="29"/>
        <v>0</v>
      </c>
      <c r="G727" s="18">
        <v>0</v>
      </c>
      <c r="H727" s="18">
        <v>0</v>
      </c>
      <c r="I727" s="18"/>
      <c r="J727" s="18">
        <v>0</v>
      </c>
      <c r="K727" s="18">
        <v>0</v>
      </c>
      <c r="L727" s="20" t="s">
        <v>709</v>
      </c>
    </row>
    <row r="728" spans="1:12" ht="15">
      <c r="A728" s="14">
        <f t="shared" si="31"/>
        <v>723</v>
      </c>
      <c r="B728" s="15">
        <v>79713</v>
      </c>
      <c r="C728" s="21" t="s">
        <v>745</v>
      </c>
      <c r="D728" s="22">
        <v>0</v>
      </c>
      <c r="E728" s="22"/>
      <c r="F728" s="22">
        <f t="shared" si="29"/>
        <v>0</v>
      </c>
      <c r="G728" s="18">
        <v>0</v>
      </c>
      <c r="H728" s="18">
        <v>0</v>
      </c>
      <c r="I728" s="18"/>
      <c r="J728" s="18">
        <v>0</v>
      </c>
      <c r="K728" s="18">
        <v>0</v>
      </c>
      <c r="L728" s="20" t="s">
        <v>709</v>
      </c>
    </row>
    <row r="729" spans="1:12" ht="15">
      <c r="A729" s="14">
        <f t="shared" si="31"/>
        <v>724</v>
      </c>
      <c r="B729" s="15">
        <v>81649</v>
      </c>
      <c r="C729" s="21" t="s">
        <v>746</v>
      </c>
      <c r="D729" s="22">
        <v>0.2640495</v>
      </c>
      <c r="E729" s="22"/>
      <c r="F729" s="22">
        <f t="shared" si="29"/>
        <v>0.2640495</v>
      </c>
      <c r="G729" s="22">
        <v>62.77500920000001</v>
      </c>
      <c r="H729" s="22">
        <v>56.576752000000006</v>
      </c>
      <c r="I729" s="13"/>
      <c r="J729" s="22">
        <v>14.86779026098333</v>
      </c>
      <c r="K729" s="22">
        <v>61.37536089999996</v>
      </c>
      <c r="L729" s="20">
        <f t="shared" si="30"/>
        <v>0.97770373405218</v>
      </c>
    </row>
    <row r="730" spans="1:12" ht="15">
      <c r="A730" s="14">
        <f t="shared" si="31"/>
        <v>725</v>
      </c>
      <c r="B730" s="15">
        <v>85980</v>
      </c>
      <c r="C730" s="21" t="s">
        <v>747</v>
      </c>
      <c r="D730" s="22">
        <v>0</v>
      </c>
      <c r="E730" s="22"/>
      <c r="F730" s="22">
        <f t="shared" si="29"/>
        <v>0</v>
      </c>
      <c r="G730" s="18">
        <v>0</v>
      </c>
      <c r="H730" s="18">
        <v>0</v>
      </c>
      <c r="I730" s="13"/>
      <c r="J730" s="22">
        <v>0.006299438005833333</v>
      </c>
      <c r="K730" s="22">
        <v>0.007394199999999999</v>
      </c>
      <c r="L730" s="20" t="s">
        <v>709</v>
      </c>
    </row>
    <row r="731" spans="1:12" ht="15">
      <c r="A731" s="14">
        <f t="shared" si="31"/>
        <v>726</v>
      </c>
      <c r="B731" s="15">
        <v>88870</v>
      </c>
      <c r="C731" s="21" t="s">
        <v>748</v>
      </c>
      <c r="D731" s="22">
        <v>0.0053598000000000005</v>
      </c>
      <c r="E731" s="22"/>
      <c r="F731" s="22">
        <f t="shared" si="29"/>
        <v>0.0053598000000000005</v>
      </c>
      <c r="G731" s="22">
        <v>17.465</v>
      </c>
      <c r="H731" s="22">
        <v>17.465</v>
      </c>
      <c r="I731" s="13"/>
      <c r="J731" s="22">
        <v>5.251309645145001</v>
      </c>
      <c r="K731" s="22">
        <v>18.572804899999998</v>
      </c>
      <c r="L731" s="20">
        <f t="shared" si="30"/>
        <v>1.0634299971371313</v>
      </c>
    </row>
    <row r="732" spans="1:12" ht="15">
      <c r="A732" s="14">
        <f t="shared" si="31"/>
        <v>727</v>
      </c>
      <c r="B732" s="15">
        <v>90538</v>
      </c>
      <c r="C732" s="21" t="s">
        <v>749</v>
      </c>
      <c r="D732" s="22">
        <v>0.03849980000000001</v>
      </c>
      <c r="E732" s="22"/>
      <c r="F732" s="22">
        <f t="shared" si="29"/>
        <v>0.03849980000000001</v>
      </c>
      <c r="G732" s="22">
        <v>0.354485</v>
      </c>
      <c r="H732" s="22">
        <v>0.2199986</v>
      </c>
      <c r="I732" s="13"/>
      <c r="J732" s="22">
        <v>3.426707852041666</v>
      </c>
      <c r="K732" s="22">
        <v>4.087402</v>
      </c>
      <c r="L732" s="20">
        <f t="shared" si="30"/>
        <v>11.530535847779174</v>
      </c>
    </row>
    <row r="733" spans="1:12" ht="15">
      <c r="A733" s="14">
        <f t="shared" si="31"/>
        <v>728</v>
      </c>
      <c r="B733" s="15">
        <v>96547</v>
      </c>
      <c r="C733" s="21" t="s">
        <v>750</v>
      </c>
      <c r="D733" s="22">
        <v>0</v>
      </c>
      <c r="E733" s="22"/>
      <c r="F733" s="22">
        <f t="shared" si="29"/>
        <v>0</v>
      </c>
      <c r="G733" s="18">
        <v>0</v>
      </c>
      <c r="H733" s="18">
        <v>0</v>
      </c>
      <c r="I733" s="18"/>
      <c r="J733" s="18">
        <v>0</v>
      </c>
      <c r="K733" s="18">
        <v>0</v>
      </c>
      <c r="L733" s="20" t="s">
        <v>709</v>
      </c>
    </row>
    <row r="734" spans="1:12" ht="15">
      <c r="A734" s="14">
        <f t="shared" si="31"/>
        <v>729</v>
      </c>
      <c r="B734" s="15">
        <v>101515</v>
      </c>
      <c r="C734" s="21" t="s">
        <v>751</v>
      </c>
      <c r="D734" s="22">
        <v>0</v>
      </c>
      <c r="E734" s="22"/>
      <c r="F734" s="22">
        <f t="shared" si="29"/>
        <v>0</v>
      </c>
      <c r="G734" s="18">
        <v>0</v>
      </c>
      <c r="H734" s="18">
        <v>0</v>
      </c>
      <c r="I734" s="18"/>
      <c r="J734" s="18">
        <v>0</v>
      </c>
      <c r="K734" s="18">
        <v>0</v>
      </c>
      <c r="L734" s="20" t="s">
        <v>709</v>
      </c>
    </row>
    <row r="735" spans="1:12" ht="15">
      <c r="A735" s="14">
        <f t="shared" si="31"/>
        <v>730</v>
      </c>
      <c r="B735" s="15">
        <v>103168</v>
      </c>
      <c r="C735" s="21" t="s">
        <v>752</v>
      </c>
      <c r="D735" s="22">
        <v>0.0011374</v>
      </c>
      <c r="E735" s="22"/>
      <c r="F735" s="22">
        <f t="shared" si="29"/>
        <v>0.0011374</v>
      </c>
      <c r="G735" s="22">
        <v>0.2</v>
      </c>
      <c r="H735" s="22">
        <v>0.2</v>
      </c>
      <c r="I735" s="13"/>
      <c r="J735" s="22">
        <v>0.1529581161275</v>
      </c>
      <c r="K735" s="22">
        <v>0.2973525</v>
      </c>
      <c r="L735" s="20">
        <f t="shared" si="30"/>
        <v>1.4867625</v>
      </c>
    </row>
    <row r="736" spans="1:12" ht="15">
      <c r="A736" s="14">
        <f t="shared" si="31"/>
        <v>731</v>
      </c>
      <c r="B736" s="15">
        <v>106881</v>
      </c>
      <c r="C736" s="21" t="s">
        <v>753</v>
      </c>
      <c r="D736" s="22">
        <v>0</v>
      </c>
      <c r="E736" s="22"/>
      <c r="F736" s="22">
        <f t="shared" si="29"/>
        <v>0</v>
      </c>
      <c r="G736" s="18">
        <v>0</v>
      </c>
      <c r="H736" s="18">
        <v>0</v>
      </c>
      <c r="I736" s="18"/>
      <c r="J736" s="18">
        <v>0</v>
      </c>
      <c r="K736" s="18">
        <v>0</v>
      </c>
      <c r="L736" s="20" t="s">
        <v>709</v>
      </c>
    </row>
    <row r="737" spans="1:12" ht="15">
      <c r="A737" s="14">
        <f t="shared" si="31"/>
        <v>732</v>
      </c>
      <c r="B737" s="15">
        <v>111233</v>
      </c>
      <c r="C737" s="21" t="s">
        <v>754</v>
      </c>
      <c r="D737" s="22">
        <v>0.0483885</v>
      </c>
      <c r="E737" s="22"/>
      <c r="F737" s="22">
        <f t="shared" si="29"/>
        <v>0.0483885</v>
      </c>
      <c r="G737" s="22">
        <v>8.01</v>
      </c>
      <c r="H737" s="22">
        <v>8.01</v>
      </c>
      <c r="I737" s="13"/>
      <c r="J737" s="22">
        <v>1.664555213384167</v>
      </c>
      <c r="K737" s="22">
        <v>8.598038699999998</v>
      </c>
      <c r="L737" s="20">
        <f t="shared" si="30"/>
        <v>1.0734130711610486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6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</dc:creator>
  <cp:keywords/>
  <dc:description/>
  <cp:lastModifiedBy>Khyati Doshi</cp:lastModifiedBy>
  <cp:lastPrinted>2015-05-15T10:08:35Z</cp:lastPrinted>
  <dcterms:created xsi:type="dcterms:W3CDTF">2015-05-15T09:36:07Z</dcterms:created>
  <dcterms:modified xsi:type="dcterms:W3CDTF">2017-09-12T10:42:33Z</dcterms:modified>
  <cp:category/>
  <cp:version/>
  <cp:contentType/>
  <cp:contentStatus/>
</cp:coreProperties>
</file>