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/>
  <xr:revisionPtr revIDLastSave="0" documentId="13_ncr:1_{CEA2C907-7B65-4000-9B45-DC5E5306F3C7}" xr6:coauthVersionLast="47" xr6:coauthVersionMax="47" xr10:uidLastSave="{00000000-0000-0000-0000-000000000000}"/>
  <bookViews>
    <workbookView xWindow="-110" yWindow="-110" windowWidth="19420" windowHeight="10300" tabRatio="945" xr2:uid="{00000000-000D-0000-FFFF-FFFF00000000}"/>
  </bookViews>
  <sheets>
    <sheet name="Index" sheetId="124" r:id="rId1"/>
    <sheet name="YO01" sheetId="1" r:id="rId2"/>
    <sheet name="YO02" sheetId="2" r:id="rId3"/>
    <sheet name="YO03" sheetId="40" r:id="rId4"/>
    <sheet name="YO05" sheetId="4" r:id="rId5"/>
    <sheet name="YO06" sheetId="5" r:id="rId6"/>
    <sheet name="YO07" sheetId="6" r:id="rId7"/>
    <sheet name="YO08" sheetId="7" r:id="rId8"/>
    <sheet name="YO09" sheetId="8" r:id="rId9"/>
    <sheet name="YO10" sheetId="9" r:id="rId10"/>
    <sheet name="YO13" sheetId="41" r:id="rId11"/>
    <sheet name="YO15" sheetId="12" r:id="rId12"/>
    <sheet name="YO16" sheetId="13" r:id="rId13"/>
    <sheet name="YO17" sheetId="14" r:id="rId14"/>
    <sheet name="YO18" sheetId="15" r:id="rId15"/>
    <sheet name="YO19" sheetId="17" r:id="rId16"/>
    <sheet name="YO20" sheetId="18" r:id="rId17"/>
    <sheet name="YO21" sheetId="19" r:id="rId18"/>
    <sheet name="YO22" sheetId="20" r:id="rId19"/>
    <sheet name="YO23" sheetId="21" r:id="rId20"/>
    <sheet name="YO25" sheetId="24" r:id="rId21"/>
    <sheet name="YO26" sheetId="25" r:id="rId22"/>
    <sheet name="YO27" sheetId="26" r:id="rId23"/>
    <sheet name="YO28" sheetId="27" r:id="rId24"/>
    <sheet name="YO30" sheetId="42" r:id="rId25"/>
    <sheet name="YO31" sheetId="30" r:id="rId26"/>
    <sheet name="YO32" sheetId="31" r:id="rId27"/>
    <sheet name="YO33" sheetId="32" r:id="rId28"/>
    <sheet name="YO34" sheetId="33" r:id="rId29"/>
    <sheet name="YO35" sheetId="34" r:id="rId30"/>
    <sheet name="YO36" sheetId="35" r:id="rId31"/>
    <sheet name="YO37" sheetId="36" r:id="rId32"/>
    <sheet name="YO38" sheetId="37" r:id="rId33"/>
    <sheet name="YO39" sheetId="38" r:id="rId34"/>
    <sheet name="YO40" sheetId="39" r:id="rId35"/>
    <sheet name="YO41" sheetId="43" r:id="rId36"/>
    <sheet name="YO43" sheetId="47" r:id="rId37"/>
    <sheet name="YO44" sheetId="49" r:id="rId38"/>
    <sheet name="YO45" sheetId="46" r:id="rId39"/>
    <sheet name="YO46" sheetId="52" r:id="rId40"/>
    <sheet name="YO47" sheetId="53" r:id="rId41"/>
    <sheet name="YO48" sheetId="50" r:id="rId42"/>
    <sheet name="YO49" sheetId="51" r:id="rId43"/>
    <sheet name="YO50" sheetId="59" r:id="rId44"/>
    <sheet name="YO51" sheetId="60" r:id="rId45"/>
    <sheet name="YO52" sheetId="61" r:id="rId46"/>
    <sheet name="YO53" sheetId="62" r:id="rId47"/>
    <sheet name="YO54" sheetId="63" r:id="rId48"/>
    <sheet name="YO55" sheetId="64" r:id="rId49"/>
    <sheet name="YO56" sheetId="65" r:id="rId50"/>
    <sheet name="YO57" sheetId="66" r:id="rId51"/>
    <sheet name="YO58" sheetId="67" r:id="rId52"/>
    <sheet name="YO59" sheetId="68" r:id="rId53"/>
    <sheet name="YO60" sheetId="73" r:id="rId54"/>
    <sheet name="YO61" sheetId="72" r:id="rId55"/>
    <sheet name="YO62" sheetId="71" r:id="rId56"/>
    <sheet name="YO63" sheetId="70" r:id="rId57"/>
    <sheet name="YO64" sheetId="76" r:id="rId58"/>
    <sheet name="YO65" sheetId="75" r:id="rId59"/>
    <sheet name="YO66" sheetId="74" r:id="rId60"/>
    <sheet name="YO67" sheetId="69" r:id="rId61"/>
    <sheet name="YO68" sheetId="78" r:id="rId62"/>
    <sheet name="YO69" sheetId="79" r:id="rId63"/>
    <sheet name="YO70" sheetId="80" r:id="rId64"/>
    <sheet name="YO71" sheetId="81" r:id="rId65"/>
    <sheet name="YO72" sheetId="82" r:id="rId66"/>
    <sheet name="YO73" sheetId="83" r:id="rId67"/>
    <sheet name="YO74" sheetId="84" r:id="rId68"/>
    <sheet name="YO75" sheetId="85" r:id="rId69"/>
    <sheet name="YO76" sheetId="86" r:id="rId70"/>
    <sheet name="YO77" sheetId="87" r:id="rId71"/>
    <sheet name="YO78" sheetId="88" r:id="rId72"/>
    <sheet name="YO79" sheetId="90" r:id="rId73"/>
    <sheet name="YO80" sheetId="91" r:id="rId74"/>
    <sheet name="YO81" sheetId="92" r:id="rId75"/>
    <sheet name="YO82" sheetId="111" r:id="rId76"/>
    <sheet name="YO83" sheetId="102" r:id="rId77"/>
    <sheet name="YO84" sheetId="103" r:id="rId78"/>
    <sheet name="YO85" sheetId="104" r:id="rId79"/>
    <sheet name="YO86" sheetId="105" r:id="rId80"/>
    <sheet name="YO87" sheetId="106" r:id="rId81"/>
    <sheet name="YO88" sheetId="107" r:id="rId82"/>
    <sheet name="YO89" sheetId="110" r:id="rId83"/>
    <sheet name="YO90" sheetId="108" r:id="rId84"/>
    <sheet name="YO91" sheetId="112" r:id="rId85"/>
    <sheet name="YO92" sheetId="116" r:id="rId86"/>
    <sheet name="YO93" sheetId="118" r:id="rId87"/>
    <sheet name="YO94" sheetId="119" r:id="rId88"/>
    <sheet name="YO95" sheetId="120" r:id="rId89"/>
    <sheet name="YO96" sheetId="121" r:id="rId90"/>
    <sheet name="YO97" sheetId="123" r:id="rId91"/>
  </sheets>
  <definedNames>
    <definedName name="_xlnm._FilterDatabase" localSheetId="14" hidden="1">'YO18'!$A$10:$K$526</definedName>
    <definedName name="JR_PAGE_ANCHOR_0_1" localSheetId="3">'YO03'!$A$2</definedName>
    <definedName name="JR_PAGE_ANCHOR_0_1">'YO01'!$A$2</definedName>
    <definedName name="JR_PAGE_ANCHOR_0_10" localSheetId="0">#REF!</definedName>
    <definedName name="JR_PAGE_ANCHOR_0_10">#REF!</definedName>
    <definedName name="JR_PAGE_ANCHOR_0_11" localSheetId="0">#REF!</definedName>
    <definedName name="JR_PAGE_ANCHOR_0_11" localSheetId="35">#REF!</definedName>
    <definedName name="JR_PAGE_ANCHOR_0_11" localSheetId="37">#REF!</definedName>
    <definedName name="JR_PAGE_ANCHOR_0_11" localSheetId="81">#REF!</definedName>
    <definedName name="JR_PAGE_ANCHOR_0_11" localSheetId="83">#REF!</definedName>
    <definedName name="JR_PAGE_ANCHOR_0_11">#REF!</definedName>
    <definedName name="JR_PAGE_ANCHOR_0_12">'YO15'!$A$2</definedName>
    <definedName name="JR_PAGE_ANCHOR_0_13">'YO16'!$A$2</definedName>
    <definedName name="JR_PAGE_ANCHOR_0_14">'YO17'!$A$2</definedName>
    <definedName name="JR_PAGE_ANCHOR_0_15">'YO18'!$A$2</definedName>
    <definedName name="JR_PAGE_ANCHOR_0_16" localSheetId="0">#REF!</definedName>
    <definedName name="JR_PAGE_ANCHOR_0_16" localSheetId="35">#REF!</definedName>
    <definedName name="JR_PAGE_ANCHOR_0_16" localSheetId="37">#REF!</definedName>
    <definedName name="JR_PAGE_ANCHOR_0_16" localSheetId="81">#REF!</definedName>
    <definedName name="JR_PAGE_ANCHOR_0_16" localSheetId="83">#REF!</definedName>
    <definedName name="JR_PAGE_ANCHOR_0_16">#REF!</definedName>
    <definedName name="JR_PAGE_ANCHOR_0_17">'YO19'!$A$2</definedName>
    <definedName name="JR_PAGE_ANCHOR_0_18" localSheetId="39">'YO46'!$A$2</definedName>
    <definedName name="JR_PAGE_ANCHOR_0_18" localSheetId="40">'YO47'!$A$2</definedName>
    <definedName name="JR_PAGE_ANCHOR_0_18">'YO20'!$A$2</definedName>
    <definedName name="JR_PAGE_ANCHOR_0_19">'YO21'!$A$2</definedName>
    <definedName name="JR_PAGE_ANCHOR_0_2" localSheetId="10">'YO13'!$A$2</definedName>
    <definedName name="JR_PAGE_ANCHOR_0_2">'YO02'!$A$2</definedName>
    <definedName name="JR_PAGE_ANCHOR_0_20">'YO22'!$A$2</definedName>
    <definedName name="JR_PAGE_ANCHOR_0_21" localSheetId="38">'YO45'!$A$2</definedName>
    <definedName name="JR_PAGE_ANCHOR_0_21">'YO23'!$A$2</definedName>
    <definedName name="JR_PAGE_ANCHOR_0_22" localSheetId="0">#REF!</definedName>
    <definedName name="JR_PAGE_ANCHOR_0_22" localSheetId="35">#REF!</definedName>
    <definedName name="JR_PAGE_ANCHOR_0_22" localSheetId="37">#REF!</definedName>
    <definedName name="JR_PAGE_ANCHOR_0_22" localSheetId="81">#REF!</definedName>
    <definedName name="JR_PAGE_ANCHOR_0_22" localSheetId="83">#REF!</definedName>
    <definedName name="JR_PAGE_ANCHOR_0_22">#REF!</definedName>
    <definedName name="JR_PAGE_ANCHOR_0_23" localSheetId="0">#REF!</definedName>
    <definedName name="JR_PAGE_ANCHOR_0_23">#REF!</definedName>
    <definedName name="JR_PAGE_ANCHOR_0_24" localSheetId="35">'YO41'!$A$2</definedName>
    <definedName name="JR_PAGE_ANCHOR_0_24" localSheetId="37">'YO44'!$A$2</definedName>
    <definedName name="JR_PAGE_ANCHOR_0_24" localSheetId="81">'YO88'!$A$2</definedName>
    <definedName name="JR_PAGE_ANCHOR_0_24" localSheetId="83">'YO90'!$A$2</definedName>
    <definedName name="JR_PAGE_ANCHOR_0_24">'YO25'!$A$2</definedName>
    <definedName name="JR_PAGE_ANCHOR_0_25">'YO26'!$A$2</definedName>
    <definedName name="JR_PAGE_ANCHOR_0_26">'YO27'!$A$2</definedName>
    <definedName name="JR_PAGE_ANCHOR_0_27">'YO28'!$A$2</definedName>
    <definedName name="JR_PAGE_ANCHOR_0_28" localSheetId="0">#REF!</definedName>
    <definedName name="JR_PAGE_ANCHOR_0_28">#REF!</definedName>
    <definedName name="JR_PAGE_ANCHOR_0_29" localSheetId="0">#REF!</definedName>
    <definedName name="JR_PAGE_ANCHOR_0_29" localSheetId="35">#REF!</definedName>
    <definedName name="JR_PAGE_ANCHOR_0_29" localSheetId="37">#REF!</definedName>
    <definedName name="JR_PAGE_ANCHOR_0_29" localSheetId="81">#REF!</definedName>
    <definedName name="JR_PAGE_ANCHOR_0_29" localSheetId="83">#REF!</definedName>
    <definedName name="JR_PAGE_ANCHOR_0_29">#REF!</definedName>
    <definedName name="JR_PAGE_ANCHOR_0_3" localSheetId="0">#REF!</definedName>
    <definedName name="JR_PAGE_ANCHOR_0_3" localSheetId="24">'YO30'!$A$2</definedName>
    <definedName name="JR_PAGE_ANCHOR_0_3" localSheetId="35">#REF!</definedName>
    <definedName name="JR_PAGE_ANCHOR_0_3" localSheetId="37">#REF!</definedName>
    <definedName name="JR_PAGE_ANCHOR_0_3" localSheetId="81">#REF!</definedName>
    <definedName name="JR_PAGE_ANCHOR_0_3" localSheetId="83">#REF!</definedName>
    <definedName name="JR_PAGE_ANCHOR_0_3">#REF!</definedName>
    <definedName name="JR_PAGE_ANCHOR_0_30">'YO31'!$A$2</definedName>
    <definedName name="JR_PAGE_ANCHOR_0_31">'YO32'!$A$2</definedName>
    <definedName name="JR_PAGE_ANCHOR_0_32">'YO33'!$A$2</definedName>
    <definedName name="JR_PAGE_ANCHOR_0_33">'YO34'!$A$2</definedName>
    <definedName name="JR_PAGE_ANCHOR_0_34">'YO35'!$A$2</definedName>
    <definedName name="JR_PAGE_ANCHOR_0_35">'YO36'!$A$2</definedName>
    <definedName name="JR_PAGE_ANCHOR_0_36">'YO37'!$A$2</definedName>
    <definedName name="JR_PAGE_ANCHOR_0_37" localSheetId="36">'YO43'!$A$2</definedName>
    <definedName name="JR_PAGE_ANCHOR_0_37" localSheetId="71">'YO78'!$A$2</definedName>
    <definedName name="JR_PAGE_ANCHOR_0_37">'YO38'!$A$2</definedName>
    <definedName name="JR_PAGE_ANCHOR_0_38" localSheetId="41">'YO48'!$A$2</definedName>
    <definedName name="JR_PAGE_ANCHOR_0_38" localSheetId="42">'YO49'!$A$2</definedName>
    <definedName name="JR_PAGE_ANCHOR_0_38" localSheetId="43">'YO50'!$A$2</definedName>
    <definedName name="JR_PAGE_ANCHOR_0_38" localSheetId="44">'YO51'!$A$2</definedName>
    <definedName name="JR_PAGE_ANCHOR_0_38" localSheetId="45">'YO52'!$A$2</definedName>
    <definedName name="JR_PAGE_ANCHOR_0_38" localSheetId="46">'YO53'!$A$2</definedName>
    <definedName name="JR_PAGE_ANCHOR_0_38" localSheetId="47">'YO54'!$A$2</definedName>
    <definedName name="JR_PAGE_ANCHOR_0_38" localSheetId="48">'YO55'!$A$2</definedName>
    <definedName name="JR_PAGE_ANCHOR_0_38" localSheetId="49">'YO56'!$A$2</definedName>
    <definedName name="JR_PAGE_ANCHOR_0_38" localSheetId="50">'YO57'!$A$2</definedName>
    <definedName name="JR_PAGE_ANCHOR_0_38">'YO39'!$A$2</definedName>
    <definedName name="JR_PAGE_ANCHOR_0_39">'YO40'!$A$2</definedName>
    <definedName name="JR_PAGE_ANCHOR_0_4">'YO05'!$A$2</definedName>
    <definedName name="JR_PAGE_ANCHOR_0_42" localSheetId="0">#REF!</definedName>
    <definedName name="JR_PAGE_ANCHOR_0_42">#REF!</definedName>
    <definedName name="JR_PAGE_ANCHOR_0_44" localSheetId="0">#REF!</definedName>
    <definedName name="JR_PAGE_ANCHOR_0_44">#REF!</definedName>
    <definedName name="JR_PAGE_ANCHOR_0_5">'YO06'!$A$2</definedName>
    <definedName name="JR_PAGE_ANCHOR_0_6">'YO07'!$A$2</definedName>
    <definedName name="JR_PAGE_ANCHOR_0_7">'YO08'!$A$2</definedName>
    <definedName name="JR_PAGE_ANCHOR_0_8">'YO09'!$A$2</definedName>
    <definedName name="JR_PAGE_ANCHOR_0_9">'YO10'!$A$2</definedName>
    <definedName name="_xlnm.Print_Area" localSheetId="10">'YO13'!$A$1:$G$44</definedName>
    <definedName name="_xlnm.Print_Area" localSheetId="30">'YO36'!$A$1:$G$176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5" i="124" l="1"/>
  <c r="C76" i="124" s="1"/>
  <c r="C77" i="124" s="1"/>
  <c r="C78" i="124" s="1"/>
  <c r="C79" i="124" s="1"/>
  <c r="C80" i="124" s="1"/>
  <c r="C81" i="124" s="1"/>
  <c r="G270" i="51"/>
  <c r="F270" i="51"/>
  <c r="G269" i="51"/>
  <c r="F269" i="51"/>
  <c r="G267" i="51"/>
  <c r="G266" i="51"/>
  <c r="F268" i="51"/>
  <c r="G520" i="46"/>
  <c r="G519" i="46"/>
  <c r="F519" i="46"/>
  <c r="F520" i="46"/>
  <c r="G517" i="46"/>
  <c r="G516" i="46"/>
  <c r="G518" i="46" s="1"/>
  <c r="G515" i="46"/>
  <c r="F518" i="46"/>
  <c r="G54" i="33"/>
  <c r="G46" i="33"/>
  <c r="F47" i="33"/>
  <c r="F48" i="33" s="1"/>
  <c r="F54" i="33" s="1"/>
  <c r="G49" i="32"/>
  <c r="G48" i="32"/>
  <c r="F48" i="32"/>
  <c r="F49" i="32" s="1"/>
  <c r="G46" i="32"/>
  <c r="G47" i="32" s="1"/>
  <c r="F47" i="32"/>
  <c r="F518" i="15"/>
  <c r="F519" i="15" s="1"/>
  <c r="F525" i="15" s="1"/>
  <c r="G517" i="15"/>
  <c r="G516" i="15"/>
  <c r="G515" i="15"/>
  <c r="G518" i="15" s="1"/>
  <c r="G519" i="15" s="1"/>
  <c r="G525" i="15" s="1"/>
  <c r="G275" i="14"/>
  <c r="G262" i="14"/>
  <c r="F275" i="14"/>
  <c r="G269" i="14"/>
  <c r="F269" i="14"/>
  <c r="G268" i="14"/>
  <c r="G267" i="14"/>
  <c r="G266" i="14"/>
  <c r="F268" i="14"/>
  <c r="G166" i="13"/>
  <c r="G167" i="13"/>
  <c r="G168" i="13" s="1"/>
  <c r="F167" i="13"/>
  <c r="F168" i="13" s="1"/>
  <c r="F174" i="13" s="1"/>
  <c r="G174" i="13" s="1"/>
  <c r="G268" i="51" l="1"/>
  <c r="G47" i="33" l="1"/>
  <c r="G48" i="33" s="1"/>
</calcChain>
</file>

<file path=xl/sharedStrings.xml><?xml version="1.0" encoding="utf-8"?>
<sst xmlns="http://schemas.openxmlformats.org/spreadsheetml/2006/main" count="26472" uniqueCount="4328">
  <si>
    <t>Reliance Industries Limited</t>
  </si>
  <si>
    <t>HDFC Bank Limited</t>
  </si>
  <si>
    <t>ICICI Bank Limited</t>
  </si>
  <si>
    <t>ITC Limited</t>
  </si>
  <si>
    <t>Hindustan Unilever Limited</t>
  </si>
  <si>
    <t>Larsen &amp; Toubro Limited</t>
  </si>
  <si>
    <t>State Bank of India</t>
  </si>
  <si>
    <t>Bharti Airtel Limited</t>
  </si>
  <si>
    <t>Axis Bank Limited</t>
  </si>
  <si>
    <t>Asian Paints Limited</t>
  </si>
  <si>
    <t>Mahindra &amp; Mahindra Limited</t>
  </si>
  <si>
    <t>Maruti Suzuki India Limited</t>
  </si>
  <si>
    <t>Titan Company Limited</t>
  </si>
  <si>
    <t>Sun Pharmaceutical Industries Limited</t>
  </si>
  <si>
    <t>Bajaj Finserv Limited</t>
  </si>
  <si>
    <t>Adani Enterprises Limited</t>
  </si>
  <si>
    <t>Tata Steel Limited</t>
  </si>
  <si>
    <t>IndusInd Bank Limited</t>
  </si>
  <si>
    <t>UltraTech Cement Limited</t>
  </si>
  <si>
    <t>Grasim Industries Limited</t>
  </si>
  <si>
    <t>Cipla Limited</t>
  </si>
  <si>
    <t>JSW Steel Limited</t>
  </si>
  <si>
    <t>Adani Ports and Special Economic Zone Limited</t>
  </si>
  <si>
    <t>Hindalco Industries Limited</t>
  </si>
  <si>
    <t>Eicher Motors Limited</t>
  </si>
  <si>
    <t>HDFC Life Insurance Company Limited</t>
  </si>
  <si>
    <t>Oil &amp; Natural Gas Corporation Limited</t>
  </si>
  <si>
    <t>Divi's Laboratories Limited</t>
  </si>
  <si>
    <t>Britannia Industries Limited</t>
  </si>
  <si>
    <t>*  Industry Classification is as recommended by AMFI</t>
  </si>
  <si>
    <t>#  Unlisted Security</t>
  </si>
  <si>
    <t>Nil</t>
  </si>
  <si>
    <t>The Indian Hotels Company Limited</t>
  </si>
  <si>
    <t>Crompton Greaves Consumer Electricals Limited</t>
  </si>
  <si>
    <t>Yes Bank Limited</t>
  </si>
  <si>
    <t>Max Healthcare Institute Limited</t>
  </si>
  <si>
    <t>Max Financial Services Limited</t>
  </si>
  <si>
    <t>Cummins India Limited</t>
  </si>
  <si>
    <t>IDFC First Bank Limited</t>
  </si>
  <si>
    <t>Godrej Properties Limited</t>
  </si>
  <si>
    <t>LIC Housing Finance Limited</t>
  </si>
  <si>
    <t>JSW Energy Limited</t>
  </si>
  <si>
    <t>Coforge Limited</t>
  </si>
  <si>
    <t>Patanjali Foods Limited</t>
  </si>
  <si>
    <t>Aditya Birla Capital Limited</t>
  </si>
  <si>
    <t>Bharat Heavy Electricals Limited</t>
  </si>
  <si>
    <t>Vodafone Idea Limited</t>
  </si>
  <si>
    <t>Hindustan Zinc Limited</t>
  </si>
  <si>
    <t>Prestige Estates Projects Limited</t>
  </si>
  <si>
    <t>Delhivery Limited</t>
  </si>
  <si>
    <t>PB Fintech Limited</t>
  </si>
  <si>
    <t>Others</t>
  </si>
  <si>
    <t>United Spirits Limited</t>
  </si>
  <si>
    <t>CG Power and Industrial Solutions Limited</t>
  </si>
  <si>
    <t>Ambuja Cements Limited</t>
  </si>
  <si>
    <t>APL Apollo Tubes Limited</t>
  </si>
  <si>
    <t>BSE Limited</t>
  </si>
  <si>
    <t>RBL Bank Limited</t>
  </si>
  <si>
    <t>Multi Commodity Exchange of India Limited</t>
  </si>
  <si>
    <t>Glenmark Pharmaceuticals Limited</t>
  </si>
  <si>
    <t>PNB Housing Finance Limited</t>
  </si>
  <si>
    <t>Kalyan Jewellers India Limited</t>
  </si>
  <si>
    <t>Adani Green Energy Limited</t>
  </si>
  <si>
    <t>Bharat Electronics Limited</t>
  </si>
  <si>
    <t>Bajaj Holdings &amp; Investment Limited</t>
  </si>
  <si>
    <t>Bank of Baroda</t>
  </si>
  <si>
    <t>DLF Limited</t>
  </si>
  <si>
    <t>Bandhan Bank Limited</t>
  </si>
  <si>
    <t>InterGlobe Aviation Limited</t>
  </si>
  <si>
    <t>Indus Towers Limited</t>
  </si>
  <si>
    <t>Biocon Limited</t>
  </si>
  <si>
    <t>HDFC Asset Management Company Limited</t>
  </si>
  <si>
    <t>One 97 Communications Limited</t>
  </si>
  <si>
    <t>$ Less than 0.005%</t>
  </si>
  <si>
    <t>Motilal Oswal Nasdaq Q50 ETF</t>
  </si>
  <si>
    <t>Motilal Oswal Asset Management Company Limited</t>
  </si>
  <si>
    <t>(Investment Manager for Motilal Oswal Mutual Fund)</t>
  </si>
  <si>
    <t>(An open ended scheme replicating/tracking Nifty Midcap 100 Index)</t>
  </si>
  <si>
    <t>(An open ended scheme replicating/tracking NASDAQ-100 Index)</t>
  </si>
  <si>
    <t>(An open ended equity linked saving scheme with a statutory lock in of 3 years and tax benefit)</t>
  </si>
  <si>
    <t>(An open ended dynamic asset allocation fund)</t>
  </si>
  <si>
    <t>(An open ended fund of fund scheme investing in Motilal Oswal Nasdaq 100 ETF)</t>
  </si>
  <si>
    <t>(An open ended liquid fund)</t>
  </si>
  <si>
    <t>(An open ended scheme replicating / tracking Nifty Midcap 150 Index)</t>
  </si>
  <si>
    <t>(An open ended scheme replicating / tracking Nifty Smallcap 250 Index)</t>
  </si>
  <si>
    <t>(An open ended scheme replicating / tracking Nifty Bank Index)</t>
  </si>
  <si>
    <t>(An open ended scheme investing in both large cap and midcap stock)</t>
  </si>
  <si>
    <t>(An open ended scheme replicating / tracking Nifty Next 50 Index)</t>
  </si>
  <si>
    <t>(An open ended scheme replicating / tracking S&amp;P 500 Index )</t>
  </si>
  <si>
    <t xml:space="preserve">(An open ended scheme investing in Equity, International Equity Index Funds/Equity ETFs, Debt and Money Market Instruments and Gold Exchange Traded Funds)   </t>
  </si>
  <si>
    <t>NOTES :</t>
  </si>
  <si>
    <t>1.   Total Non Performing Assets provided for and its percentage to NAV</t>
  </si>
  <si>
    <t>2.   Total value and percentage of  illiquid equity shares</t>
  </si>
  <si>
    <t xml:space="preserve">            Direct Plan - Growth Option</t>
  </si>
  <si>
    <t xml:space="preserve">            Direct Plan - IDCW Option</t>
  </si>
  <si>
    <t xml:space="preserve">            Regular Plan - Growth Option</t>
  </si>
  <si>
    <t xml:space="preserve">            Regular Plan - IDCW Option</t>
  </si>
  <si>
    <t>Option Name</t>
  </si>
  <si>
    <t>Individual &amp; HUF</t>
  </si>
  <si>
    <t xml:space="preserve">              Direct Plan - Growth Option</t>
  </si>
  <si>
    <t xml:space="preserve">              Direct Plan - Daily IDCW Option</t>
  </si>
  <si>
    <t xml:space="preserve">              Direct Plan - Weekly IDCW Option</t>
  </si>
  <si>
    <t xml:space="preserve">              Direct Plan - Fortnightly IDCW Option</t>
  </si>
  <si>
    <t xml:space="preserve">              Direct Plan - Monthly IDCW Option</t>
  </si>
  <si>
    <t xml:space="preserve">              Direct Plan - Quarterly IDCW Option</t>
  </si>
  <si>
    <t xml:space="preserve">              Regular Plan - Growth Option</t>
  </si>
  <si>
    <t xml:space="preserve">              Regular Plan - Daily IDCW Option</t>
  </si>
  <si>
    <t xml:space="preserve">              Regular Plan - Weekly IDCW Option</t>
  </si>
  <si>
    <t xml:space="preserve">              Regular Plan - Fortnightly IDCW Option</t>
  </si>
  <si>
    <t xml:space="preserve">              Regular Plan - Monthly IDCW Option</t>
  </si>
  <si>
    <t xml:space="preserve">              Regular Plan - Quarterly IDCW Option</t>
  </si>
  <si>
    <t xml:space="preserve">            Direct Plan - Quarterly IDCW Option</t>
  </si>
  <si>
    <t xml:space="preserve">            Direct Plan - Annual IDCW Option</t>
  </si>
  <si>
    <t xml:space="preserve">            Regular Plan - Quarterly IDCW Option</t>
  </si>
  <si>
    <t xml:space="preserve">            Regular Plan - Annual IDCW Option</t>
  </si>
  <si>
    <t xml:space="preserve">            Direct-IDCW Option-Daily</t>
  </si>
  <si>
    <t xml:space="preserve">            Direct-IDCW Option-Fortnightly</t>
  </si>
  <si>
    <t xml:space="preserve">            Direct-IDCW Option-Quarterly</t>
  </si>
  <si>
    <t xml:space="preserve">            Direct-IDCW Option-Weekly</t>
  </si>
  <si>
    <t xml:space="preserve">            Direct -IDCW Option-Monthly</t>
  </si>
  <si>
    <t xml:space="preserve">            Regular IDCW Option-Daily</t>
  </si>
  <si>
    <t xml:space="preserve">            Regular IDCW Option-Fortnightly</t>
  </si>
  <si>
    <t xml:space="preserve">            Regular IDCW Option-Quarterly</t>
  </si>
  <si>
    <t xml:space="preserve">            Regular IDCW Option-Weekly</t>
  </si>
  <si>
    <t xml:space="preserve">            Regular-IDCW Option-Monthly</t>
  </si>
  <si>
    <t xml:space="preserve">            Unclaimed Redemption Plan Below 3 years</t>
  </si>
  <si>
    <t xml:space="preserve">            Unclaimed Dividend Plan Above 3 years</t>
  </si>
  <si>
    <t xml:space="preserve">1 Details of security in default beyond its maturity date </t>
  </si>
  <si>
    <t>8.   Average Portfolio Maturity</t>
  </si>
  <si>
    <t>Shriram Finance Limited</t>
  </si>
  <si>
    <t xml:space="preserve">            Unclaimed Dividend Plan Below 3 years</t>
  </si>
  <si>
    <t xml:space="preserve">            Unclaimed Redemption Plan Above 3 years</t>
  </si>
  <si>
    <t>YO41</t>
  </si>
  <si>
    <t>YO40</t>
  </si>
  <si>
    <t>YO39</t>
  </si>
  <si>
    <t>YO38</t>
  </si>
  <si>
    <t>YO37</t>
  </si>
  <si>
    <t>YO36</t>
  </si>
  <si>
    <t>YO35</t>
  </si>
  <si>
    <t>YO34</t>
  </si>
  <si>
    <t>YO33</t>
  </si>
  <si>
    <t>YO32</t>
  </si>
  <si>
    <t>YO31</t>
  </si>
  <si>
    <t>YO30</t>
  </si>
  <si>
    <t>YO28</t>
  </si>
  <si>
    <t>YO27</t>
  </si>
  <si>
    <t>YO26</t>
  </si>
  <si>
    <t>YO25</t>
  </si>
  <si>
    <t>YO23</t>
  </si>
  <si>
    <t>YO22</t>
  </si>
  <si>
    <t>YO21</t>
  </si>
  <si>
    <t>YO19</t>
  </si>
  <si>
    <t>YO18</t>
  </si>
  <si>
    <t>YO17</t>
  </si>
  <si>
    <t>YO16</t>
  </si>
  <si>
    <t>YO15</t>
  </si>
  <si>
    <t>YO10</t>
  </si>
  <si>
    <t>YO09</t>
  </si>
  <si>
    <t>YO08</t>
  </si>
  <si>
    <t>YO07</t>
  </si>
  <si>
    <t>YO06</t>
  </si>
  <si>
    <t>YO05</t>
  </si>
  <si>
    <t>YO03</t>
  </si>
  <si>
    <t>YO02</t>
  </si>
  <si>
    <t>YO01</t>
  </si>
  <si>
    <t xml:space="preserve">Motilal Oswal Nifty Microcap 250 Index Fund </t>
  </si>
  <si>
    <t xml:space="preserve">(An open-ended fund replicating / tracking the Nifty Microcap 250 Total Return Index)   </t>
  </si>
  <si>
    <t>(An open-ended scheme replicating/tracking the Nifty 500 Total Return Index)</t>
  </si>
  <si>
    <t>Adani Energy Solutions Limited</t>
  </si>
  <si>
    <t>(An open ended fund of funds scheme investing in units of Global ETFs which track the performance of 
Developed Markets excluding US)</t>
  </si>
  <si>
    <t>Jio Financial Services Limited</t>
  </si>
  <si>
    <t>Inox Wind Limited</t>
  </si>
  <si>
    <t>(An open ended equity scheme investing in maximum 30 stocks intending to focus on Large Cap)</t>
  </si>
  <si>
    <t>(An open ended equity scheme predominantly investing in mid cap stocks)</t>
  </si>
  <si>
    <t>An open ended scheme replicating / tracking Nifty 500 Total Return Index)</t>
  </si>
  <si>
    <t>(An open ended scheme investing in Equity, International Equity Index Funds/Equity ETFs, Debt and Money Market Instruments and Gold Exchange Traded Funds)
(A Relatively High Interest Rate Risk and Relatively Low Credit Risk)</t>
  </si>
  <si>
    <t>Motilal Oswal Nifty 500 ETF
(An open-ended scheme replicating/tracking the Nifty 500 Total Return Index)</t>
  </si>
  <si>
    <t>(An open ended scheme replicating/tracking Nifty 50 Total Return Index)</t>
  </si>
  <si>
    <t>Motilal Oswal Nasdaq 100 ETF</t>
  </si>
  <si>
    <t>Motilal Oswal Ultra Short Term Fund</t>
  </si>
  <si>
    <t>Motilal Oswal Nasdaq 100 Fund of Fund</t>
  </si>
  <si>
    <t>Motilal Oswal Liquid Fund</t>
  </si>
  <si>
    <t>Motilal Oswal Nifty Midcap 150 Index Fund</t>
  </si>
  <si>
    <t>Motilal Oswal Nifty Smallcap 250 Index Fund</t>
  </si>
  <si>
    <t>Motilal Oswal Nifty Bank Index Fund</t>
  </si>
  <si>
    <t>Motilal Oswal Large and Midcap Fund</t>
  </si>
  <si>
    <t>Motilal Oswal Nifty Next 50 Index Fund</t>
  </si>
  <si>
    <t>Motilal Oswal Asset Allocation Passive Fund of Fund - Conservative</t>
  </si>
  <si>
    <t>Motilal Oswal S&amp;P 500 Index Fund</t>
  </si>
  <si>
    <t>YO43</t>
  </si>
  <si>
    <t>YO44</t>
  </si>
  <si>
    <t>YO45</t>
  </si>
  <si>
    <t>YO20</t>
  </si>
  <si>
    <t>YO13</t>
  </si>
  <si>
    <t>(An open-ended scheme replicating/tracking the Nifty Smallcap 250 TR Index)</t>
  </si>
  <si>
    <t>(An open-ended scheme replicating/tracking the Nifty Realty TR Index)</t>
  </si>
  <si>
    <t>(Small Cap Fund - An open-ended equity scheme predominantly investing in small cap stocks.)</t>
  </si>
  <si>
    <t>(Large Cap Fund- An open-ended equity scheme predominantly investing in large cap stocks)</t>
  </si>
  <si>
    <t xml:space="preserve">
(An open ended scheme replicating / tracking Nifty 50 Total Return Index)</t>
  </si>
  <si>
    <t xml:space="preserve">Motilal Oswal Nifty 50 Index Fund
</t>
  </si>
  <si>
    <t>(An open ended ultra-short term debt scheme investing in instruments such that the Macaulay duration of the portfolio is between 3 months and 6 months)</t>
  </si>
  <si>
    <t xml:space="preserve">Motilal Oswal 5 Year G-Sec Fund of Fund </t>
  </si>
  <si>
    <t>2.   Total value and percentage of illiquid equity shares</t>
  </si>
  <si>
    <t>Motilal Oswal Nifty Realty ETF</t>
  </si>
  <si>
    <t>Motilal Oswal Nifty Smallcap 250 ETF</t>
  </si>
  <si>
    <t>L&amp;T Finance Limited</t>
  </si>
  <si>
    <t>Sammaan Capital Limited</t>
  </si>
  <si>
    <t>(An open-ended scheme replicating/tracking the Nifty 200 Index TR)</t>
  </si>
  <si>
    <t>(An open-ended scheme replicating/tracking the Nifty 500 Multicap 50:25:25 Index TR )</t>
  </si>
  <si>
    <t>(An open-ended scheme replicating/tracking the Nifty India Defence Total Return Index)</t>
  </si>
  <si>
    <t>(An open-ended scheme replicating/tracking the Nifty India Manufacturing Total Return Index)</t>
  </si>
  <si>
    <t>(An open-ended scheme replicating/tracking the Nifty 500 TRI)</t>
  </si>
  <si>
    <t>MOTILAL OSWAL LARGE CAP FUND</t>
  </si>
  <si>
    <t>MOTILAL OSWAL SMALL CAP FUND</t>
  </si>
  <si>
    <t>(An open-ended scheme replicating/tracking the Nifty 500 Momentum 50 Total Return Index)</t>
  </si>
  <si>
    <t>Waaree Energies Limited</t>
  </si>
  <si>
    <t>Motilal Oswal Nifty 500 Momentum 50 Index Fund</t>
  </si>
  <si>
    <t>Motilal Oswal Nifty 500 Momentum 50 ETF</t>
  </si>
  <si>
    <t>Motilal Oswal Nifty India Defence ETF</t>
  </si>
  <si>
    <t>Motilal Oswal Business Cycle Fund</t>
  </si>
  <si>
    <t>Motilal Oswal Manufacturing Fund</t>
  </si>
  <si>
    <t>Motilal Oswal Nifty India Defence Index Fund</t>
  </si>
  <si>
    <t>Motilal Oswal Multi Cap Fund</t>
  </si>
  <si>
    <t>Motilal Oswal Quant Fund</t>
  </si>
  <si>
    <t>(An open-ended scheme replicating/tracking BSE Teck TRI)</t>
  </si>
  <si>
    <t>(An open-ended scheme replicating/tracking the Nifty MidSmall Financial Services Total Return Index)</t>
  </si>
  <si>
    <t>(An open-ended scheme replicating/tracking the Nifty MidSmall India Consumption Total Return Index)</t>
  </si>
  <si>
    <t>(An open-ended scheme replicating/tracking the Nifty MidSmall Healthcare Total Return Index)</t>
  </si>
  <si>
    <t>(An open-ended scheme replicating/tracking the Nifty MidSmall IT and Telecom Total Return Index)</t>
  </si>
  <si>
    <t>(An open-ended scheme replicating/tracking the Nifty Capital Market Total Return Index)</t>
  </si>
  <si>
    <t>(An open-ended scheme replicating/tracking the Nifty 50 Arbitrage Index Total Return Index)</t>
  </si>
  <si>
    <t>Motilal Oswal Nifty Capital Market ETF</t>
  </si>
  <si>
    <t>Motilal Oswal Active Momentum Fund</t>
  </si>
  <si>
    <t>Motilal Oswal Innovation Opportunities Fund</t>
  </si>
  <si>
    <t>Motilal Oswal Arbitrage Fund</t>
  </si>
  <si>
    <t>YO67</t>
  </si>
  <si>
    <t>YO66</t>
  </si>
  <si>
    <t>YO65</t>
  </si>
  <si>
    <t>YO64</t>
  </si>
  <si>
    <t>YO63</t>
  </si>
  <si>
    <t>YO61</t>
  </si>
  <si>
    <t>YO59</t>
  </si>
  <si>
    <t>YO58</t>
  </si>
  <si>
    <t>YO57</t>
  </si>
  <si>
    <t>YO56</t>
  </si>
  <si>
    <t>YO55</t>
  </si>
  <si>
    <t>YO53</t>
  </si>
  <si>
    <t>YO52</t>
  </si>
  <si>
    <t>YO51</t>
  </si>
  <si>
    <t>YO50</t>
  </si>
  <si>
    <t>YO49</t>
  </si>
  <si>
    <t>YO48</t>
  </si>
  <si>
    <t>YO47</t>
  </si>
  <si>
    <t>YO46</t>
  </si>
  <si>
    <t>YO60</t>
  </si>
  <si>
    <t>YO62</t>
  </si>
  <si>
    <t>Eternal Limited</t>
  </si>
  <si>
    <t>Lodha Developers Limited</t>
  </si>
  <si>
    <t>Motilal Oswal Gold ETF</t>
  </si>
  <si>
    <t xml:space="preserve"> </t>
  </si>
  <si>
    <t>Motilal Oswal Silver ETF</t>
  </si>
  <si>
    <t>Motilal Oswal Digital India Fund</t>
  </si>
  <si>
    <t>Motilal Oswal Nifty MidSmall Fin Servs Index Fund</t>
  </si>
  <si>
    <t>Motilal Oswal Nifty MidSmall India Consumption Index Fund</t>
  </si>
  <si>
    <t>Motilal Oswal Nifty MidSmall Healthcare Index Fund</t>
  </si>
  <si>
    <t>Motilal Oswal Nifty MidSmall IT and Telecom Index Fund</t>
  </si>
  <si>
    <t>Motilal Oswal Nifty Capital Market Index Fund</t>
  </si>
  <si>
    <t xml:space="preserve">            Direct Plan - Growth Option </t>
  </si>
  <si>
    <t xml:space="preserve">            Direct Plan - IDCW Option </t>
  </si>
  <si>
    <t xml:space="preserve">            Regular Plan - Growth Option </t>
  </si>
  <si>
    <t xml:space="preserve">            Regular Plan - IDCW Option </t>
  </si>
  <si>
    <t>(An open-ended scheme replicating/tracking the Nifty Infrastructure Total 
Return Index)</t>
  </si>
  <si>
    <t>(An open-ended scheme replicating/tracking the Nifty 50 Equal Weight Total 
Return Index)</t>
  </si>
  <si>
    <t>(An open-ended scheme replicating/tracking the Nifty Next 50 Total Return Index)</t>
  </si>
  <si>
    <t>(An open-ended scheme replicating/tracking the BSE India Infrastructure Total 
Return Index)</t>
  </si>
  <si>
    <t>(An open-ended scheme replicating/tracking the Nifty Services Sector Total 
Return Index))</t>
  </si>
  <si>
    <t>(An open-ended scheme replicating/tracking the Nifty India Manufacturing Total 
Return Index)</t>
  </si>
  <si>
    <t>(An open-ended scheme replicating/tracking the Nifty PSE Total Return Index)</t>
  </si>
  <si>
    <t>(An open-ended scheme replicating/tracking the Nifty Midcap 150 Momentum 50 
Total Return Index)</t>
  </si>
  <si>
    <t>(An open-ended scheme replicating/tracking the Nifty Alpha 50 Total Return 
Index)</t>
  </si>
  <si>
    <t xml:space="preserve">(An open-ended fund replicating / tracking the BSE 1000 Total Return Index)   </t>
  </si>
  <si>
    <t>(An open-ended scheme replicating/tracking the Domestic Price of physical gold)</t>
  </si>
  <si>
    <t>8.   Portfolio Turnover Ratio</t>
  </si>
  <si>
    <t>(An open-ended scheme replicating/tracking the Nifty India Tourism Total Return 
Index)</t>
  </si>
  <si>
    <t>YO68</t>
  </si>
  <si>
    <t>YO69</t>
  </si>
  <si>
    <t>YO70</t>
  </si>
  <si>
    <t>YO71</t>
  </si>
  <si>
    <t>YO72</t>
  </si>
  <si>
    <t>YO73</t>
  </si>
  <si>
    <t>YO74</t>
  </si>
  <si>
    <t>YO75</t>
  </si>
  <si>
    <t>YO76</t>
  </si>
  <si>
    <t>YO77</t>
  </si>
  <si>
    <t>YO78</t>
  </si>
  <si>
    <t>YO79</t>
  </si>
  <si>
    <t>YO80</t>
  </si>
  <si>
    <t>YO81</t>
  </si>
  <si>
    <t>SCHEME RISK-O-METER</t>
  </si>
  <si>
    <t>BENCHMARK NAME - NIFTY 50 TRI</t>
  </si>
  <si>
    <t>BENCHMARK RISK-O-METER</t>
  </si>
  <si>
    <t>BENCHMARK NAME - NIFTY MIDCAP 100 - TRI</t>
  </si>
  <si>
    <t>BENCHMARK NAME - NASDAQ-100 TRI</t>
  </si>
  <si>
    <t>BENCHMARK NAME - NIFTY 500 - TRI</t>
  </si>
  <si>
    <t>BENCHMARK NAME - NIFTY MIDCAP 150 INDEX - TRI</t>
  </si>
  <si>
    <t>BENCHMARK NAME - CRISIL HYBRID 50+ 50 MODERATE INDEX</t>
  </si>
  <si>
    <t>BENCHMARK NAME - CRISIL LIQUID FUND AI INDEX</t>
  </si>
  <si>
    <t>BENCHMARK NAME - NIFTY SMALLCAP 250 INDEX- TRI</t>
  </si>
  <si>
    <t>BENCHMARK NAME - NIFTY BANK INDEX- TRI</t>
  </si>
  <si>
    <t>BENCHMARK NAME - NIFTY LARGEMIDCAP 250 INDEX - TRI</t>
  </si>
  <si>
    <t>BENCHMARK NAME - NIFTY NEXT 50 INDEX- TRI</t>
  </si>
  <si>
    <t>BENCHMARK NAME - S&amp;P 500 INDEX TRI</t>
  </si>
  <si>
    <t>BENCHMARK NAME - NIFTY 5 YR BENCHMARK G-SEC INDEX</t>
  </si>
  <si>
    <t>BENCHMARK NAME - 30% NIFTY 500 TRI + 10% S&amp;P 500 TRI (INR) + 10% DOMESTIC PRICE OF GOLD + 50% NIFTY 5 YR BENCHMARK G-SEC INDEX</t>
  </si>
  <si>
    <t>BENCHMARK NAME - NIFTY 200 MOMENTUM 30 TRI</t>
  </si>
  <si>
    <t>BENCHMARK NAME - BSE LOW VOLATILITY TOTAL RETURN INDEX</t>
  </si>
  <si>
    <t>BENCHMARK NAME - BSE FINANCIALS EX BANK 30 - TRI</t>
  </si>
  <si>
    <t>BENCHMARK NAME - BSE HEALTHCARE - TRI</t>
  </si>
  <si>
    <t>BENCHMARK NAME - BSE ENHANCED VALUE - TRI</t>
  </si>
  <si>
    <t>BENCHMARK NAME - BSE QUALITY - TRI</t>
  </si>
  <si>
    <t>BENCHMARK NAME - NIFTY MICROCAP 250 TOTAL 
RETURN INDEX</t>
  </si>
  <si>
    <t>BENCHMARK NAME - S&amp;P DEVELOPED EX-U.S. BMI
TOTAL RETURN INDEX</t>
  </si>
  <si>
    <t>BENCHMARK NAME - NIFTY 500 TOTAL RETURN INDEX</t>
  </si>
  <si>
    <t>BENCHMARK NAME - NIFTY SMALLCAP 250 TRI</t>
  </si>
  <si>
    <t>BENCHMARK NAME - NIFTY 100 TRI INDEX</t>
  </si>
  <si>
    <t>BENCHMARK NAME - NIFTY REALTY TR INDEX</t>
  </si>
  <si>
    <t>BENCHMARK NAME - NIFTY SMALLCAP 250 TR INDEX</t>
  </si>
  <si>
    <t>BENCHMARK NAME - NIFTY 200 INDEX TR</t>
  </si>
  <si>
    <t>BENCHMARK NAME - NIFTY 500 MULTICAP 50:25:25 INDEX TR</t>
  </si>
  <si>
    <t>BENCHMARK NAME - NIFTY INDIA DEFENCE TOTAL RETURN INDEX</t>
  </si>
  <si>
    <t>BENCHMARK NAME - NIFTY INDIA MANUFACTURING TOTAL RETURN INDEX</t>
  </si>
  <si>
    <t>BENCHMARK NAME - NIFTY 500 TRI</t>
  </si>
  <si>
    <t>BENCHMARK NAME - NIFTY 500 MOMENTUM 50 TOTAL RETURN INDEX</t>
  </si>
  <si>
    <t>BENCHMARK NAME - BSE TECK TRI</t>
  </si>
  <si>
    <t>BENCHMARK NAME - NIFTY MIDSMALL FINANCIAL SERVICES TOTAL RETURN INDEX</t>
  </si>
  <si>
    <t>BENCHMARK NAME - NIFTY MIDSMALL INDIA CONSUMPTION TOTAL RETURN INDEX</t>
  </si>
  <si>
    <t>BENCHMARK NAME - NIFTY MIDSMALL HEALTHCARE TOTAL RETURN INDEX</t>
  </si>
  <si>
    <t>BENCHMARK NAME - NIFTY MIDSMALL IT AND TELECOM TOTAL RETURN INDEX</t>
  </si>
  <si>
    <t>BENCHMARK NAME - NIFTY CAPITAL MARKET TOTAL RETURN INDEX</t>
  </si>
  <si>
    <t>BENCHMARK NAME - NIFTY 50 ARBITRAGE INDEX TOTAL RETURN INDEX</t>
  </si>
  <si>
    <t>BENCHMARK NAME - NIFTY INFRASTRUCTURE TOTAL RETURN INDEX</t>
  </si>
  <si>
    <t>BENCHMARK NAME - NIFTY 50 EQUAL WEIGHT TOTAL RETURN INDEX</t>
  </si>
  <si>
    <t>BENCHMARK NAME - NIFTY NEXT 50 TOTAL RETURN INDEX</t>
  </si>
  <si>
    <t>BENCHMARK NAME - BSE INDIA INFRASTRUCTURE TOTAL RETURN INDEX</t>
  </si>
  <si>
    <t>BENCHMARK NAME - NIFTY SERVICES SECTOR TOTAL RETURN INDEX</t>
  </si>
  <si>
    <t>BENCHMARK NAME - NIFTY PSE TOTAL RETURN INDEX</t>
  </si>
  <si>
    <t>BENCHMARK NAME - NIFTY INDIA TOURISM TOTAL RETURN INDEX</t>
  </si>
  <si>
    <t>BENCHMARK NAME - NIFTY MIDCAP 150 MOMENTUM 50 TOTAL RETURN INDEX</t>
  </si>
  <si>
    <t>BENCHMARK NAME - NIFTY ALPHA 50 TOTAL RETURN INDEX</t>
  </si>
  <si>
    <t>BENCHMARK NAME - BSE 1000 TOTAL RETURN INDEX</t>
  </si>
  <si>
    <t>BENCHMARK NAME - DOMESTIC PRICE OF PHYSICAL GOLD</t>
  </si>
  <si>
    <t>BENCHMARK NAME - DOMESTIC PRICE OF PHYSICAL SILVER</t>
  </si>
  <si>
    <t>Tata Motors Passenger Vehicles Limited</t>
  </si>
  <si>
    <t>Motilal Oswal Developed Market Ex US ETFs Overseas Equity Passive FOF</t>
  </si>
  <si>
    <t>(An open-ended equity scheme following consumption theme))</t>
  </si>
  <si>
    <t>(An open-ended scheme replicating/tracking the Nifty 100 
Total Return Index 
Index)</t>
  </si>
  <si>
    <t>(An open-ended scheme replicating/tracking the Nifty 
Energy Total Return 
Index)</t>
  </si>
  <si>
    <t>(An open-ended scheme replicating/tracking the BSE Select IPO Total Return
 Index)</t>
  </si>
  <si>
    <t>Motilal Oswal Nifty 100 ETF</t>
  </si>
  <si>
    <t>(An open-ended scheme replicating/tracking the Nifty Services Sector Total Return Index)</t>
  </si>
  <si>
    <t>(An open-ended scheme replicating/tracking the Nifty 
MNC Total Return Index)</t>
  </si>
  <si>
    <t xml:space="preserve">(An open-ended fund of funds scheme investing in passive funds)   </t>
  </si>
  <si>
    <t>(An open-ended equity scheme investing in Financial Services Sector)</t>
  </si>
  <si>
    <t xml:space="preserve">(An open-ended fund of funds scheme investing in units of passively managed factor-based ETFs and/or 
Index Funds)   </t>
  </si>
  <si>
    <t>YO47-ZD</t>
  </si>
  <si>
    <t>YO47-RD</t>
  </si>
  <si>
    <t>YO51-RD</t>
  </si>
  <si>
    <t>YO64-ZD</t>
  </si>
  <si>
    <t>YO64-RD</t>
  </si>
  <si>
    <t>YO68-RD</t>
  </si>
  <si>
    <t>Motilal Oswal Nifty 50 Equal Weight ETF</t>
  </si>
  <si>
    <t>Motilal Oswal Nifty Next 50 ETF</t>
  </si>
  <si>
    <t>Motilal Oswal Infrastructure Fund</t>
  </si>
  <si>
    <t>Motilal Oswal BSE India Infrastructure ETF</t>
  </si>
  <si>
    <t>Motilal Oswal Services Fund</t>
  </si>
  <si>
    <t>Motilal Oswal Nifty India Manufacturing ETF</t>
  </si>
  <si>
    <t>Motilal Oswal Nifty PSE ETF</t>
  </si>
  <si>
    <t>Motilal Oswal Nifty India Tourism ETF</t>
  </si>
  <si>
    <t>Motilal Oswal Nifty Midcap 150 Momentum 50 ETF</t>
  </si>
  <si>
    <t>Motilal Oswal Nifty Alpha 50 ETF</t>
  </si>
  <si>
    <t>Motilal Oswal BSE 1000 Index Fund</t>
  </si>
  <si>
    <t>Motilal Oswal Special Opportunities Fund</t>
  </si>
  <si>
    <t>BENCHMARK NAME - NIFTY INDIA CONSUMPTION TRI</t>
  </si>
  <si>
    <t>BENCHMARK NAME - NIFTY 100 TOTAL RETURN INDEX</t>
  </si>
  <si>
    <t>BENCHMARK NAME - NIFTY ENERGY TOTAL RETURN INDEX</t>
  </si>
  <si>
    <t>BENCHMARK NAME - BSE SELECT IPO TOTAL RETURN INDEX</t>
  </si>
  <si>
    <t>BENCHMARK NAME - NIFTY MNC TOTAL RETURN INDEX</t>
  </si>
  <si>
    <t>BENCHMARK NAME - NIFTY FINANCIAL SERVICES TOTAL RETURN INDEX</t>
  </si>
  <si>
    <t>Relatively Low (Class A: CRV &gt;=12)</t>
  </si>
  <si>
    <t>Moderate (Class B : CRV &gt;=10)</t>
  </si>
  <si>
    <t>Relatively High (Class C: CRV &lt;10)</t>
  </si>
  <si>
    <t>Relatively Low Class I: (MD&lt;=1 year)</t>
  </si>
  <si>
    <t>B-I</t>
  </si>
  <si>
    <t>Moderate Class II: (MD&lt;=3 years)</t>
  </si>
  <si>
    <t>Relatively High Class III: Any Macaulay duration</t>
  </si>
  <si>
    <t>Max Credit Risk of scheme→ Max Interest Rate Risk of the scheme ↓</t>
  </si>
  <si>
    <t>A-I</t>
  </si>
  <si>
    <t>A-III</t>
  </si>
  <si>
    <t>Motilal Oswal BSE Top 10 Banks ETF</t>
  </si>
  <si>
    <t>7.   Investment in foreign securities/ADRs/GDRs at the end of the month end period</t>
  </si>
  <si>
    <t>4.   NAV at the end of the month end period (Rs. per unit)</t>
  </si>
  <si>
    <t xml:space="preserve">4.   NAV at the end of the month end period (Rs. per unit) </t>
  </si>
  <si>
    <t>3.   NAV at the beginning of the month period (Rs. per unit)</t>
  </si>
  <si>
    <t>4.   NAV at the end of the month period (Rs. per unit)</t>
  </si>
  <si>
    <t>3.   NAV at the beginning of the month Period (Rs. per unit)</t>
  </si>
  <si>
    <t xml:space="preserve">3.   NAV at the beginning of the month period (Rs. per unit) </t>
  </si>
  <si>
    <t>Motilal Oswal Gold and Silver Passive Fund of Funds</t>
  </si>
  <si>
    <t>Suzlon Energy Limited</t>
  </si>
  <si>
    <t>Hero MotoCorp Limited</t>
  </si>
  <si>
    <t>AU Small Finance Bank Limited</t>
  </si>
  <si>
    <t>Oil India Limited</t>
  </si>
  <si>
    <t>Steel Authority of India Limited</t>
  </si>
  <si>
    <t>Dabur India Limited</t>
  </si>
  <si>
    <t>Supreme Industries Limited</t>
  </si>
  <si>
    <t>TVS Motor Company Limited</t>
  </si>
  <si>
    <t>PG Electroplast Limited</t>
  </si>
  <si>
    <t>Muthoot Finance Limited</t>
  </si>
  <si>
    <t>Hindustan Aeronautics Limited</t>
  </si>
  <si>
    <t>Avenue Supermarts Limited</t>
  </si>
  <si>
    <t>YO82</t>
  </si>
  <si>
    <t>YO83</t>
  </si>
  <si>
    <t>YO84</t>
  </si>
  <si>
    <t>YO85</t>
  </si>
  <si>
    <t>YO86</t>
  </si>
  <si>
    <t>YO87</t>
  </si>
  <si>
    <t>YO88</t>
  </si>
  <si>
    <t>YO89</t>
  </si>
  <si>
    <t>YO90</t>
  </si>
  <si>
    <t>YO91</t>
  </si>
  <si>
    <t>Motilal Oswal Multi Factor Passive Fund of Funds</t>
  </si>
  <si>
    <t>Motilal Oswal Financial Services Fund</t>
  </si>
  <si>
    <t>Motilal Oswal Diversified Eq Flexicap Passive FOF</t>
  </si>
  <si>
    <t>Motilal Oswal Nifty MNC ETF</t>
  </si>
  <si>
    <t>Motilal Oswal Nifty Services Sector ETF</t>
  </si>
  <si>
    <t>Motilal Oswal BSE Select IPO ETF</t>
  </si>
  <si>
    <t>Motilal Oswal Nifty Energy ETF</t>
  </si>
  <si>
    <t>Motilal Oswal Consumption Fund</t>
  </si>
  <si>
    <t>Total Expense Ratio</t>
  </si>
  <si>
    <t>Regular Plan :</t>
  </si>
  <si>
    <t>Direct Plan :</t>
  </si>
  <si>
    <t>(An open ended scheme investing in Equity, International Equity Index Funds/Equity ETFs, Debt and Money Market Instruments and Gold Exchange Traded Funds)</t>
  </si>
  <si>
    <t>Motilal Oswal Nifty 200 Momentum 30 ETF</t>
  </si>
  <si>
    <t>(An open ended fund replicating / tracking the Nifty 200 Momentum 30 Total Return Index)</t>
  </si>
  <si>
    <t>Motilal Oswal Nifty 200 Momentum 30 Index Fund</t>
  </si>
  <si>
    <t>Motilal Oswal Flexicap Fund</t>
  </si>
  <si>
    <t>(An open ended dynamic equity scheme investing across large cap, mid cap, small cap stocks)</t>
  </si>
  <si>
    <t>Motilal Oswal Nifty 50 ETF</t>
  </si>
  <si>
    <t>INE423A01024</t>
  </si>
  <si>
    <t>Metals &amp; Minerals Trading</t>
  </si>
  <si>
    <t>Apollo Hospitals Enterprise Limited</t>
  </si>
  <si>
    <t>INE437A01024</t>
  </si>
  <si>
    <t>Healthcare Services</t>
  </si>
  <si>
    <t>INE021A01026</t>
  </si>
  <si>
    <t>Consumer Durables</t>
  </si>
  <si>
    <t>Bajaj Finance Ltd</t>
  </si>
  <si>
    <t>INE296A01032</t>
  </si>
  <si>
    <t>Finance</t>
  </si>
  <si>
    <t>INE917I01010</t>
  </si>
  <si>
    <t>Bajaj Auto Limited</t>
  </si>
  <si>
    <t>Automobiles</t>
  </si>
  <si>
    <t>INE918I01026</t>
  </si>
  <si>
    <t>INE263A01024</t>
  </si>
  <si>
    <t>Aerospace &amp; Defense</t>
  </si>
  <si>
    <t>INE397D01024</t>
  </si>
  <si>
    <t>Telecom - Services</t>
  </si>
  <si>
    <t>INE059A01026</t>
  </si>
  <si>
    <t>Pharmaceuticals &amp; Biotechnology</t>
  </si>
  <si>
    <t>INE522F01014</t>
  </si>
  <si>
    <t>Coal India Limited</t>
  </si>
  <si>
    <t>Consumable Fuels</t>
  </si>
  <si>
    <t>INE089A01031</t>
  </si>
  <si>
    <t>INE066A01021</t>
  </si>
  <si>
    <t>INE047A01021</t>
  </si>
  <si>
    <t>Cement &amp; Cement Products</t>
  </si>
  <si>
    <t>INE860A01027</t>
  </si>
  <si>
    <t>HCL Technologies Limited</t>
  </si>
  <si>
    <t>IT - Software</t>
  </si>
  <si>
    <t>INE040A01034</t>
  </si>
  <si>
    <t>Banks</t>
  </si>
  <si>
    <t>INE795G01014</t>
  </si>
  <si>
    <t>Insurance</t>
  </si>
  <si>
    <t>INE038A01020</t>
  </si>
  <si>
    <t>Non - Ferrous Metals</t>
  </si>
  <si>
    <t>INE030A01027</t>
  </si>
  <si>
    <t>Diversified FMCG</t>
  </si>
  <si>
    <t>INE090A01021</t>
  </si>
  <si>
    <t>INE646L01027</t>
  </si>
  <si>
    <t>Transport Services</t>
  </si>
  <si>
    <t>INE009A01021</t>
  </si>
  <si>
    <t>Infosys Limited</t>
  </si>
  <si>
    <t>INE154A01025</t>
  </si>
  <si>
    <t>INE019A01038</t>
  </si>
  <si>
    <t>Ferrous Metals</t>
  </si>
  <si>
    <t>Kotak Mahindra Bank Ltd</t>
  </si>
  <si>
    <t>INE237A01036</t>
  </si>
  <si>
    <t>INE849A01020</t>
  </si>
  <si>
    <t>Trent Limited</t>
  </si>
  <si>
    <t>Retailing</t>
  </si>
  <si>
    <t>INE018A01030</t>
  </si>
  <si>
    <t>Construction</t>
  </si>
  <si>
    <t>INE027H01010</t>
  </si>
  <si>
    <t>INE101A01026</t>
  </si>
  <si>
    <t>INE585B01010</t>
  </si>
  <si>
    <t>INE742F01042</t>
  </si>
  <si>
    <t>Transport Infrastructure</t>
  </si>
  <si>
    <t>Nestle India Limited</t>
  </si>
  <si>
    <t>INE239A01024</t>
  </si>
  <si>
    <t>Food Products</t>
  </si>
  <si>
    <t>INE733E01010</t>
  </si>
  <si>
    <t>NTPC Limited</t>
  </si>
  <si>
    <t>Power</t>
  </si>
  <si>
    <t>INE213A01029</t>
  </si>
  <si>
    <t>Oil</t>
  </si>
  <si>
    <t>INE752E01010</t>
  </si>
  <si>
    <t>Power Grid Corporation of India Limited</t>
  </si>
  <si>
    <t>INE758E01017</t>
  </si>
  <si>
    <t>INE002A01018</t>
  </si>
  <si>
    <t>Petroleum Products</t>
  </si>
  <si>
    <t>INE062A01020</t>
  </si>
  <si>
    <t>INE721A01047</t>
  </si>
  <si>
    <t>SBI Life Insurance Company Limited</t>
  </si>
  <si>
    <t>INE123W01016</t>
  </si>
  <si>
    <t>INE044A01036</t>
  </si>
  <si>
    <t>INE467B01029</t>
  </si>
  <si>
    <t>Tata Consultancy Services Limited</t>
  </si>
  <si>
    <t>INE155A01022</t>
  </si>
  <si>
    <t>INE669C01036</t>
  </si>
  <si>
    <t>Tech Mahindra Limited</t>
  </si>
  <si>
    <t>INE081A01020</t>
  </si>
  <si>
    <t>INE192A01025</t>
  </si>
  <si>
    <t>Tata Consumer Products Limited</t>
  </si>
  <si>
    <t>Agricultural Food &amp; other Products</t>
  </si>
  <si>
    <t>INE280A01028</t>
  </si>
  <si>
    <t>INE481G01011</t>
  </si>
  <si>
    <t>INE238A01034</t>
  </si>
  <si>
    <t>INE075A01022</t>
  </si>
  <si>
    <t>Wipro Limited</t>
  </si>
  <si>
    <t>INE758T01015</t>
  </si>
  <si>
    <t>Unlisted</t>
  </si>
  <si>
    <t>Motilal Oswal Nifty Midcap 100 ETF</t>
  </si>
  <si>
    <t>Hitachi Energy India Limited</t>
  </si>
  <si>
    <t>INE07Y701011</t>
  </si>
  <si>
    <t>Electrical Equipment</t>
  </si>
  <si>
    <t>INE674K01013</t>
  </si>
  <si>
    <t>Adani Total Gas Limited</t>
  </si>
  <si>
    <t>INE399L01023</t>
  </si>
  <si>
    <t>Gas</t>
  </si>
  <si>
    <t>INE949L01017</t>
  </si>
  <si>
    <t>Alkem Laboratories Limited</t>
  </si>
  <si>
    <t>INE540L01014</t>
  </si>
  <si>
    <t>GE Vernova T&amp;D India Limited</t>
  </si>
  <si>
    <t>INE200A01026</t>
  </si>
  <si>
    <t>INE208A01029</t>
  </si>
  <si>
    <t>Ashok Leyland Limited</t>
  </si>
  <si>
    <t>Agricultural, Commercial &amp; Construction Vehicles</t>
  </si>
  <si>
    <t>Astral Limited</t>
  </si>
  <si>
    <t>INE006I01046</t>
  </si>
  <si>
    <t>Industrial Products</t>
  </si>
  <si>
    <t>INE406A01037</t>
  </si>
  <si>
    <t>Aurobindo Pharma Limited</t>
  </si>
  <si>
    <t>Billionbrains Garage Ventures Ltd</t>
  </si>
  <si>
    <t>INE0HOQ01053</t>
  </si>
  <si>
    <t>Capital Markets</t>
  </si>
  <si>
    <t>INE356A01018</t>
  </si>
  <si>
    <t>INE257A01026</t>
  </si>
  <si>
    <t>Bharat Dynamics Limited</t>
  </si>
  <si>
    <t>INE171Z01026</t>
  </si>
  <si>
    <t>INE465A01025</t>
  </si>
  <si>
    <t>Bharat Forge Limited</t>
  </si>
  <si>
    <t>Auto Components</t>
  </si>
  <si>
    <t>INE121J01017</t>
  </si>
  <si>
    <t>INE376G01013</t>
  </si>
  <si>
    <t>Bank of India</t>
  </si>
  <si>
    <t>INE084A01016</t>
  </si>
  <si>
    <t>Swiggy Limited</t>
  </si>
  <si>
    <t>INE00H001014</t>
  </si>
  <si>
    <t>INE472A01039</t>
  </si>
  <si>
    <t>Blue Star Limited</t>
  </si>
  <si>
    <t>INE118H01025</t>
  </si>
  <si>
    <t>INE669E01016</t>
  </si>
  <si>
    <t>INE702C01027</t>
  </si>
  <si>
    <t>INE111A01025</t>
  </si>
  <si>
    <t>Container Corporation of India Limited</t>
  </si>
  <si>
    <t>INE302A01020</t>
  </si>
  <si>
    <t>Exide Industries Limited</t>
  </si>
  <si>
    <t>Cochin Shipyard Limited</t>
  </si>
  <si>
    <t>INE704P01025</t>
  </si>
  <si>
    <t>Industrial Manufacturing</t>
  </si>
  <si>
    <t>INE169A01031</t>
  </si>
  <si>
    <t>Coromandel International Limited</t>
  </si>
  <si>
    <t>Fertilizers &amp; Agrochemicals</t>
  </si>
  <si>
    <t>INE259A01022</t>
  </si>
  <si>
    <t>Colgate Palmolive (India) Limited</t>
  </si>
  <si>
    <t>Personal Products</t>
  </si>
  <si>
    <t>INE016A01026</t>
  </si>
  <si>
    <t>Dixon Technologies (India) Limited</t>
  </si>
  <si>
    <t>INE935N01020</t>
  </si>
  <si>
    <t>INE417T01026</t>
  </si>
  <si>
    <t>Financial Technology (Fintech)</t>
  </si>
  <si>
    <t>INE171A01029</t>
  </si>
  <si>
    <t>INE061F01013</t>
  </si>
  <si>
    <t>Fortis Healthcare Limited</t>
  </si>
  <si>
    <t>FSN E-Commerce Ventures Limited</t>
  </si>
  <si>
    <t>INE388Y01029</t>
  </si>
  <si>
    <t>INE935A01035</t>
  </si>
  <si>
    <t>GMR Airports Limited</t>
  </si>
  <si>
    <t>INE776C01039</t>
  </si>
  <si>
    <t>INE260B01028</t>
  </si>
  <si>
    <t>Godfrey Phillips India Limited</t>
  </si>
  <si>
    <t>Cigarettes &amp; Tobacco Products</t>
  </si>
  <si>
    <t>INE484J01027</t>
  </si>
  <si>
    <t>Realty</t>
  </si>
  <si>
    <t>INE176B01034</t>
  </si>
  <si>
    <t>Havells India Limited</t>
  </si>
  <si>
    <t>INE158A01026</t>
  </si>
  <si>
    <t>INE094A01015</t>
  </si>
  <si>
    <t>Hindustan Petroleum Corporation Limited</t>
  </si>
  <si>
    <t>Housing &amp; Urban Development Corporation Limited</t>
  </si>
  <si>
    <t>INE031A01017</t>
  </si>
  <si>
    <t>INE092T01019</t>
  </si>
  <si>
    <t>Info Edge India Ltd</t>
  </si>
  <si>
    <t>INE663F01032</t>
  </si>
  <si>
    <t>INE881D01027</t>
  </si>
  <si>
    <t>Oracle Financial Services Software Limited</t>
  </si>
  <si>
    <t>INE095A01012</t>
  </si>
  <si>
    <t>360 One WAM Limited</t>
  </si>
  <si>
    <t>INE466L01038</t>
  </si>
  <si>
    <t>INE765G01017</t>
  </si>
  <si>
    <t>ICICI Lombard General Insurance Company Limited</t>
  </si>
  <si>
    <t>Indian Bank</t>
  </si>
  <si>
    <t>INE562A01011</t>
  </si>
  <si>
    <t>ICICI Prudential Asset Management Company Limited</t>
  </si>
  <si>
    <t>INE346A01027</t>
  </si>
  <si>
    <t>INE335Y01020</t>
  </si>
  <si>
    <t>Indian Railway Catering And Tourism Corporation Limited</t>
  </si>
  <si>
    <t>Leisure Services</t>
  </si>
  <si>
    <t>Indian Renewable Energy Development Agency Limited</t>
  </si>
  <si>
    <t>INE202E01016</t>
  </si>
  <si>
    <t>INE121E01018</t>
  </si>
  <si>
    <t>INE797F01020</t>
  </si>
  <si>
    <t>Jubilant Foodworks Limited</t>
  </si>
  <si>
    <t>INE303R01014</t>
  </si>
  <si>
    <t>KEI Industries Limited</t>
  </si>
  <si>
    <t>INE878B01027</t>
  </si>
  <si>
    <t>KPIT Technologies Limited</t>
  </si>
  <si>
    <t>INE04I401011</t>
  </si>
  <si>
    <t>Laurus Labs Limited</t>
  </si>
  <si>
    <t>INE947Q01028</t>
  </si>
  <si>
    <t>Lenskart Solutions Limited</t>
  </si>
  <si>
    <t>INE956O01016</t>
  </si>
  <si>
    <t>LG Electronics India Ltd</t>
  </si>
  <si>
    <t>INE324D01010</t>
  </si>
  <si>
    <t>INE115A01026</t>
  </si>
  <si>
    <t>INE498L01015</t>
  </si>
  <si>
    <t>INE326A01037</t>
  </si>
  <si>
    <t>Lupin Limited</t>
  </si>
  <si>
    <t>INE774D01024</t>
  </si>
  <si>
    <t>Mahindra &amp; Mahindra Financial Services Limited</t>
  </si>
  <si>
    <t>INE196A01026</t>
  </si>
  <si>
    <t>Marico Limited</t>
  </si>
  <si>
    <t>INE180A01020</t>
  </si>
  <si>
    <t>INE745G01043</t>
  </si>
  <si>
    <t>Mankind Pharma Limited</t>
  </si>
  <si>
    <t>INE634S01028</t>
  </si>
  <si>
    <t>INE338I01027</t>
  </si>
  <si>
    <t>Motilal Oswal Financial Services Limited</t>
  </si>
  <si>
    <t>INE883A01011</t>
  </si>
  <si>
    <t>MRF Limited</t>
  </si>
  <si>
    <t>INE139A01034</t>
  </si>
  <si>
    <t>National Aluminium Company Limited</t>
  </si>
  <si>
    <t>INE848E01016</t>
  </si>
  <si>
    <t>NHPC Limited</t>
  </si>
  <si>
    <t>INE591G01025</t>
  </si>
  <si>
    <t>INE584A01023</t>
  </si>
  <si>
    <t>NMDC Limited</t>
  </si>
  <si>
    <t>Minerals &amp; Mining</t>
  </si>
  <si>
    <t>INE093I01010</t>
  </si>
  <si>
    <t>Oberoi Realty Limited</t>
  </si>
  <si>
    <t>INE274J01014</t>
  </si>
  <si>
    <t>INE982J01020</t>
  </si>
  <si>
    <t>INE761H01022</t>
  </si>
  <si>
    <t>Page Industries Limited</t>
  </si>
  <si>
    <t>Textiles &amp; Apparels</t>
  </si>
  <si>
    <t>The Phoenix Mills Limited</t>
  </si>
  <si>
    <t>INE211B01039</t>
  </si>
  <si>
    <t>INE603J01030</t>
  </si>
  <si>
    <t>PI Industries Limited</t>
  </si>
  <si>
    <t>Polycab India Limited</t>
  </si>
  <si>
    <t>INE455K01017</t>
  </si>
  <si>
    <t>Premier Energies Limited</t>
  </si>
  <si>
    <t>INE0BS701011</t>
  </si>
  <si>
    <t>INE811K01011</t>
  </si>
  <si>
    <t>Persistent Systems Ltd</t>
  </si>
  <si>
    <t>INE262H01021</t>
  </si>
  <si>
    <t>INE944F01028</t>
  </si>
  <si>
    <t>Radico Khaitan Limited</t>
  </si>
  <si>
    <t>Beverages</t>
  </si>
  <si>
    <t>INE619A01035</t>
  </si>
  <si>
    <t>Rail Vikas Nigam Limited</t>
  </si>
  <si>
    <t>INE415G01027</t>
  </si>
  <si>
    <t>INE114A01011</t>
  </si>
  <si>
    <t>SBI Cards and Payment Services Limited</t>
  </si>
  <si>
    <t>INE018E01016</t>
  </si>
  <si>
    <t>UPL Limited</t>
  </si>
  <si>
    <t>INE628A01036</t>
  </si>
  <si>
    <t>SRF Limited</t>
  </si>
  <si>
    <t>INE647A01010</t>
  </si>
  <si>
    <t>Chemicals &amp; Petrochemicals</t>
  </si>
  <si>
    <t>INE195A01028</t>
  </si>
  <si>
    <t>INE040H01021</t>
  </si>
  <si>
    <t>INE670A01012</t>
  </si>
  <si>
    <t>Tata Elxsi Limited</t>
  </si>
  <si>
    <t>INE672A01026</t>
  </si>
  <si>
    <t>Tata Investment Corporation Limited</t>
  </si>
  <si>
    <t>Tube Investments Of India Limited</t>
  </si>
  <si>
    <t>INE974X01010</t>
  </si>
  <si>
    <t>Vishal Mega Mart Limited</t>
  </si>
  <si>
    <t>INE01EA01019</t>
  </si>
  <si>
    <t>INE226A01021</t>
  </si>
  <si>
    <t>Voltas Limited</t>
  </si>
  <si>
    <t>INE151A01013</t>
  </si>
  <si>
    <t>Tata Communications Limited</t>
  </si>
  <si>
    <t>INE377N01017</t>
  </si>
  <si>
    <t>INE528G01035</t>
  </si>
  <si>
    <t>PINDUODUO INC-ADR</t>
  </si>
  <si>
    <t>US7223041028</t>
  </si>
  <si>
    <t>Broadline Retail</t>
  </si>
  <si>
    <t>EXELON CORP</t>
  </si>
  <si>
    <t>US30161N1019</t>
  </si>
  <si>
    <t>Electric Utilities</t>
  </si>
  <si>
    <t>Verisk Analytics Inc</t>
  </si>
  <si>
    <t>US92345Y1064</t>
  </si>
  <si>
    <t>Research &amp; Consulting Services</t>
  </si>
  <si>
    <t>Fortinet Inc</t>
  </si>
  <si>
    <t>US34959E1091</t>
  </si>
  <si>
    <t>Systems Software</t>
  </si>
  <si>
    <t>AppLovin Corp</t>
  </si>
  <si>
    <t>US03831W1080</t>
  </si>
  <si>
    <t>Application Software</t>
  </si>
  <si>
    <t>Seagate Technology Holdings PLC</t>
  </si>
  <si>
    <t>IE00BKVD2N49</t>
  </si>
  <si>
    <t>Technology Hardware, Storage &amp; Peripherals</t>
  </si>
  <si>
    <t>XCEL ENERGY INC COM</t>
  </si>
  <si>
    <t>US98389B1008</t>
  </si>
  <si>
    <t>Marvell Technology Group Ltd</t>
  </si>
  <si>
    <t>US5738741041</t>
  </si>
  <si>
    <t>Semiconductors</t>
  </si>
  <si>
    <t>Tesla Inc</t>
  </si>
  <si>
    <t>US88160R1014</t>
  </si>
  <si>
    <t>Automobile Manufacturers</t>
  </si>
  <si>
    <t>NXP Semiconductors N.V.</t>
  </si>
  <si>
    <t>NL0009538784</t>
  </si>
  <si>
    <t>Constellation Energy Corp</t>
  </si>
  <si>
    <t>US21037T1097</t>
  </si>
  <si>
    <t>Warner Bros Discovery Inc</t>
  </si>
  <si>
    <t>US9344231041</t>
  </si>
  <si>
    <t>Movies &amp; Entertainment</t>
  </si>
  <si>
    <t>US67103H1077</t>
  </si>
  <si>
    <t>O'Reilly Automotive Inc</t>
  </si>
  <si>
    <t>Automotive Retail</t>
  </si>
  <si>
    <t>GE Healthcare Technologies Inc.</t>
  </si>
  <si>
    <t>US36266G1076</t>
  </si>
  <si>
    <t>Health Care Equipment</t>
  </si>
  <si>
    <t>Linde PLC</t>
  </si>
  <si>
    <t>IE000S9YS762</t>
  </si>
  <si>
    <t>Industrial Gases</t>
  </si>
  <si>
    <t>Insmed Inc</t>
  </si>
  <si>
    <t>US4576693075</t>
  </si>
  <si>
    <t>Biotechnology</t>
  </si>
  <si>
    <t>Ferrovial SE</t>
  </si>
  <si>
    <t>NL0015001FS8</t>
  </si>
  <si>
    <t>Construction &amp; Engineering</t>
  </si>
  <si>
    <t>Arm Holdings Plc</t>
  </si>
  <si>
    <t>US0420682058</t>
  </si>
  <si>
    <t>Lam Research Corp</t>
  </si>
  <si>
    <t>US5128073062</t>
  </si>
  <si>
    <t>Semiconductor Materials &amp; Equipment</t>
  </si>
  <si>
    <t>Netflix Inc</t>
  </si>
  <si>
    <t>US64110L1061</t>
  </si>
  <si>
    <t>Sandisk Corporation</t>
  </si>
  <si>
    <t>US80004C2008</t>
  </si>
  <si>
    <t>Microstrategy Inc</t>
  </si>
  <si>
    <t>US5949724083</t>
  </si>
  <si>
    <t>Meta Platforms Registered Shares A</t>
  </si>
  <si>
    <t>US30303M1027</t>
  </si>
  <si>
    <t>Interactive Media &amp; Services</t>
  </si>
  <si>
    <t>Comcast Corp - Class A</t>
  </si>
  <si>
    <t>US20030N1019</t>
  </si>
  <si>
    <t>Integrated Telecommunication Services</t>
  </si>
  <si>
    <t>Thomson Reuters Corp</t>
  </si>
  <si>
    <t>CA8849038812</t>
  </si>
  <si>
    <t>Intuitive Surgical Inc</t>
  </si>
  <si>
    <t>US46120E6023</t>
  </si>
  <si>
    <t>Alnylam Pharmaceuticals Inc</t>
  </si>
  <si>
    <t>US02043Q1076</t>
  </si>
  <si>
    <t>Palo Alto Networks</t>
  </si>
  <si>
    <t>US6974351057</t>
  </si>
  <si>
    <t>Copart</t>
  </si>
  <si>
    <t>US2172041061</t>
  </si>
  <si>
    <t>Diversified Support Services</t>
  </si>
  <si>
    <t>Workday Inc</t>
  </si>
  <si>
    <t>US98138H1014</t>
  </si>
  <si>
    <t>Monolithic Power Systems Inc</t>
  </si>
  <si>
    <t>US6098391054</t>
  </si>
  <si>
    <t>Mondelez International Inc</t>
  </si>
  <si>
    <t>US6092071058</t>
  </si>
  <si>
    <t>Packaged Foods &amp; Meats</t>
  </si>
  <si>
    <t>Diamondback Energy Inc</t>
  </si>
  <si>
    <t>US25278X1090</t>
  </si>
  <si>
    <t>Oil &amp; Gas Exploration &amp; Production</t>
  </si>
  <si>
    <t>ASML Holding NV</t>
  </si>
  <si>
    <t>USN070592100</t>
  </si>
  <si>
    <t>Dexcom Inc</t>
  </si>
  <si>
    <t>US2521311074</t>
  </si>
  <si>
    <t>T-Mobile US Inc</t>
  </si>
  <si>
    <t>US8725901040</t>
  </si>
  <si>
    <t>Wireless Telecommunication Services</t>
  </si>
  <si>
    <t>CA82509L1076</t>
  </si>
  <si>
    <t>Coinbase Global Inc -Class A</t>
  </si>
  <si>
    <t>Internet Services &amp; Infrastructure</t>
  </si>
  <si>
    <t>Lumentum Holdings Inc</t>
  </si>
  <si>
    <t>US55024U1097</t>
  </si>
  <si>
    <t>Communications Equipment</t>
  </si>
  <si>
    <t>Paypal Holdings Inc</t>
  </si>
  <si>
    <t>US70450Y1038</t>
  </si>
  <si>
    <t>Transaction &amp; Payment Processing Services</t>
  </si>
  <si>
    <t>Monster Beverage Corp</t>
  </si>
  <si>
    <t>US61174X1090</t>
  </si>
  <si>
    <t>Soft Drinks &amp; Non-alcoholic Beverages</t>
  </si>
  <si>
    <t>The Kraft Heinz Company</t>
  </si>
  <si>
    <t>US5007541064</t>
  </si>
  <si>
    <t>Alphabet Inc A</t>
  </si>
  <si>
    <t>US02079K3059</t>
  </si>
  <si>
    <t>Alphabet Inc</t>
  </si>
  <si>
    <t>US02079K1079</t>
  </si>
  <si>
    <t>MercadoLibre Inc</t>
  </si>
  <si>
    <t>US58733R1023</t>
  </si>
  <si>
    <t>Charter Communications Inc</t>
  </si>
  <si>
    <t>US16119P1084</t>
  </si>
  <si>
    <t>Cable &amp; Satellite</t>
  </si>
  <si>
    <t>GB00BDCPN049</t>
  </si>
  <si>
    <t>Coca-Cola Europacific Partners</t>
  </si>
  <si>
    <t>US69608A1088</t>
  </si>
  <si>
    <t>Palantir Technologies Inc</t>
  </si>
  <si>
    <t>Axon Enterprise Inc</t>
  </si>
  <si>
    <t>US05464C1018</t>
  </si>
  <si>
    <t>Baker Hughes Co</t>
  </si>
  <si>
    <t>US05722G1004</t>
  </si>
  <si>
    <t>Oil &amp; Gas Equipment &amp; Services</t>
  </si>
  <si>
    <t>Zscaler Inc</t>
  </si>
  <si>
    <t>US98980G1022</t>
  </si>
  <si>
    <t>Booking Holdings Inc</t>
  </si>
  <si>
    <t>US09857L1089</t>
  </si>
  <si>
    <t>Hotels, Resorts &amp; Cruise Lines</t>
  </si>
  <si>
    <t>Broadcom Inc</t>
  </si>
  <si>
    <t>US11135F1012</t>
  </si>
  <si>
    <t>Keurig Dr Pepper Inc</t>
  </si>
  <si>
    <t>US49271V1008</t>
  </si>
  <si>
    <t>Crowdstrike Holdings Inc</t>
  </si>
  <si>
    <t>US22788C1053</t>
  </si>
  <si>
    <t>US23804L1035</t>
  </si>
  <si>
    <t>Datadog Inc</t>
  </si>
  <si>
    <t>DoorDash Inc</t>
  </si>
  <si>
    <t>US25809K1051</t>
  </si>
  <si>
    <t>Restaurants</t>
  </si>
  <si>
    <t>Airbnb Inc</t>
  </si>
  <si>
    <t>US0090661010</t>
  </si>
  <si>
    <t>Intuit Inc</t>
  </si>
  <si>
    <t>US4612021034</t>
  </si>
  <si>
    <t>US8740541094</t>
  </si>
  <si>
    <t>TAKE-TWO INTERACTIVE S COM</t>
  </si>
  <si>
    <t>Interactive Home Entertainment</t>
  </si>
  <si>
    <t>Microchip Technology Inc</t>
  </si>
  <si>
    <t>US5950171042</t>
  </si>
  <si>
    <t>Amazon Com Inc</t>
  </si>
  <si>
    <t>US0231351067</t>
  </si>
  <si>
    <t>MARRIOTT INTERNATIONAL -CL A</t>
  </si>
  <si>
    <t>US5719032022</t>
  </si>
  <si>
    <t>Adobe Inc</t>
  </si>
  <si>
    <t>US00724F1012</t>
  </si>
  <si>
    <t>Advanced Micro Devices Inc</t>
  </si>
  <si>
    <t>US0079031078</t>
  </si>
  <si>
    <t>Costco Wholesale Corp</t>
  </si>
  <si>
    <t>US22160K1051</t>
  </si>
  <si>
    <t>Consumer Staples Merchandise Retail</t>
  </si>
  <si>
    <t>American Electric Power Co Inc</t>
  </si>
  <si>
    <t>US0255371017</t>
  </si>
  <si>
    <t>AMGEN INC</t>
  </si>
  <si>
    <t>US0311621009</t>
  </si>
  <si>
    <t>US0326541051</t>
  </si>
  <si>
    <t>ANALOG DEVICES INC COM</t>
  </si>
  <si>
    <t>Apple Inc</t>
  </si>
  <si>
    <t>US0378331005</t>
  </si>
  <si>
    <t>US0382221051</t>
  </si>
  <si>
    <t>APPLIED MATLS INC COM</t>
  </si>
  <si>
    <t>US0527691069</t>
  </si>
  <si>
    <t>AUTODESK INC COM</t>
  </si>
  <si>
    <t>US0530151036</t>
  </si>
  <si>
    <t>AUTOMATIC DATA PROCESS COM</t>
  </si>
  <si>
    <t>Human Resource &amp; Employment Services</t>
  </si>
  <si>
    <t>US1273871087</t>
  </si>
  <si>
    <t>CADENCE DESIGN SYSTEM COM</t>
  </si>
  <si>
    <t>CINTAS CORP COM</t>
  </si>
  <si>
    <t>US1729081059</t>
  </si>
  <si>
    <t>US17275R1023</t>
  </si>
  <si>
    <t>CISCO SYS INC COM</t>
  </si>
  <si>
    <t>Cognizant Technology Solutions Corp</t>
  </si>
  <si>
    <t>US1924461023</t>
  </si>
  <si>
    <t>IT Consulting &amp; Other Services</t>
  </si>
  <si>
    <t>US1264081035</t>
  </si>
  <si>
    <t>CSX Corp</t>
  </si>
  <si>
    <t>Rail Transportation</t>
  </si>
  <si>
    <t>FASTENAL CO</t>
  </si>
  <si>
    <t>US3119001044</t>
  </si>
  <si>
    <t>Trading Companies &amp; Distributors</t>
  </si>
  <si>
    <t>GILEAD SCIENCES INC</t>
  </si>
  <si>
    <t>US3755581036</t>
  </si>
  <si>
    <t>IDEXX Laboratories Inc</t>
  </si>
  <si>
    <t>US45168D1046</t>
  </si>
  <si>
    <t>INTEL CORP</t>
  </si>
  <si>
    <t>US4581401001</t>
  </si>
  <si>
    <t>KLA Corporation</t>
  </si>
  <si>
    <t>US4824801009</t>
  </si>
  <si>
    <t>US5951121038</t>
  </si>
  <si>
    <t>MICRON TECHNOLOGY INC COM</t>
  </si>
  <si>
    <t>Microsoft Corp</t>
  </si>
  <si>
    <t>US5949181045</t>
  </si>
  <si>
    <t>Honeywell International Inc</t>
  </si>
  <si>
    <t>Industrial Conglomerates</t>
  </si>
  <si>
    <t>Old Dominion Freight Line Inc</t>
  </si>
  <si>
    <t>US6795801009</t>
  </si>
  <si>
    <t>Cargo Ground Transportation</t>
  </si>
  <si>
    <t>PACCAR INC COM</t>
  </si>
  <si>
    <t>US6937181088</t>
  </si>
  <si>
    <t>Construction Machinery &amp; Heavy Transportation Equipment</t>
  </si>
  <si>
    <t>Roper Technologies Ord</t>
  </si>
  <si>
    <t>US7766961061</t>
  </si>
  <si>
    <t>US7043261079</t>
  </si>
  <si>
    <t>PAYCHEX INC COM</t>
  </si>
  <si>
    <t>PEPSICO INC</t>
  </si>
  <si>
    <t>US7134481081</t>
  </si>
  <si>
    <t>QUALCOMM INC</t>
  </si>
  <si>
    <t>US7475251036</t>
  </si>
  <si>
    <t>US75886F1075</t>
  </si>
  <si>
    <t>REGENERON PHARMACEUTIC COM</t>
  </si>
  <si>
    <t>US7782961038</t>
  </si>
  <si>
    <t>ROSS STORES INC COM</t>
  </si>
  <si>
    <t>Apparel Retail</t>
  </si>
  <si>
    <t>Starbucks ORD</t>
  </si>
  <si>
    <t>US8552441094</t>
  </si>
  <si>
    <t>US8716071076</t>
  </si>
  <si>
    <t>SYNOPSYS INC COM</t>
  </si>
  <si>
    <t>Texas Instruments Inc</t>
  </si>
  <si>
    <t>US8825081040</t>
  </si>
  <si>
    <t>VERTEX PHARMACEUTICALS INC COM USD0.01</t>
  </si>
  <si>
    <t>US92532F1003</t>
  </si>
  <si>
    <t>Walmart Inc</t>
  </si>
  <si>
    <t>US9311421039</t>
  </si>
  <si>
    <t>US9581021055</t>
  </si>
  <si>
    <t>WESTERN DIGITAL CORP COM</t>
  </si>
  <si>
    <t>Nvidia Corp Com</t>
  </si>
  <si>
    <t>US67066G1040</t>
  </si>
  <si>
    <t>Motilal Oswal Focused Fund</t>
  </si>
  <si>
    <t>Aditya Infotech Limited</t>
  </si>
  <si>
    <t>INE819V01029</t>
  </si>
  <si>
    <t>Acutaas Chemicals Limited</t>
  </si>
  <si>
    <t>INE00FF01025</t>
  </si>
  <si>
    <t>INE117A01022</t>
  </si>
  <si>
    <t>ABB India Limited</t>
  </si>
  <si>
    <t>Aditya Vision Ltd</t>
  </si>
  <si>
    <t>INE679V01027</t>
  </si>
  <si>
    <t>INE067A01029</t>
  </si>
  <si>
    <t>Gabriel India Limited</t>
  </si>
  <si>
    <t>INE524A01029</t>
  </si>
  <si>
    <t>Jain Resource Recycling Limited</t>
  </si>
  <si>
    <t>INE0YD401026</t>
  </si>
  <si>
    <t>Diversified Metals</t>
  </si>
  <si>
    <t>INE405E01023</t>
  </si>
  <si>
    <t>UNO Minda Limited</t>
  </si>
  <si>
    <t>MTAR Technologies Limited</t>
  </si>
  <si>
    <t>INE864I01014</t>
  </si>
  <si>
    <t>INE572E01012</t>
  </si>
  <si>
    <t>INE596F01018</t>
  </si>
  <si>
    <t>INE621H01010</t>
  </si>
  <si>
    <t>Religare Enterprises Limited</t>
  </si>
  <si>
    <t>Rubicon Research Limited</t>
  </si>
  <si>
    <t>INE506V01022</t>
  </si>
  <si>
    <t>Syrma SGS Technology Ltd</t>
  </si>
  <si>
    <t>INE0DYJ01015</t>
  </si>
  <si>
    <t>Certificate of Deposit</t>
  </si>
  <si>
    <t>INE028A16KZ7</t>
  </si>
  <si>
    <t>FITCH A1+</t>
  </si>
  <si>
    <t>CRISIL A1+</t>
  </si>
  <si>
    <t>INE261F16AQ3</t>
  </si>
  <si>
    <t>INE160A16UC6</t>
  </si>
  <si>
    <t>Punjab National Bank</t>
  </si>
  <si>
    <t>INE556F16CD0</t>
  </si>
  <si>
    <t>Union Bank of India</t>
  </si>
  <si>
    <t>ICRA A1+</t>
  </si>
  <si>
    <t>Commercial Paper</t>
  </si>
  <si>
    <t>INE296A14D21</t>
  </si>
  <si>
    <t>Sundaram Finance Limited</t>
  </si>
  <si>
    <t>Corporate Debt Market Development Fund</t>
  </si>
  <si>
    <t>Corporate Debt Market Development Fund Class A2</t>
  </si>
  <si>
    <t>INF0RQ622028</t>
  </si>
  <si>
    <t>364 Days Tbill (MD 11/02/2027)</t>
  </si>
  <si>
    <t>IN002025Z450</t>
  </si>
  <si>
    <t>Motilal Oswal Midcap Fund</t>
  </si>
  <si>
    <t>Bharti Hexacom Limited</t>
  </si>
  <si>
    <t>INE343G01021</t>
  </si>
  <si>
    <t>INE775A01035</t>
  </si>
  <si>
    <t>Samvardhana Motherson International Limited</t>
  </si>
  <si>
    <t>Ather Energy Limited</t>
  </si>
  <si>
    <t>INE0LEZ01016</t>
  </si>
  <si>
    <t>INE127D01025</t>
  </si>
  <si>
    <t>INE749A01030</t>
  </si>
  <si>
    <t>Jindal Steel Limited</t>
  </si>
  <si>
    <t>INE414G01012</t>
  </si>
  <si>
    <t>Piramal Finance Limited</t>
  </si>
  <si>
    <t>INE202B01038</t>
  </si>
  <si>
    <t>INE457L01029</t>
  </si>
  <si>
    <t>INE976G01028</t>
  </si>
  <si>
    <t>INE205A01025</t>
  </si>
  <si>
    <t>Vedanta Limited</t>
  </si>
  <si>
    <t>INE003A01024</t>
  </si>
  <si>
    <t>Siemens Limited</t>
  </si>
  <si>
    <t>INE089C01029</t>
  </si>
  <si>
    <t>Sterlite Technologies Limited</t>
  </si>
  <si>
    <t>Telecom - Equipment &amp; Accessories</t>
  </si>
  <si>
    <t>Onesource Specialty Pharma Limited</t>
  </si>
  <si>
    <t>INE013P01021</t>
  </si>
  <si>
    <t>Motilal Oswal ELSS Tax Saver Fund</t>
  </si>
  <si>
    <t>Amber Enterprises India Limited</t>
  </si>
  <si>
    <t>INE371P01015</t>
  </si>
  <si>
    <t>INE372A01015</t>
  </si>
  <si>
    <t>Apar Industries Limited</t>
  </si>
  <si>
    <t>Garware Hi-Tech Films Limited</t>
  </si>
  <si>
    <t>INE291A01017</t>
  </si>
  <si>
    <t>International Gemological Institute Limited</t>
  </si>
  <si>
    <t>INE0Q9301021</t>
  </si>
  <si>
    <t>Commercial Services &amp; Supplies</t>
  </si>
  <si>
    <t>Gujarat Fluorochemicals Limited</t>
  </si>
  <si>
    <t>INE09N301011</t>
  </si>
  <si>
    <t>K.P.R. Mill Limited</t>
  </si>
  <si>
    <t>INE930H01031</t>
  </si>
  <si>
    <t>KSB Limited</t>
  </si>
  <si>
    <t>INE999A01023</t>
  </si>
  <si>
    <t>Ola Electric Mobility Ltd</t>
  </si>
  <si>
    <t>INE0LXG01040</t>
  </si>
  <si>
    <t>Nippon Life India Asset Management Limited</t>
  </si>
  <si>
    <t>INE298J01013</t>
  </si>
  <si>
    <t>Shaily Engineering Plastics Limited</t>
  </si>
  <si>
    <t>INE151G01028</t>
  </si>
  <si>
    <t>S.J.S. Enterprises Limited</t>
  </si>
  <si>
    <t>INE284S01014</t>
  </si>
  <si>
    <t>Zen Technologies Limited</t>
  </si>
  <si>
    <t>INE251B01027</t>
  </si>
  <si>
    <t>Motilal Oswal Balanced Advantage Fund</t>
  </si>
  <si>
    <t>INE296A07TJ4</t>
  </si>
  <si>
    <t>CRISIL AAA</t>
  </si>
  <si>
    <t>INE756I07FG5</t>
  </si>
  <si>
    <t>HDB Financial Services Limited</t>
  </si>
  <si>
    <t>INE916DA7TA4</t>
  </si>
  <si>
    <t>INE414G07JS2</t>
  </si>
  <si>
    <t>CRISIL AA+</t>
  </si>
  <si>
    <t>INE976I07DB5</t>
  </si>
  <si>
    <t>Tata Capital Limited</t>
  </si>
  <si>
    <t>Ellenbarrie Industrial Gases Limited</t>
  </si>
  <si>
    <t>INE236E01022</t>
  </si>
  <si>
    <t>INE685A01028</t>
  </si>
  <si>
    <t>Torrent Pharmaceuticals Limited</t>
  </si>
  <si>
    <t>Exchange Traded Funds</t>
  </si>
  <si>
    <t>Motilal Oswal NASDAQ 100 ETF</t>
  </si>
  <si>
    <t>INF247L01AP3</t>
  </si>
  <si>
    <t>CARE A1+</t>
  </si>
  <si>
    <t>Canara Bank</t>
  </si>
  <si>
    <t>Anthem Biosciences Limited</t>
  </si>
  <si>
    <t>INE0CZ201020</t>
  </si>
  <si>
    <t>INE012A01025</t>
  </si>
  <si>
    <t>ACC Limited</t>
  </si>
  <si>
    <t>AWL Agri Business Limited</t>
  </si>
  <si>
    <t>INE699H01024</t>
  </si>
  <si>
    <t>INE212H01026</t>
  </si>
  <si>
    <t>AIA Engineering Limited</t>
  </si>
  <si>
    <t>INE031B01049</t>
  </si>
  <si>
    <t>Ajanta Pharma Limited</t>
  </si>
  <si>
    <t>Hexaware Technologies Limited</t>
  </si>
  <si>
    <t>INE093A01041</t>
  </si>
  <si>
    <t>INE438A01022</t>
  </si>
  <si>
    <t>Apollo Tyres Limited</t>
  </si>
  <si>
    <t>Authum Investment And Infrastructure Limited</t>
  </si>
  <si>
    <t>INE206F01022</t>
  </si>
  <si>
    <t>INE787D01026</t>
  </si>
  <si>
    <t>Balkrishna Industries Limited</t>
  </si>
  <si>
    <t>INE463A01038</t>
  </si>
  <si>
    <t>Berger Paints (I) Limited</t>
  </si>
  <si>
    <t>Bajaj Housing Finance Limited</t>
  </si>
  <si>
    <t>INE377Y01014</t>
  </si>
  <si>
    <t>INE470A01017</t>
  </si>
  <si>
    <t>3M India Limited</t>
  </si>
  <si>
    <t>Diversified</t>
  </si>
  <si>
    <t>Linde India Limited</t>
  </si>
  <si>
    <t>INE473A01011</t>
  </si>
  <si>
    <t>Bank of Maharashtra</t>
  </si>
  <si>
    <t>INE457A01014</t>
  </si>
  <si>
    <t>INE358A01014</t>
  </si>
  <si>
    <t>Abbott India Limited</t>
  </si>
  <si>
    <t>INE007A01025</t>
  </si>
  <si>
    <t>CRISIL Limited</t>
  </si>
  <si>
    <t>Endurance Technologies Limited</t>
  </si>
  <si>
    <t>INE913H01037</t>
  </si>
  <si>
    <t>INE042A01014</t>
  </si>
  <si>
    <t>Escorts Kubota Limited</t>
  </si>
  <si>
    <t>Schaeffler India Limited</t>
  </si>
  <si>
    <t>INE513A01022</t>
  </si>
  <si>
    <t>Global Health Limited</t>
  </si>
  <si>
    <t>INE474Q01031</t>
  </si>
  <si>
    <t>General Insurance Corporation of India</t>
  </si>
  <si>
    <t>INE481Y01014</t>
  </si>
  <si>
    <t>INE159A01016</t>
  </si>
  <si>
    <t>GlaxoSmithKline Pharmaceuticals Limited</t>
  </si>
  <si>
    <t>INE233A01035</t>
  </si>
  <si>
    <t>Godrej Industries Limited</t>
  </si>
  <si>
    <t>INE756I01012</t>
  </si>
  <si>
    <t>INE571A01038</t>
  </si>
  <si>
    <t>IPCA Laboratories Limited</t>
  </si>
  <si>
    <t>ICICI Prudential Life Insurance Company Limited</t>
  </si>
  <si>
    <t>INE726G01019</t>
  </si>
  <si>
    <t>ITC Hotels Limited</t>
  </si>
  <si>
    <t>INE379A01028</t>
  </si>
  <si>
    <t>INE823G01014</t>
  </si>
  <si>
    <t>JK Cement Limited</t>
  </si>
  <si>
    <t>INE220G01021</t>
  </si>
  <si>
    <t>Jindal Stainless Limited</t>
  </si>
  <si>
    <t>JSW Infrastructure Ltd</t>
  </si>
  <si>
    <t>INE880J01026</t>
  </si>
  <si>
    <t>Life Insurance Corporation Of India</t>
  </si>
  <si>
    <t>INE0J1Y01017</t>
  </si>
  <si>
    <t>Lloyds Metals And Energy Limited</t>
  </si>
  <si>
    <t>INE281B01032</t>
  </si>
  <si>
    <t>L&amp;T Technology Services Limited</t>
  </si>
  <si>
    <t>INE010V01017</t>
  </si>
  <si>
    <t>IT - Services</t>
  </si>
  <si>
    <t>NLC India Limited</t>
  </si>
  <si>
    <t>INE589A01014</t>
  </si>
  <si>
    <t>NTPC Green Energy Limited</t>
  </si>
  <si>
    <t>INE0ONG01011</t>
  </si>
  <si>
    <t>Dalmia Bharat Limited</t>
  </si>
  <si>
    <t>INE00R701025</t>
  </si>
  <si>
    <t>INE347G01014</t>
  </si>
  <si>
    <t>Petronet LNG Limited</t>
  </si>
  <si>
    <t>INE002L01015</t>
  </si>
  <si>
    <t>SJVN Limited</t>
  </si>
  <si>
    <t>INE660A01013</t>
  </si>
  <si>
    <t>INE671A01010</t>
  </si>
  <si>
    <t>Honeywell Automation India Limited</t>
  </si>
  <si>
    <t>INE152A01029</t>
  </si>
  <si>
    <t>Thermax Limited</t>
  </si>
  <si>
    <t>The New India Assurance Company Limited</t>
  </si>
  <si>
    <t>INE470Y01017</t>
  </si>
  <si>
    <t>INE813H01021</t>
  </si>
  <si>
    <t>Torrent Power Limited</t>
  </si>
  <si>
    <t>INE686F01025</t>
  </si>
  <si>
    <t>United Breweries Limited</t>
  </si>
  <si>
    <t>Aadhar Housing Finance Limited</t>
  </si>
  <si>
    <t>INE883F01010</t>
  </si>
  <si>
    <t>INE769A01020</t>
  </si>
  <si>
    <t>Aarti Industries Limited</t>
  </si>
  <si>
    <t>Allied Blenders And Distillers Limited</t>
  </si>
  <si>
    <t>INE552Z01027</t>
  </si>
  <si>
    <t>INE064C01022</t>
  </si>
  <si>
    <t>Trident Limited</t>
  </si>
  <si>
    <t>INE731H01025</t>
  </si>
  <si>
    <t>Action Construction Equipment Limited</t>
  </si>
  <si>
    <t>Acme Solar Holdings Ltd</t>
  </si>
  <si>
    <t>INE622W01025</t>
  </si>
  <si>
    <t>Aditya Birla Lifestyle Brands Limited</t>
  </si>
  <si>
    <t>INE14LE01019</t>
  </si>
  <si>
    <t>INE914M01019</t>
  </si>
  <si>
    <t>INE208C01025</t>
  </si>
  <si>
    <t>Aegis Logistics Limited</t>
  </si>
  <si>
    <t>Aegis Vopak Terminals Limited</t>
  </si>
  <si>
    <t>INE0INX01018</t>
  </si>
  <si>
    <t>Afcons Infrastructure Limited</t>
  </si>
  <si>
    <t>INE101I01011</t>
  </si>
  <si>
    <t>Affle 3i Limited</t>
  </si>
  <si>
    <t>INE00WC01027</t>
  </si>
  <si>
    <t>Angel One Limited</t>
  </si>
  <si>
    <t>INE732I01021</t>
  </si>
  <si>
    <t>Amara Raja Energy &amp; Mobility Ltd</t>
  </si>
  <si>
    <t>INE885A01032</t>
  </si>
  <si>
    <t>Anant Raj Limited</t>
  </si>
  <si>
    <t>INE242C01024</t>
  </si>
  <si>
    <t>Anupam Rasayan India Limited</t>
  </si>
  <si>
    <t>INE930P01018</t>
  </si>
  <si>
    <t>Anand Rathi Wealth Limited</t>
  </si>
  <si>
    <t>INE463V01026</t>
  </si>
  <si>
    <t>INE439A01020</t>
  </si>
  <si>
    <t>Asahi India Glass Limited</t>
  </si>
  <si>
    <t>INE100A01010</t>
  </si>
  <si>
    <t>Atul Limited</t>
  </si>
  <si>
    <t>Aavas Financiers Limited</t>
  </si>
  <si>
    <t>INE216P01012</t>
  </si>
  <si>
    <t>Aptus Value Housing Finance India Limited</t>
  </si>
  <si>
    <t>INE852O01025</t>
  </si>
  <si>
    <t>INE451A01017</t>
  </si>
  <si>
    <t>Force Motors Limited</t>
  </si>
  <si>
    <t>INE119A01028</t>
  </si>
  <si>
    <t>Balrampur Chini Mills Limited</t>
  </si>
  <si>
    <t>INE545U01014</t>
  </si>
  <si>
    <t>INE176A01028</t>
  </si>
  <si>
    <t>Bata India Limited</t>
  </si>
  <si>
    <t>INE462A01022</t>
  </si>
  <si>
    <t>Bayer Cropscience Limited</t>
  </si>
  <si>
    <t>Brainbees Solutions Ltd</t>
  </si>
  <si>
    <t>INE02RE01045</t>
  </si>
  <si>
    <t>Belrise Industries Ltd.</t>
  </si>
  <si>
    <t>INE894V01022</t>
  </si>
  <si>
    <t>INE258A01024</t>
  </si>
  <si>
    <t>BEML Limited</t>
  </si>
  <si>
    <t>Bikaji Foods International Limited</t>
  </si>
  <si>
    <t>INE00E101023</t>
  </si>
  <si>
    <t>INE233B01017</t>
  </si>
  <si>
    <t>Blue Dart Express Limited</t>
  </si>
  <si>
    <t>Blue Jet Healthcare Ltd</t>
  </si>
  <si>
    <t>INE0KBH01020</t>
  </si>
  <si>
    <t>BLS International Services Limited</t>
  </si>
  <si>
    <t>INE153T01027</t>
  </si>
  <si>
    <t>Bombay Burmah Trading Corporation Limited</t>
  </si>
  <si>
    <t>INE050A01025</t>
  </si>
  <si>
    <t>INE791I01019</t>
  </si>
  <si>
    <t>Brigade Enterprises Limited</t>
  </si>
  <si>
    <t>Aditya Birla Sun Life AMC Limited</t>
  </si>
  <si>
    <t>INE404A01024</t>
  </si>
  <si>
    <t>Canara HSBC Life Insurance company Ltd</t>
  </si>
  <si>
    <t>INE01TY01017</t>
  </si>
  <si>
    <t>INE486A01021</t>
  </si>
  <si>
    <t>CESC Limited</t>
  </si>
  <si>
    <t>Computer Age Management Services Limited</t>
  </si>
  <si>
    <t>INE596I01020</t>
  </si>
  <si>
    <t>Can Fin Homes Limited</t>
  </si>
  <si>
    <t>INE477A01020</t>
  </si>
  <si>
    <t>Caplin Point Laboratories Limited</t>
  </si>
  <si>
    <t>INE475E01026</t>
  </si>
  <si>
    <t>INE371A01025</t>
  </si>
  <si>
    <t>Graphite India Limited</t>
  </si>
  <si>
    <t>Cartrade Tech Limited</t>
  </si>
  <si>
    <t>INE290S01011</t>
  </si>
  <si>
    <t>INE120A01034</t>
  </si>
  <si>
    <t>Carborundum Universal Limited</t>
  </si>
  <si>
    <t>INE172A01027</t>
  </si>
  <si>
    <t>Castrol India Limited</t>
  </si>
  <si>
    <t>Central Depository Services (India) Limited</t>
  </si>
  <si>
    <t>INE736A01011</t>
  </si>
  <si>
    <t>INE482A01020</t>
  </si>
  <si>
    <t>CEAT Limited</t>
  </si>
  <si>
    <t>Jupiter Wagons Limited</t>
  </si>
  <si>
    <t>INE209L01016</t>
  </si>
  <si>
    <t>C.E. Info Systems Limited</t>
  </si>
  <si>
    <t>INE0BV301023</t>
  </si>
  <si>
    <t>Aditya Birla Real Estate Limited</t>
  </si>
  <si>
    <t>INE055A01016</t>
  </si>
  <si>
    <t>INE299U01018</t>
  </si>
  <si>
    <t>Chalet Hotels Limited</t>
  </si>
  <si>
    <t>INE427F01016</t>
  </si>
  <si>
    <t>INE085A01013</t>
  </si>
  <si>
    <t>Chambal Fertilizers &amp; Chemicals Limited</t>
  </si>
  <si>
    <t>Choice International Limited</t>
  </si>
  <si>
    <t>INE102B01014</t>
  </si>
  <si>
    <t>Zydus Wellness Ltd</t>
  </si>
  <si>
    <t>INE768C01028</t>
  </si>
  <si>
    <t>Concord Biotech Limited</t>
  </si>
  <si>
    <t>INE338H01029</t>
  </si>
  <si>
    <t>INE421D01022</t>
  </si>
  <si>
    <t>CCL Products (India) Limited</t>
  </si>
  <si>
    <t>Craftsman Automation Limited</t>
  </si>
  <si>
    <t>INE00LO01017</t>
  </si>
  <si>
    <t>Clean Science and Technology Limited</t>
  </si>
  <si>
    <t>INE227W01023</t>
  </si>
  <si>
    <t>INE483A01010</t>
  </si>
  <si>
    <t>Central Bank of India</t>
  </si>
  <si>
    <t>INE491A01021</t>
  </si>
  <si>
    <t>City Union Bank Limited</t>
  </si>
  <si>
    <t>DCM Shriram Limited</t>
  </si>
  <si>
    <t>INE499A01024</t>
  </si>
  <si>
    <t>INE501A01019</t>
  </si>
  <si>
    <t>Deepak Fertilizers and Petrochemicals Corporation Limited</t>
  </si>
  <si>
    <t>Deepak Nitrite Limited</t>
  </si>
  <si>
    <t>INE288B01029</t>
  </si>
  <si>
    <t>Devyani International Limited</t>
  </si>
  <si>
    <t>INE872J01023</t>
  </si>
  <si>
    <t>INE600L01024</t>
  </si>
  <si>
    <t>Dr. Lal Path Labs Limited</t>
  </si>
  <si>
    <t>Doms Industries Limited</t>
  </si>
  <si>
    <t>INE321T01012</t>
  </si>
  <si>
    <t>Household Products</t>
  </si>
  <si>
    <t>Data Patterns (India) Limited</t>
  </si>
  <si>
    <t>INE0IX101010</t>
  </si>
  <si>
    <t>INE230A01023</t>
  </si>
  <si>
    <t>EIH Limited</t>
  </si>
  <si>
    <t>INE738I01010</t>
  </si>
  <si>
    <t>eClerx Services Limited</t>
  </si>
  <si>
    <t>Nuvama Wealth Management Ltd</t>
  </si>
  <si>
    <t>INE531F01023</t>
  </si>
  <si>
    <t>INE126A01031</t>
  </si>
  <si>
    <t>EID Parry India Limited</t>
  </si>
  <si>
    <t>Elecon Engineering Company Limited</t>
  </si>
  <si>
    <t>INE205B01031</t>
  </si>
  <si>
    <t>INE285A01027</t>
  </si>
  <si>
    <t>Elgi Equipments Limited</t>
  </si>
  <si>
    <t>INE548C01032</t>
  </si>
  <si>
    <t>Emami Limited</t>
  </si>
  <si>
    <t>Emcure Pharmaceuticals Ltd</t>
  </si>
  <si>
    <t>INE168P01015</t>
  </si>
  <si>
    <t>INE510A01028</t>
  </si>
  <si>
    <t>Engineers India Limited</t>
  </si>
  <si>
    <t>Emmvee Photovoltaic Power Limited</t>
  </si>
  <si>
    <t>INE1C6T01020</t>
  </si>
  <si>
    <t>INE406M01024</t>
  </si>
  <si>
    <t>Fertilizers and Chemicals Travancore Limited</t>
  </si>
  <si>
    <t>INE188A01015</t>
  </si>
  <si>
    <t>INE235A01022</t>
  </si>
  <si>
    <t>Finolex Cables Limited</t>
  </si>
  <si>
    <t>INE128S01021</t>
  </si>
  <si>
    <t>Five Star Business Finance Limited</t>
  </si>
  <si>
    <t>INE520A01027</t>
  </si>
  <si>
    <t>Zensar Technologies Limited</t>
  </si>
  <si>
    <t>Gallantt Ispat Limited</t>
  </si>
  <si>
    <t>INE297H01019</t>
  </si>
  <si>
    <t>Gland Pharma Limited</t>
  </si>
  <si>
    <t>INE068V01023</t>
  </si>
  <si>
    <t>Gujarat Mineral Development Corporation Limited</t>
  </si>
  <si>
    <t>INE131A01031</t>
  </si>
  <si>
    <t>Go Digit General Insurance Ltd</t>
  </si>
  <si>
    <t>INE03JT01014</t>
  </si>
  <si>
    <t>Olectra Greentech Limited</t>
  </si>
  <si>
    <t>INE260D01016</t>
  </si>
  <si>
    <t>Godawari Power and Ispat Ltd</t>
  </si>
  <si>
    <t>INE177H01039</t>
  </si>
  <si>
    <t>CreditAccess Grameen Limited</t>
  </si>
  <si>
    <t>INE741K01010</t>
  </si>
  <si>
    <t>Granules India Limited</t>
  </si>
  <si>
    <t>INE101D01020</t>
  </si>
  <si>
    <t>INE979A01025</t>
  </si>
  <si>
    <t>Saregama India Limited</t>
  </si>
  <si>
    <t>Entertainment</t>
  </si>
  <si>
    <t>INE017A01032</t>
  </si>
  <si>
    <t>The Great Eastern Shipping Company Limited</t>
  </si>
  <si>
    <t>Garden Reach Shipbuilders &amp; Engineers Limited</t>
  </si>
  <si>
    <t>INE382Z01011</t>
  </si>
  <si>
    <t>Gravita India Limited</t>
  </si>
  <si>
    <t>INE024L01027</t>
  </si>
  <si>
    <t>INE545A01024</t>
  </si>
  <si>
    <t>Home First Finance Company India Limited</t>
  </si>
  <si>
    <t>INE481N01025</t>
  </si>
  <si>
    <t>Hindustan Copper Limited</t>
  </si>
  <si>
    <t>INE531E01026</t>
  </si>
  <si>
    <t>Himadri Speciality Chemical Limited</t>
  </si>
  <si>
    <t>INE019C01026</t>
  </si>
  <si>
    <t>HFCL Limited</t>
  </si>
  <si>
    <t>INE548A01028</t>
  </si>
  <si>
    <t>HBL Engineering Limited</t>
  </si>
  <si>
    <t>INE292B01021</t>
  </si>
  <si>
    <t>Honasa Consumer Limited</t>
  </si>
  <si>
    <t>INE0J5401028</t>
  </si>
  <si>
    <t>INE517B01013</t>
  </si>
  <si>
    <t>Tata Teleservices (Maharashtra) Limited</t>
  </si>
  <si>
    <t>INE148I01020</t>
  </si>
  <si>
    <t>The India Cements Limited</t>
  </si>
  <si>
    <t>INE383A01012</t>
  </si>
  <si>
    <t>JSW Dulux Limited</t>
  </si>
  <si>
    <t>INE133A01011</t>
  </si>
  <si>
    <t>INE684F01012</t>
  </si>
  <si>
    <t>Firstsource Solutions Limited</t>
  </si>
  <si>
    <t>INE306R01017</t>
  </si>
  <si>
    <t>Intellect Design Arena Limited</t>
  </si>
  <si>
    <t>INE008A01015</t>
  </si>
  <si>
    <t>IDBI Bank Limited</t>
  </si>
  <si>
    <t>Indian Energy Exchange Limited</t>
  </si>
  <si>
    <t>INE022Q01020</t>
  </si>
  <si>
    <t>Indegene Limited</t>
  </si>
  <si>
    <t>INE065X01017</t>
  </si>
  <si>
    <t>INE039A01010</t>
  </si>
  <si>
    <t>IFCI Limited</t>
  </si>
  <si>
    <t>Indraprastha Gas Limited</t>
  </si>
  <si>
    <t>INE203G01027</t>
  </si>
  <si>
    <t>IIFL Finance Limited</t>
  </si>
  <si>
    <t>INE530B01024</t>
  </si>
  <si>
    <t>Indiamart Intermesh Limited</t>
  </si>
  <si>
    <t>INE933S01016</t>
  </si>
  <si>
    <t>Cyient Limited</t>
  </si>
  <si>
    <t>INE136B01020</t>
  </si>
  <si>
    <t>Inventurus Knowledge Solutions Limited</t>
  </si>
  <si>
    <t>INE115Q01022</t>
  </si>
  <si>
    <t>Indian Overseas Bank</t>
  </si>
  <si>
    <t>INE565A01014</t>
  </si>
  <si>
    <t>INE066P01011</t>
  </si>
  <si>
    <t>IRB Infrastructure Developers Limited</t>
  </si>
  <si>
    <t>INE821I01022</t>
  </si>
  <si>
    <t>IRCON International Limited</t>
  </si>
  <si>
    <t>INE962Y01021</t>
  </si>
  <si>
    <t>INE322A01010</t>
  </si>
  <si>
    <t>Gillette India Limited</t>
  </si>
  <si>
    <t>INE248A01017</t>
  </si>
  <si>
    <t>ITI Limited</t>
  </si>
  <si>
    <t>INE351F01018</t>
  </si>
  <si>
    <t>Jaiprakash Power Ventures Limited</t>
  </si>
  <si>
    <t>INE168A01041</t>
  </si>
  <si>
    <t>The Jammu &amp; Kashmir Bank Limited</t>
  </si>
  <si>
    <t>INE573A01042</t>
  </si>
  <si>
    <t>JK Tyre &amp; Industries Limited</t>
  </si>
  <si>
    <t>INE780C01023</t>
  </si>
  <si>
    <t>JM Financial Limited</t>
  </si>
  <si>
    <t>JSW Cement Limited</t>
  </si>
  <si>
    <t>INE718I01012</t>
  </si>
  <si>
    <t>Jubilant Ingrevia Limited</t>
  </si>
  <si>
    <t>INE0BY001018</t>
  </si>
  <si>
    <t>Jyoti CNC Automation Ltd</t>
  </si>
  <si>
    <t>INE980O01024</t>
  </si>
  <si>
    <t>Kajaria Ceramics Limited</t>
  </si>
  <si>
    <t>INE217B01036</t>
  </si>
  <si>
    <t>INE036D01028</t>
  </si>
  <si>
    <t>Karur Vysya Bank Limited</t>
  </si>
  <si>
    <t>Kaynes Technology India Limited</t>
  </si>
  <si>
    <t>INE918Z01012</t>
  </si>
  <si>
    <t>INE389H01022</t>
  </si>
  <si>
    <t>KEC International Limited</t>
  </si>
  <si>
    <t>INE716A01013</t>
  </si>
  <si>
    <t>Whirlpool of India Limited</t>
  </si>
  <si>
    <t>INE146L01010</t>
  </si>
  <si>
    <t>Kirloskar Oil Engines Limited</t>
  </si>
  <si>
    <t>KFin Technologies Limited</t>
  </si>
  <si>
    <t>INE138Y01010</t>
  </si>
  <si>
    <t>Krishna Institute Of Medical Sciences Limited</t>
  </si>
  <si>
    <t>INE967H01025</t>
  </si>
  <si>
    <t>Birlasoft Limited</t>
  </si>
  <si>
    <t>INE836A01035</t>
  </si>
  <si>
    <t>Kalpataru Projects International Limited</t>
  </si>
  <si>
    <t>INE220B01022</t>
  </si>
  <si>
    <t>Latent View Analytics Limited</t>
  </si>
  <si>
    <t>INE0I7C01011</t>
  </si>
  <si>
    <t>Lemon Tree Hotels Limited</t>
  </si>
  <si>
    <t>INE970X01018</t>
  </si>
  <si>
    <t>INE818H01020</t>
  </si>
  <si>
    <t>LT Foods Limited</t>
  </si>
  <si>
    <t>CIE Automotive India Limited</t>
  </si>
  <si>
    <t>INE536H01010</t>
  </si>
  <si>
    <t>Mahanagar Gas Limited</t>
  </si>
  <si>
    <t>INE002S01010</t>
  </si>
  <si>
    <t>Poonawalla Fincorp Limited</t>
  </si>
  <si>
    <t>INE511C01022</t>
  </si>
  <si>
    <t>INE103A01014</t>
  </si>
  <si>
    <t>Mangalore Refinery and Petrochemicals Limited</t>
  </si>
  <si>
    <t>INE825A01020</t>
  </si>
  <si>
    <t>Vardhman Textiles Limited</t>
  </si>
  <si>
    <t>The Ramco Cements Limited</t>
  </si>
  <si>
    <t>INE331A01037</t>
  </si>
  <si>
    <t>Meesho Ltd</t>
  </si>
  <si>
    <t>INE0VDM01015</t>
  </si>
  <si>
    <t>INE842C01021</t>
  </si>
  <si>
    <t>Minda Corporation Limited</t>
  </si>
  <si>
    <t>INE522D01027</t>
  </si>
  <si>
    <t>Manappuram Finance Limited</t>
  </si>
  <si>
    <t>Capri Global Capital Limited</t>
  </si>
  <si>
    <t>INE180C01042</t>
  </si>
  <si>
    <t>INE178A01016</t>
  </si>
  <si>
    <t>Chennai Petroleum Corporation Limited</t>
  </si>
  <si>
    <t>Motherson Sumi Wiring India Limited</t>
  </si>
  <si>
    <t>INE0FS801015</t>
  </si>
  <si>
    <t>INE123F01029</t>
  </si>
  <si>
    <t>MMTC Limited</t>
  </si>
  <si>
    <t>INE868B01028</t>
  </si>
  <si>
    <t>NCC Limited</t>
  </si>
  <si>
    <t>Narayana Hrudayalaya Limited</t>
  </si>
  <si>
    <t>INE410P01011</t>
  </si>
  <si>
    <t>INE987B01026</t>
  </si>
  <si>
    <t>Natco Pharma Limited</t>
  </si>
  <si>
    <t>INE725A01030</t>
  </si>
  <si>
    <t>Nava Limited</t>
  </si>
  <si>
    <t>NBCC (India) Limited</t>
  </si>
  <si>
    <t>INE095N01031</t>
  </si>
  <si>
    <t>Nuvoco Vistas Corporation Limited</t>
  </si>
  <si>
    <t>INE118D01016</t>
  </si>
  <si>
    <t>INE794A01010</t>
  </si>
  <si>
    <t>Neuland Laboratories Limited</t>
  </si>
  <si>
    <t>INE0NT901020</t>
  </si>
  <si>
    <t>Niva Bupa Health Insurance Company Limited</t>
  </si>
  <si>
    <t>INE995S01015</t>
  </si>
  <si>
    <t>NMDC Steel Limited</t>
  </si>
  <si>
    <t>INE0NNS01018</t>
  </si>
  <si>
    <t>Newgen Software Technologies Limited</t>
  </si>
  <si>
    <t>INE619B01017</t>
  </si>
  <si>
    <t>RHI Magnesita India Limited</t>
  </si>
  <si>
    <t>INE743M01012</t>
  </si>
  <si>
    <t>Paradeep Phosphates Limited</t>
  </si>
  <si>
    <t>INE088F01024</t>
  </si>
  <si>
    <t>INE602A01031</t>
  </si>
  <si>
    <t>PCBL Chemical Limited</t>
  </si>
  <si>
    <t>Aditya Birla Fashion and Retail Limited</t>
  </si>
  <si>
    <t>INE647O01011</t>
  </si>
  <si>
    <t>JBM Auto Limited</t>
  </si>
  <si>
    <t>INE927D01051</t>
  </si>
  <si>
    <t>INE182A01018</t>
  </si>
  <si>
    <t>Pfizer Limited</t>
  </si>
  <si>
    <t>PhysicsWallah Limited</t>
  </si>
  <si>
    <t>INE0LP301011</t>
  </si>
  <si>
    <t>Other Consumer Services</t>
  </si>
  <si>
    <t>Pine Labs Limited</t>
  </si>
  <si>
    <t>INE15B701018</t>
  </si>
  <si>
    <t>Poly Medicure Limited</t>
  </si>
  <si>
    <t>INE205C01021</t>
  </si>
  <si>
    <t>Healthcare Equipment &amp; Supplies</t>
  </si>
  <si>
    <t>Piramal Pharma Limited</t>
  </si>
  <si>
    <t>INE0DK501011</t>
  </si>
  <si>
    <t>INE048G01026</t>
  </si>
  <si>
    <t>Navin Fluorine International Limited</t>
  </si>
  <si>
    <t>INE191H01014</t>
  </si>
  <si>
    <t>PVR INOX Limited</t>
  </si>
  <si>
    <t>INE385C01021</t>
  </si>
  <si>
    <t>Rainbow Childrens Medicare Limited</t>
  </si>
  <si>
    <t>INE961O01016</t>
  </si>
  <si>
    <t>Ramkrishna Forgings Limited</t>
  </si>
  <si>
    <t>INE399G01023</t>
  </si>
  <si>
    <t>RailTel Corporation of India Limited</t>
  </si>
  <si>
    <t>INE0DD101019</t>
  </si>
  <si>
    <t>INE891D01026</t>
  </si>
  <si>
    <t>Redington Limited</t>
  </si>
  <si>
    <t>RITES Limited</t>
  </si>
  <si>
    <t>INE320J01015</t>
  </si>
  <si>
    <t>INE614G01033</t>
  </si>
  <si>
    <t>Reliance Power Limited</t>
  </si>
  <si>
    <t>R R Kabel Limited</t>
  </si>
  <si>
    <t>INE777K01022</t>
  </si>
  <si>
    <t>INE839M01018</t>
  </si>
  <si>
    <t>Schneider Electric Infrastructure Limited</t>
  </si>
  <si>
    <t>Sagility Limited</t>
  </si>
  <si>
    <t>INE0W2G01015</t>
  </si>
  <si>
    <t>Sapphire Foods India Limited</t>
  </si>
  <si>
    <t>INE806T01020</t>
  </si>
  <si>
    <t>Sai Life Sciences Limited</t>
  </si>
  <si>
    <t>INE570L01029</t>
  </si>
  <si>
    <t>Jindal Saw Ltd</t>
  </si>
  <si>
    <t>INE324A01032</t>
  </si>
  <si>
    <t>SBFC Finance Limited</t>
  </si>
  <si>
    <t>INE423Y01016</t>
  </si>
  <si>
    <t>Cemindia Projects Ltd</t>
  </si>
  <si>
    <t>INE686A01026</t>
  </si>
  <si>
    <t>Leela Palaces Hotels &amp; Resorts Limited</t>
  </si>
  <si>
    <t>INE0AQ201015</t>
  </si>
  <si>
    <t>Signatureglobal (India) Limited</t>
  </si>
  <si>
    <t>INE903U01023</t>
  </si>
  <si>
    <t>INE109A01011</t>
  </si>
  <si>
    <t>Shipping Corporation Of India Limited</t>
  </si>
  <si>
    <t>Shyam Metalics and Energy Limited</t>
  </si>
  <si>
    <t>INE810G01011</t>
  </si>
  <si>
    <t>Techno Electric &amp; Engineering Company Limited</t>
  </si>
  <si>
    <t>INE285K01026</t>
  </si>
  <si>
    <t>INE671H01015</t>
  </si>
  <si>
    <t>Sobha Limited</t>
  </si>
  <si>
    <t>Sona BLW Precision Forgings Limited</t>
  </si>
  <si>
    <t>INE073K01018</t>
  </si>
  <si>
    <t>INE269A01021</t>
  </si>
  <si>
    <t>Sonata Software Limited</t>
  </si>
  <si>
    <t>INE148O01028</t>
  </si>
  <si>
    <t>INE575P01011</t>
  </si>
  <si>
    <t>Star Health And Allied Insurance Company Limited</t>
  </si>
  <si>
    <t>Sumitomo Chemical India Limited</t>
  </si>
  <si>
    <t>INE258G01013</t>
  </si>
  <si>
    <t>INE424H01027</t>
  </si>
  <si>
    <t>Sun TV Network Limited</t>
  </si>
  <si>
    <t>Supreme Petrochem Limited</t>
  </si>
  <si>
    <t>INE663A01033</t>
  </si>
  <si>
    <t>Cohance Lifesciences Limited</t>
  </si>
  <si>
    <t>INE03QK01018</t>
  </si>
  <si>
    <t>Swan Corp Limited</t>
  </si>
  <si>
    <t>INE665A01038</t>
  </si>
  <si>
    <t>INE398R01022</t>
  </si>
  <si>
    <t>Syngene International Limited</t>
  </si>
  <si>
    <t>Transformers And Rectifiers (India) Limited</t>
  </si>
  <si>
    <t>INE763I01026</t>
  </si>
  <si>
    <t>TBO Tek Limited</t>
  </si>
  <si>
    <t>INE673O01025</t>
  </si>
  <si>
    <t>INE092A01019</t>
  </si>
  <si>
    <t>Tata Chemicals Limited</t>
  </si>
  <si>
    <t>Tega Industries Limited</t>
  </si>
  <si>
    <t>INE011K01018</t>
  </si>
  <si>
    <t>Tejas Networks Limited</t>
  </si>
  <si>
    <t>INE010J01012</t>
  </si>
  <si>
    <t>Tenneco Clean Air India Limited</t>
  </si>
  <si>
    <t>INE19RI01016</t>
  </si>
  <si>
    <t>Titagarh Rail Systems Limited</t>
  </si>
  <si>
    <t>INE615H01020</t>
  </si>
  <si>
    <t>INE325A01013</t>
  </si>
  <si>
    <t>Timken India Limited</t>
  </si>
  <si>
    <t>Cholamandalam Financial Holdings Limited</t>
  </si>
  <si>
    <t>INE149A01033</t>
  </si>
  <si>
    <t>Travel Food Services Limited</t>
  </si>
  <si>
    <t>INE103V01028</t>
  </si>
  <si>
    <t>INE152M01016</t>
  </si>
  <si>
    <t>Triveni Turbine Limited</t>
  </si>
  <si>
    <t>Tata Technologies Ltd</t>
  </si>
  <si>
    <t>INE142M01025</t>
  </si>
  <si>
    <t>INE228A01035</t>
  </si>
  <si>
    <t>Usha Martin Limited</t>
  </si>
  <si>
    <t>UCO Bank</t>
  </si>
  <si>
    <t>INE691A01018</t>
  </si>
  <si>
    <t>Urban Company Ltd</t>
  </si>
  <si>
    <t>INE0CAZ01013</t>
  </si>
  <si>
    <t>INE094J01016</t>
  </si>
  <si>
    <t>UTI Asset Management Company Limited</t>
  </si>
  <si>
    <t>Vijaya Diagnostic Centre Limited</t>
  </si>
  <si>
    <t>INE043W01024</t>
  </si>
  <si>
    <t>Jubilant Pharmova Limited</t>
  </si>
  <si>
    <t>INE700A01033</t>
  </si>
  <si>
    <t>INE342J01019</t>
  </si>
  <si>
    <t>ZF Commercial Vehicle Control Systems India Limited</t>
  </si>
  <si>
    <t>Welspun Living Limited</t>
  </si>
  <si>
    <t>INE192B01031</t>
  </si>
  <si>
    <t>INE191B01025</t>
  </si>
  <si>
    <t>Welspun Corp Limited</t>
  </si>
  <si>
    <t>INE049B01025</t>
  </si>
  <si>
    <t>Wockhardt Limited</t>
  </si>
  <si>
    <t>INE256A01028</t>
  </si>
  <si>
    <t>Zee Entertainment Enterprises Limited</t>
  </si>
  <si>
    <t>Motilal Oswal Nifty 500 Index Fund</t>
  </si>
  <si>
    <t>INE814H01029</t>
  </si>
  <si>
    <t>Adani Power Limited</t>
  </si>
  <si>
    <t>INE931S01010</t>
  </si>
  <si>
    <t>INE364U01010</t>
  </si>
  <si>
    <t>INE192R01011</t>
  </si>
  <si>
    <t>INE118A01012</t>
  </si>
  <si>
    <t>INE028A01039</t>
  </si>
  <si>
    <t>INE029A01011</t>
  </si>
  <si>
    <t>Bharat Petroleum Corporation Limited</t>
  </si>
  <si>
    <t>INE216A01030</t>
  </si>
  <si>
    <t>INE476A01022</t>
  </si>
  <si>
    <t>INE010B01027</t>
  </si>
  <si>
    <t>Zydus Lifesciences Limited</t>
  </si>
  <si>
    <t>INE121A01024</t>
  </si>
  <si>
    <t>INE361B01024</t>
  </si>
  <si>
    <t>INE271C01023</t>
  </si>
  <si>
    <t>INE129A01019</t>
  </si>
  <si>
    <t>GAIL (India) Limited</t>
  </si>
  <si>
    <t>INE102D01028</t>
  </si>
  <si>
    <t>Godrej Consumer Products Limited</t>
  </si>
  <si>
    <t>INE079A01024</t>
  </si>
  <si>
    <t>INE066F01020</t>
  </si>
  <si>
    <t>Hyundai Motor India Ltd</t>
  </si>
  <si>
    <t>INE0V6F01027</t>
  </si>
  <si>
    <t>INE267A01025</t>
  </si>
  <si>
    <t>INE053A01029</t>
  </si>
  <si>
    <t>INE242A01010</t>
  </si>
  <si>
    <t>Indian Oil Corporation Limited</t>
  </si>
  <si>
    <t>Indian Railway Finance Corporation Limited</t>
  </si>
  <si>
    <t>INE053F01010</t>
  </si>
  <si>
    <t>INE298A01020</t>
  </si>
  <si>
    <t>LTM Limited</t>
  </si>
  <si>
    <t>INE214T01019</t>
  </si>
  <si>
    <t>INE670K01029</t>
  </si>
  <si>
    <t>Mazagon Dock Shipbuilders Limited</t>
  </si>
  <si>
    <t>INE249Z01020</t>
  </si>
  <si>
    <t>INE854D01024</t>
  </si>
  <si>
    <t>INE323A01026</t>
  </si>
  <si>
    <t>Bosch Limited</t>
  </si>
  <si>
    <t>INE134E01011</t>
  </si>
  <si>
    <t>Power Finance Corporation Limited</t>
  </si>
  <si>
    <t>INE318A01026</t>
  </si>
  <si>
    <t>Pidilite Industries Limited</t>
  </si>
  <si>
    <t>INE160A01022</t>
  </si>
  <si>
    <t>REC Limited</t>
  </si>
  <si>
    <t>INE020B01018</t>
  </si>
  <si>
    <t>INE494B01023</t>
  </si>
  <si>
    <t>Siemens Energy India Limited</t>
  </si>
  <si>
    <t>INE1NPP01017</t>
  </si>
  <si>
    <t>INE070A01015</t>
  </si>
  <si>
    <t>Shree Cement Limited</t>
  </si>
  <si>
    <t>INE343H01029</t>
  </si>
  <si>
    <t>Solar Industries India Limited</t>
  </si>
  <si>
    <t>INE976I01016</t>
  </si>
  <si>
    <t>Tata Motors Ltd</t>
  </si>
  <si>
    <t>INE1TAE01010</t>
  </si>
  <si>
    <t>INE245A01021</t>
  </si>
  <si>
    <t>Tata Power Company Limited</t>
  </si>
  <si>
    <t>INE692A01016</t>
  </si>
  <si>
    <t>Varun Beverages Ltd</t>
  </si>
  <si>
    <t>INE200M01039</t>
  </si>
  <si>
    <t>INE945H01021</t>
  </si>
  <si>
    <t>V2 Retail Limited</t>
  </si>
  <si>
    <t>US35671D8570</t>
  </si>
  <si>
    <t>Freeport Mcmoran Copper &amp; Gold Inc</t>
  </si>
  <si>
    <t>Copper</t>
  </si>
  <si>
    <t>EOG Resources Inc</t>
  </si>
  <si>
    <t>US26875P1012</t>
  </si>
  <si>
    <t>Teledyne Technologies Inc</t>
  </si>
  <si>
    <t>US8793601050</t>
  </si>
  <si>
    <t>Electronic Equipment &amp; Instruments</t>
  </si>
  <si>
    <t>Revvity Inc</t>
  </si>
  <si>
    <t>US7140461093</t>
  </si>
  <si>
    <t>Life Sciences Tools &amp; Services</t>
  </si>
  <si>
    <t>Packaging Corp of America</t>
  </si>
  <si>
    <t>US6951561090</t>
  </si>
  <si>
    <t>Paper &amp; Plastic Packaging Products &amp; Materials</t>
  </si>
  <si>
    <t>UNITED PARCEL SERVICES INC</t>
  </si>
  <si>
    <t>US9113121068</t>
  </si>
  <si>
    <t>Air Freight &amp; Logistics</t>
  </si>
  <si>
    <t>Metlife Inc</t>
  </si>
  <si>
    <t>US59156R1086</t>
  </si>
  <si>
    <t>Life &amp; Health Insurance</t>
  </si>
  <si>
    <t>American International Group Inc</t>
  </si>
  <si>
    <t>US0268747849</t>
  </si>
  <si>
    <t>Property &amp; Casualty Insurance</t>
  </si>
  <si>
    <t>Dominion Energy Inc</t>
  </si>
  <si>
    <t>US25746U1097</t>
  </si>
  <si>
    <t>Multi-Utilities</t>
  </si>
  <si>
    <t>Target Corp</t>
  </si>
  <si>
    <t>US87612E1064</t>
  </si>
  <si>
    <t>US31428X1063</t>
  </si>
  <si>
    <t>Fedex Corp</t>
  </si>
  <si>
    <t>Everest Group Ltd</t>
  </si>
  <si>
    <t>BMG3223R1088</t>
  </si>
  <si>
    <t>Reinsurance</t>
  </si>
  <si>
    <t>Accenture Plc-CL A</t>
  </si>
  <si>
    <t>IE00B4BNMY34</t>
  </si>
  <si>
    <t>PPL Corp</t>
  </si>
  <si>
    <t>US69351T1060</t>
  </si>
  <si>
    <t>Edwards Lifesciences Corp</t>
  </si>
  <si>
    <t>US28176E1082</t>
  </si>
  <si>
    <t>Merck &amp; Co. Inc</t>
  </si>
  <si>
    <t>US58933Y1055</t>
  </si>
  <si>
    <t>Pharmaceuticals</t>
  </si>
  <si>
    <t>Generac Holdings Inc</t>
  </si>
  <si>
    <t>US3687361044</t>
  </si>
  <si>
    <t>Electrical Components &amp; Equipment</t>
  </si>
  <si>
    <t>Dollar General Corp</t>
  </si>
  <si>
    <t>US2566771059</t>
  </si>
  <si>
    <t>Unitedhealth Group Inc</t>
  </si>
  <si>
    <t>US91324P1021</t>
  </si>
  <si>
    <t>Managed Health Care</t>
  </si>
  <si>
    <t>Westinghouse Air Brake Technologies Corp</t>
  </si>
  <si>
    <t>US9297401088</t>
  </si>
  <si>
    <t>Berkshire Hathaway Inc</t>
  </si>
  <si>
    <t>US0846707026</t>
  </si>
  <si>
    <t>Multi-Sector Holdings</t>
  </si>
  <si>
    <t>US92343V1044</t>
  </si>
  <si>
    <t>Verizon Communications Inc</t>
  </si>
  <si>
    <t>Charles River Laboratories International Inc</t>
  </si>
  <si>
    <t>US1598641074</t>
  </si>
  <si>
    <t>US03743Q1085</t>
  </si>
  <si>
    <t>Apa Corporation</t>
  </si>
  <si>
    <t>US19260Q1076</t>
  </si>
  <si>
    <t>Financial Exchanges &amp; Data</t>
  </si>
  <si>
    <t>FORD MOTOR CO</t>
  </si>
  <si>
    <t>US3453708600</t>
  </si>
  <si>
    <t>Stanley Black &amp; Decker Inc</t>
  </si>
  <si>
    <t>US8545021011</t>
  </si>
  <si>
    <t>Industrial Machinery &amp; Supplies &amp; Components</t>
  </si>
  <si>
    <t>ON Semiconductor Corp</t>
  </si>
  <si>
    <t>US6821891057</t>
  </si>
  <si>
    <t>GE Aerospace</t>
  </si>
  <si>
    <t>US3696043013</t>
  </si>
  <si>
    <t>Robinhood Markets Inc A</t>
  </si>
  <si>
    <t>US7707001027</t>
  </si>
  <si>
    <t>Investment Banking &amp; Brokerage</t>
  </si>
  <si>
    <t>West Pharmaceutical Services Inc</t>
  </si>
  <si>
    <t>US9553061055</t>
  </si>
  <si>
    <t>US9418481035</t>
  </si>
  <si>
    <t>Waters Corp</t>
  </si>
  <si>
    <t>Lyondellbasell Industries N.V.</t>
  </si>
  <si>
    <t>NL0009434992</t>
  </si>
  <si>
    <t>Commodity Chemicals</t>
  </si>
  <si>
    <t>Public Storage</t>
  </si>
  <si>
    <t>US74460D1090</t>
  </si>
  <si>
    <t>Self Storage REITs</t>
  </si>
  <si>
    <t>Moody's Corp</t>
  </si>
  <si>
    <t>US6153691059</t>
  </si>
  <si>
    <t>HCA HEALTHCARE INC</t>
  </si>
  <si>
    <t>US40412C1018</t>
  </si>
  <si>
    <t>Health Care Facilities</t>
  </si>
  <si>
    <t>Constellation Brands Inc</t>
  </si>
  <si>
    <t>US21036P1084</t>
  </si>
  <si>
    <t>Distillers &amp; Vintners</t>
  </si>
  <si>
    <t>NextEra Energy Inc</t>
  </si>
  <si>
    <t>US65339F1012</t>
  </si>
  <si>
    <t>Cboe Global Markets Inc</t>
  </si>
  <si>
    <t>US12503M1080</t>
  </si>
  <si>
    <t>DaVita Inc</t>
  </si>
  <si>
    <t>US23918K1088</t>
  </si>
  <si>
    <t>Health Care Services</t>
  </si>
  <si>
    <t>Garmin Ltd</t>
  </si>
  <si>
    <t>CH0114405324</t>
  </si>
  <si>
    <t>Consumer Electronics</t>
  </si>
  <si>
    <t>Federal Realty Investment Trust</t>
  </si>
  <si>
    <t>US3137451015</t>
  </si>
  <si>
    <t>Retail REITs</t>
  </si>
  <si>
    <t>BMG0450A1053</t>
  </si>
  <si>
    <t>Arch Capital Group Ltd  </t>
  </si>
  <si>
    <t>Apollo Global Management Inc</t>
  </si>
  <si>
    <t>US03769M1062</t>
  </si>
  <si>
    <t>Diversified Financial Services</t>
  </si>
  <si>
    <t>Deckers Outdoor Corp</t>
  </si>
  <si>
    <t>US2435371073</t>
  </si>
  <si>
    <t>Footwear</t>
  </si>
  <si>
    <t>Align Technology Inc</t>
  </si>
  <si>
    <t>US0162551016</t>
  </si>
  <si>
    <t>Health Care Supplies</t>
  </si>
  <si>
    <t>JP Morgan Chase &amp; Co</t>
  </si>
  <si>
    <t>US46625H1005</t>
  </si>
  <si>
    <t>Diversified Banks</t>
  </si>
  <si>
    <t>General Motors Co</t>
  </si>
  <si>
    <t>US37045V1008</t>
  </si>
  <si>
    <t>T ROWE PRICE GROUP I</t>
  </si>
  <si>
    <t>US74144T1088</t>
  </si>
  <si>
    <t>Asset Management &amp; Custody Banks</t>
  </si>
  <si>
    <t>Global Payments Inc</t>
  </si>
  <si>
    <t>US37940X1028</t>
  </si>
  <si>
    <t>Gartner Inc</t>
  </si>
  <si>
    <t>US3666511072</t>
  </si>
  <si>
    <t>United Airlines Holdings Ord</t>
  </si>
  <si>
    <t>US9100471096</t>
  </si>
  <si>
    <t>Passenger Airlines</t>
  </si>
  <si>
    <t>Regency Centers Corp</t>
  </si>
  <si>
    <t>US7588491032</t>
  </si>
  <si>
    <t>US Bancorp</t>
  </si>
  <si>
    <t>US9029733048</t>
  </si>
  <si>
    <t>Targa Resources Corp</t>
  </si>
  <si>
    <t>US87612G1013</t>
  </si>
  <si>
    <t>Oil &amp; Gas Storage &amp; Transportation</t>
  </si>
  <si>
    <t>Corpay Inc</t>
  </si>
  <si>
    <t>US2199481068</t>
  </si>
  <si>
    <t>Motorola Solutions Inc</t>
  </si>
  <si>
    <t>US6200763075</t>
  </si>
  <si>
    <t>Jacobs Solutions Inc</t>
  </si>
  <si>
    <t>US46982L1089</t>
  </si>
  <si>
    <t>Coherent Ord</t>
  </si>
  <si>
    <t>US19247G1076</t>
  </si>
  <si>
    <t>Electronic Components</t>
  </si>
  <si>
    <t>Cencora Inc</t>
  </si>
  <si>
    <t>US03073E1055</t>
  </si>
  <si>
    <t>Health Care Distributors</t>
  </si>
  <si>
    <t>NVR Inc</t>
  </si>
  <si>
    <t>US62944T1051</t>
  </si>
  <si>
    <t>Homebuilding</t>
  </si>
  <si>
    <t>US003CVR0169</t>
  </si>
  <si>
    <t>Johnson &amp; Johnson</t>
  </si>
  <si>
    <t>Kinder Morgan Inc</t>
  </si>
  <si>
    <t>US49456B1017</t>
  </si>
  <si>
    <t>Kenvue Inc</t>
  </si>
  <si>
    <t>US49177J1025</t>
  </si>
  <si>
    <t>Personal Care Products</t>
  </si>
  <si>
    <t>Nasdaq Inc</t>
  </si>
  <si>
    <t>US6311031081</t>
  </si>
  <si>
    <t>Zimmer Biomet Holdings Inc</t>
  </si>
  <si>
    <t>US98956P1021</t>
  </si>
  <si>
    <t>Huntington Ingalls Industries Inc</t>
  </si>
  <si>
    <t>US4464131063</t>
  </si>
  <si>
    <t>Principal Financial Group Inc</t>
  </si>
  <si>
    <t>US74251V1026</t>
  </si>
  <si>
    <t>US1667641005</t>
  </si>
  <si>
    <t>Cheveron Corp</t>
  </si>
  <si>
    <t>Integrated Oil &amp; Gas</t>
  </si>
  <si>
    <t>Citigroup Inc</t>
  </si>
  <si>
    <t>US1729674242</t>
  </si>
  <si>
    <t>Veralto Corp</t>
  </si>
  <si>
    <t>US92338C1036</t>
  </si>
  <si>
    <t>Environmental &amp; Facilities Services</t>
  </si>
  <si>
    <t>TKO Group Holdings</t>
  </si>
  <si>
    <t>US87256C1018</t>
  </si>
  <si>
    <t>Bunge Global SA</t>
  </si>
  <si>
    <t>CH1300646267</t>
  </si>
  <si>
    <t>Agricultural Products &amp; Services</t>
  </si>
  <si>
    <t>US61945C1036</t>
  </si>
  <si>
    <t>The Mosaic Company Ltd</t>
  </si>
  <si>
    <t>Fertilizers &amp; Agricultural Chemicals</t>
  </si>
  <si>
    <t>Prologis Inc</t>
  </si>
  <si>
    <t>US74340W1036</t>
  </si>
  <si>
    <t>Industrial REITs</t>
  </si>
  <si>
    <t>Marathon Petroleum Corp</t>
  </si>
  <si>
    <t>US56585A1025</t>
  </si>
  <si>
    <t>Oil &amp; Gas Refining &amp; Marketing</t>
  </si>
  <si>
    <t>Centene Corp</t>
  </si>
  <si>
    <t>US15135B1017</t>
  </si>
  <si>
    <t>Cooper Companies Inc</t>
  </si>
  <si>
    <t>US2166485019</t>
  </si>
  <si>
    <t>US20825C1045</t>
  </si>
  <si>
    <t>ConocoPhillips</t>
  </si>
  <si>
    <t>Prudential Financial Inc</t>
  </si>
  <si>
    <t>US7443201022</t>
  </si>
  <si>
    <t>Altria Group Inc</t>
  </si>
  <si>
    <t>US02209S1033</t>
  </si>
  <si>
    <t>Tobacco</t>
  </si>
  <si>
    <t>GE Vernova Inc</t>
  </si>
  <si>
    <t>US36828A1016</t>
  </si>
  <si>
    <t>Heavy Electrical Equipment</t>
  </si>
  <si>
    <t>Solventum Corp</t>
  </si>
  <si>
    <t>US83444M1018</t>
  </si>
  <si>
    <t>CenterPoint Energy Inc</t>
  </si>
  <si>
    <t>US15189T1079</t>
  </si>
  <si>
    <t>Incyte Corp</t>
  </si>
  <si>
    <t>US45337C1027</t>
  </si>
  <si>
    <t>Labcorp Holdings Inc</t>
  </si>
  <si>
    <t>US5049221055</t>
  </si>
  <si>
    <t>Smurfit WestRock plc</t>
  </si>
  <si>
    <t>IE00028FXN24</t>
  </si>
  <si>
    <t>Ralph Lauren Corp</t>
  </si>
  <si>
    <t>US7512121010</t>
  </si>
  <si>
    <t>Apparel, Accessories and Luxury Goods</t>
  </si>
  <si>
    <t>Blackrock Inc</t>
  </si>
  <si>
    <t>US09290D1019</t>
  </si>
  <si>
    <t>Super Micro Computer Inc</t>
  </si>
  <si>
    <t>US86800U3023</t>
  </si>
  <si>
    <t>TE Connectivity plc</t>
  </si>
  <si>
    <t>IE000IVNQZ81</t>
  </si>
  <si>
    <t>Electronic Manufacturing Services</t>
  </si>
  <si>
    <t>Mid-America Apartment Communities Inc</t>
  </si>
  <si>
    <t>US59522J1034</t>
  </si>
  <si>
    <t>Multi-Family Residential REITs</t>
  </si>
  <si>
    <t>Arista Networks Inc</t>
  </si>
  <si>
    <t>US0404132054</t>
  </si>
  <si>
    <t>CBRE Group Inc</t>
  </si>
  <si>
    <t>US12504L1098</t>
  </si>
  <si>
    <t>Real Estate Services</t>
  </si>
  <si>
    <t>Xylem Inc/NY</t>
  </si>
  <si>
    <t>US98419M1009</t>
  </si>
  <si>
    <t>3M CO</t>
  </si>
  <si>
    <t>US88579Y1010</t>
  </si>
  <si>
    <t>Aptiv PLC</t>
  </si>
  <si>
    <t>JE00BTDN8H13</t>
  </si>
  <si>
    <t>Automotive Parts &amp; Equipment</t>
  </si>
  <si>
    <t>Duke Energy Corp</t>
  </si>
  <si>
    <t>US26441C2044</t>
  </si>
  <si>
    <t>Yum! Brands Inc</t>
  </si>
  <si>
    <t>US9884981013</t>
  </si>
  <si>
    <t>JM Smucker Co/The</t>
  </si>
  <si>
    <t>US8326964058</t>
  </si>
  <si>
    <t>US69932A2042</t>
  </si>
  <si>
    <t>Broadcasting</t>
  </si>
  <si>
    <t>SKYWORKS SOLUTIONS INC COM</t>
  </si>
  <si>
    <t>US83088M1027</t>
  </si>
  <si>
    <t>EXPEDIA INC</t>
  </si>
  <si>
    <t>US30212P3038</t>
  </si>
  <si>
    <t>American Tower Corp</t>
  </si>
  <si>
    <t>US03027X1000</t>
  </si>
  <si>
    <t>Telecom Tower REITs</t>
  </si>
  <si>
    <t>WYNN RESORTS LTD</t>
  </si>
  <si>
    <t>US9831341071</t>
  </si>
  <si>
    <t>Casinos &amp; Gaming</t>
  </si>
  <si>
    <t>US931CVR0133</t>
  </si>
  <si>
    <t>Drug Retail</t>
  </si>
  <si>
    <t>US74743L1008</t>
  </si>
  <si>
    <t>Qnity Electronics, Inc.</t>
  </si>
  <si>
    <t>US436CVR0216</t>
  </si>
  <si>
    <t>Miscellaneous</t>
  </si>
  <si>
    <t>Amcor PLC</t>
  </si>
  <si>
    <t>JE00BV7DQ550</t>
  </si>
  <si>
    <t>BMG2004J1036</t>
  </si>
  <si>
    <t>Carnival Corp Ltd</t>
  </si>
  <si>
    <t>Martin Marietta Materials Inc</t>
  </si>
  <si>
    <t>US5732841060</t>
  </si>
  <si>
    <t>Construction Materials</t>
  </si>
  <si>
    <t>Entergy Corp</t>
  </si>
  <si>
    <t>US29364G1031</t>
  </si>
  <si>
    <t>Assurant Inc</t>
  </si>
  <si>
    <t>US04621X1081</t>
  </si>
  <si>
    <t>BIOGEN INC</t>
  </si>
  <si>
    <t>US09062X1037</t>
  </si>
  <si>
    <t>NRG Energy Inc</t>
  </si>
  <si>
    <t>US6293775085</t>
  </si>
  <si>
    <t>Salesforce Inc</t>
  </si>
  <si>
    <t>US79466L3024</t>
  </si>
  <si>
    <t>Phillips 66</t>
  </si>
  <si>
    <t>US7185461040</t>
  </si>
  <si>
    <t>US25754A2015</t>
  </si>
  <si>
    <t>Domino's Pizza Inc</t>
  </si>
  <si>
    <t>Extra Space Storage Inc</t>
  </si>
  <si>
    <t>US30225T1025</t>
  </si>
  <si>
    <t>Fidelity National Information Services I</t>
  </si>
  <si>
    <t>US31620M1062</t>
  </si>
  <si>
    <t>ServiceNow Inc</t>
  </si>
  <si>
    <t>US81762P1021</t>
  </si>
  <si>
    <t>Regions Financial Corp</t>
  </si>
  <si>
    <t>US7591EP1005</t>
  </si>
  <si>
    <t>Regional Banks</t>
  </si>
  <si>
    <t>Digital Realty Trust Inc</t>
  </si>
  <si>
    <t>US2538681030</t>
  </si>
  <si>
    <t>Data Center REITs</t>
  </si>
  <si>
    <t>Zoetis Inc</t>
  </si>
  <si>
    <t>US98978V1035</t>
  </si>
  <si>
    <t>Las Vegas Sands Corp</t>
  </si>
  <si>
    <t>US5178341070</t>
  </si>
  <si>
    <t>Tractor Supply Co</t>
  </si>
  <si>
    <t>US8923561067</t>
  </si>
  <si>
    <t>Other Specialty Retail</t>
  </si>
  <si>
    <t>CARDINAL HEALTH INC</t>
  </si>
  <si>
    <t>US14149Y1082</t>
  </si>
  <si>
    <t>Albemarle Corp</t>
  </si>
  <si>
    <t>US0126531013</t>
  </si>
  <si>
    <t>Specialty Chemicals</t>
  </si>
  <si>
    <t>Eaton Corp PLC</t>
  </si>
  <si>
    <t>IE00B8KQN827</t>
  </si>
  <si>
    <t>AbbVie Inc</t>
  </si>
  <si>
    <t>US00287Y1091</t>
  </si>
  <si>
    <t>KeyCorp</t>
  </si>
  <si>
    <t>US4932671088</t>
  </si>
  <si>
    <t>Norwegian Cruise Line Holdings Ltd</t>
  </si>
  <si>
    <t>BMG667211046</t>
  </si>
  <si>
    <t>PTC Inc</t>
  </si>
  <si>
    <t>US69370C1009</t>
  </si>
  <si>
    <t>Building Products</t>
  </si>
  <si>
    <t>CDW Corporation</t>
  </si>
  <si>
    <t>US12514G1085</t>
  </si>
  <si>
    <t>Technology Distributors</t>
  </si>
  <si>
    <t>US65249B1098</t>
  </si>
  <si>
    <t>News Corp</t>
  </si>
  <si>
    <t>Publishing</t>
  </si>
  <si>
    <t>US65249B2088</t>
  </si>
  <si>
    <t>Leidos Holdings Inc</t>
  </si>
  <si>
    <t>US5253271028</t>
  </si>
  <si>
    <t>US1252691001</t>
  </si>
  <si>
    <t>CF Industries Holdings Inc Ord Shs</t>
  </si>
  <si>
    <t>Intercontinental Exchange Inc</t>
  </si>
  <si>
    <t>US45866F1049</t>
  </si>
  <si>
    <t>VEEVA SYSTEMS INC</t>
  </si>
  <si>
    <t>US9224751084</t>
  </si>
  <si>
    <t>Health Care Technology</t>
  </si>
  <si>
    <t>Essex Property Trust Inc</t>
  </si>
  <si>
    <t>US2971781057</t>
  </si>
  <si>
    <t>Ameriprise Financial Inc</t>
  </si>
  <si>
    <t>US03076C1062</t>
  </si>
  <si>
    <t>Allegion plc</t>
  </si>
  <si>
    <t>IE00BFRT3W74</t>
  </si>
  <si>
    <t>Mastercard Incorporated</t>
  </si>
  <si>
    <t>US57636Q1040</t>
  </si>
  <si>
    <t>US12541W2098</t>
  </si>
  <si>
    <t>CH Robinson Worldwide Inc</t>
  </si>
  <si>
    <t>Chipotle Mexican Grill Inc</t>
  </si>
  <si>
    <t>US1696561059</t>
  </si>
  <si>
    <t>Keysight Technologies Inc</t>
  </si>
  <si>
    <t>US49338L1035</t>
  </si>
  <si>
    <t>US00206R1023</t>
  </si>
  <si>
    <t>AT&amp;T Inc</t>
  </si>
  <si>
    <t>TRANSDIGM GROUP INC</t>
  </si>
  <si>
    <t>US8936411003</t>
  </si>
  <si>
    <t>Synchrony Financial</t>
  </si>
  <si>
    <t>US87165B1035</t>
  </si>
  <si>
    <t>Consumer Finance</t>
  </si>
  <si>
    <t>Live Nation Entertainment Inc</t>
  </si>
  <si>
    <t>US5380341090</t>
  </si>
  <si>
    <t>IE00BLS09M33</t>
  </si>
  <si>
    <t>Pentair PLC</t>
  </si>
  <si>
    <t>Citizens Financial Group Inc</t>
  </si>
  <si>
    <t>US1746101054</t>
  </si>
  <si>
    <t>US3802371076</t>
  </si>
  <si>
    <t>GoDaddy Inc</t>
  </si>
  <si>
    <t>EQT Corporation</t>
  </si>
  <si>
    <t>US26884L1098</t>
  </si>
  <si>
    <t>Medtronic PLC</t>
  </si>
  <si>
    <t>IE00BTN1Y115</t>
  </si>
  <si>
    <t>Distributors</t>
  </si>
  <si>
    <t>Crown Castle Inc</t>
  </si>
  <si>
    <t>US22822V1017</t>
  </si>
  <si>
    <t>US09073M1045</t>
  </si>
  <si>
    <t>Bio Techne Ord</t>
  </si>
  <si>
    <t>Elevance Health Inc</t>
  </si>
  <si>
    <t>US0367521038</t>
  </si>
  <si>
    <t>US3364331070</t>
  </si>
  <si>
    <t>First Solar Inc</t>
  </si>
  <si>
    <t>Iron Mountain Inc</t>
  </si>
  <si>
    <t>US46284V1017</t>
  </si>
  <si>
    <t>Other Specialized REITs</t>
  </si>
  <si>
    <t>Equinix Inc</t>
  </si>
  <si>
    <t>US29444U7000</t>
  </si>
  <si>
    <t>Eversource Energy</t>
  </si>
  <si>
    <t>US30040W1080</t>
  </si>
  <si>
    <t>CIENA Corporation</t>
  </si>
  <si>
    <t>US1717793095</t>
  </si>
  <si>
    <t>Interactive Brokers Group-Cl A</t>
  </si>
  <si>
    <t>US45841N1072</t>
  </si>
  <si>
    <t>The Bank of New York Mellon Corporation</t>
  </si>
  <si>
    <t>US0640581007</t>
  </si>
  <si>
    <t>Realty Income Corp</t>
  </si>
  <si>
    <t>US7561091049</t>
  </si>
  <si>
    <t>US29530P1021</t>
  </si>
  <si>
    <t>Erie Indemnity Co</t>
  </si>
  <si>
    <t>WEC Energy Group Inc</t>
  </si>
  <si>
    <t>US92939U1060</t>
  </si>
  <si>
    <t>US45784P1012</t>
  </si>
  <si>
    <t>Insulet Corp</t>
  </si>
  <si>
    <t>Travelers Cos Inc/The</t>
  </si>
  <si>
    <t>US89417E1091</t>
  </si>
  <si>
    <t>Welltower Inc</t>
  </si>
  <si>
    <t>US95040Q1040</t>
  </si>
  <si>
    <t>Health Care REITs</t>
  </si>
  <si>
    <t>UDR Inc</t>
  </si>
  <si>
    <t>US9026531049</t>
  </si>
  <si>
    <t>US11133T1034</t>
  </si>
  <si>
    <t>Broadridge Financial Solutions Inc</t>
  </si>
  <si>
    <t>Data Processing &amp; Outsourced Services</t>
  </si>
  <si>
    <t>Hewlett Packard Enterprise Co</t>
  </si>
  <si>
    <t>US42824C1099</t>
  </si>
  <si>
    <t>HEWLETT PACKARD CO</t>
  </si>
  <si>
    <t>US40434L1052</t>
  </si>
  <si>
    <t>Block Inc</t>
  </si>
  <si>
    <t>US8522341036</t>
  </si>
  <si>
    <t>Delta Air Lines Inc</t>
  </si>
  <si>
    <t>US2473617023</t>
  </si>
  <si>
    <t>Hubbell Inc</t>
  </si>
  <si>
    <t>US4435106079</t>
  </si>
  <si>
    <t>WILLIS TOWERS WATSON PLC</t>
  </si>
  <si>
    <t>IE00BDB6Q211</t>
  </si>
  <si>
    <t>Insurance Brokers</t>
  </si>
  <si>
    <t>Johnson Controls International PLC</t>
  </si>
  <si>
    <t>IE00BY7QL619</t>
  </si>
  <si>
    <t>ResMed Inc</t>
  </si>
  <si>
    <t>US7611521078</t>
  </si>
  <si>
    <t>Capital One Financial Corp</t>
  </si>
  <si>
    <t>US14040H1059</t>
  </si>
  <si>
    <t>S&amp;P Global Inc</t>
  </si>
  <si>
    <t>US78409V1044</t>
  </si>
  <si>
    <t>Ulta Beauty Inc</t>
  </si>
  <si>
    <t>US90384S3031</t>
  </si>
  <si>
    <t>US12572Q1058</t>
  </si>
  <si>
    <t>Cme Group Inc</t>
  </si>
  <si>
    <t>US5500211090</t>
  </si>
  <si>
    <t>LULULEMON ATHLETICA INC</t>
  </si>
  <si>
    <t>Fortive Corp</t>
  </si>
  <si>
    <t>US34959J1088</t>
  </si>
  <si>
    <t>Emcor Group Inc</t>
  </si>
  <si>
    <t>US29084Q1004</t>
  </si>
  <si>
    <t>Advertising</t>
  </si>
  <si>
    <t>American WaterWorks Co Inc</t>
  </si>
  <si>
    <t>US0304201033</t>
  </si>
  <si>
    <t>Water Utilities</t>
  </si>
  <si>
    <t>Vistra Corp</t>
  </si>
  <si>
    <t>US92840M1027</t>
  </si>
  <si>
    <t>Independent Power Producers &amp; Energy Traders</t>
  </si>
  <si>
    <t>Hilton Worldwide Holdings Inc</t>
  </si>
  <si>
    <t>US43300A2033</t>
  </si>
  <si>
    <t>Lockheed Martin Corp</t>
  </si>
  <si>
    <t>US5398301094</t>
  </si>
  <si>
    <t>Invesco Ltd</t>
  </si>
  <si>
    <t>BMG491BT1088</t>
  </si>
  <si>
    <t>MSCI Inc</t>
  </si>
  <si>
    <t>US55354G1004</t>
  </si>
  <si>
    <t>Invitation Homes Inc</t>
  </si>
  <si>
    <t>US46187W1071</t>
  </si>
  <si>
    <t>Single-Family Residential REITs</t>
  </si>
  <si>
    <t>SBA Communications Corp</t>
  </si>
  <si>
    <t>US78410G1040</t>
  </si>
  <si>
    <t>US1468691027</t>
  </si>
  <si>
    <t>Carvana Cl A Ord</t>
  </si>
  <si>
    <t>EchoStar Corp</t>
  </si>
  <si>
    <t>US2787681061</t>
  </si>
  <si>
    <t>Darden Restaurants Inc</t>
  </si>
  <si>
    <t>US2371941053</t>
  </si>
  <si>
    <t>DTE Energy Co</t>
  </si>
  <si>
    <t>US2333311072</t>
  </si>
  <si>
    <t>Philip Morris International Ord</t>
  </si>
  <si>
    <t>US7181721090</t>
  </si>
  <si>
    <t>Visa Inc</t>
  </si>
  <si>
    <t>US92826C8394</t>
  </si>
  <si>
    <t>US2567461080</t>
  </si>
  <si>
    <t>DOLLAR TREE INC</t>
  </si>
  <si>
    <t>VICI Properties Inc</t>
  </si>
  <si>
    <t>US9256521090</t>
  </si>
  <si>
    <t>Tapestry Inc</t>
  </si>
  <si>
    <t>US8760301072</t>
  </si>
  <si>
    <t>NETAPP INC</t>
  </si>
  <si>
    <t>US64110D1046</t>
  </si>
  <si>
    <t>Iqvia Holdings</t>
  </si>
  <si>
    <t>US46266C1053</t>
  </si>
  <si>
    <t>Evergy Inc</t>
  </si>
  <si>
    <t>US30034W1062</t>
  </si>
  <si>
    <t>KKR &amp; Co Inc</t>
  </si>
  <si>
    <t>US48251W1045</t>
  </si>
  <si>
    <t>Edison International</t>
  </si>
  <si>
    <t>US2810201077</t>
  </si>
  <si>
    <t>Chubb Ltd</t>
  </si>
  <si>
    <t>CH0044328745</t>
  </si>
  <si>
    <t>US24703L2025</t>
  </si>
  <si>
    <t>Dell Technologies Inc</t>
  </si>
  <si>
    <t>Moderna Inc</t>
  </si>
  <si>
    <t>US60770K1079</t>
  </si>
  <si>
    <t>Ares Management Corporation</t>
  </si>
  <si>
    <t>US03990B1017</t>
  </si>
  <si>
    <t>The Cigna Group</t>
  </si>
  <si>
    <t>US1255231003</t>
  </si>
  <si>
    <t>US35137L1052</t>
  </si>
  <si>
    <t>FOX-Registered Shs-A</t>
  </si>
  <si>
    <t>US35137L2043</t>
  </si>
  <si>
    <t>FOX-Registered Shares-B</t>
  </si>
  <si>
    <t>FactSet Research System Inc</t>
  </si>
  <si>
    <t>US3030751057</t>
  </si>
  <si>
    <t>Dow Inc</t>
  </si>
  <si>
    <t>US2605571031</t>
  </si>
  <si>
    <t>STERIS PLC</t>
  </si>
  <si>
    <t>IE00BFY8C754</t>
  </si>
  <si>
    <t>Uber Technologies Inc</t>
  </si>
  <si>
    <t>US90353T1007</t>
  </si>
  <si>
    <t>Passenger Ground Transportation</t>
  </si>
  <si>
    <t>L3Harris Technologies Inc</t>
  </si>
  <si>
    <t>US5024311095</t>
  </si>
  <si>
    <t>Corteva Inc</t>
  </si>
  <si>
    <t>US22052L1044</t>
  </si>
  <si>
    <t>DuPont de Nemours Inc</t>
  </si>
  <si>
    <t>Blackstone Inc</t>
  </si>
  <si>
    <t>US09260D1072</t>
  </si>
  <si>
    <t>Globe Life Inc</t>
  </si>
  <si>
    <t>US37959E1029</t>
  </si>
  <si>
    <t>Gen Digital Inc</t>
  </si>
  <si>
    <t>US6687711084</t>
  </si>
  <si>
    <t>Healthpeak Properties Inc</t>
  </si>
  <si>
    <t>US42250P1030</t>
  </si>
  <si>
    <t>Truist Financial Corp</t>
  </si>
  <si>
    <t>US89832Q1094</t>
  </si>
  <si>
    <t>Aon plc</t>
  </si>
  <si>
    <t>IE00BLP1HW54</t>
  </si>
  <si>
    <t>Vertiv Holdings Co</t>
  </si>
  <si>
    <t>US92537N1081</t>
  </si>
  <si>
    <t>Howmet Aerospace Inc</t>
  </si>
  <si>
    <t>US4432011082</t>
  </si>
  <si>
    <t>US45687V1061</t>
  </si>
  <si>
    <t>Ingersoll Rand Inc</t>
  </si>
  <si>
    <t>Trane Technologies Plc</t>
  </si>
  <si>
    <t>IE00BK9ZQ967</t>
  </si>
  <si>
    <t>Otis Worldwide Corp</t>
  </si>
  <si>
    <t>US68902V1070</t>
  </si>
  <si>
    <t>Carrier Global Corp</t>
  </si>
  <si>
    <t>US14448C1045</t>
  </si>
  <si>
    <t>RTX Corporation</t>
  </si>
  <si>
    <t>US75513E1010</t>
  </si>
  <si>
    <t>CVS Health Corp</t>
  </si>
  <si>
    <t>US1266501006</t>
  </si>
  <si>
    <t>Rockwell Automation Inc</t>
  </si>
  <si>
    <t>US7739031091</t>
  </si>
  <si>
    <t>Steel Dynamics Inc</t>
  </si>
  <si>
    <t>US8581191009</t>
  </si>
  <si>
    <t>Steel</t>
  </si>
  <si>
    <t>SLB Limited</t>
  </si>
  <si>
    <t>AN8068571086</t>
  </si>
  <si>
    <t>IE0001827041</t>
  </si>
  <si>
    <t>CRH PLC</t>
  </si>
  <si>
    <t>US74834L1008</t>
  </si>
  <si>
    <t>Quest Diagnostics Inc</t>
  </si>
  <si>
    <t>PG&amp;E Corporation</t>
  </si>
  <si>
    <t>US69331C1080</t>
  </si>
  <si>
    <t>Viatris Inc</t>
  </si>
  <si>
    <t>US92556V1061</t>
  </si>
  <si>
    <t>Texas Pacific Land Corporation</t>
  </si>
  <si>
    <t>US88262P1021</t>
  </si>
  <si>
    <t>EXPAND ENERGY ORD</t>
  </si>
  <si>
    <t>US1651677353</t>
  </si>
  <si>
    <t>Royal Caribbean Cruises Ltd</t>
  </si>
  <si>
    <t>LR0008862868</t>
  </si>
  <si>
    <t>State Street Corp</t>
  </si>
  <si>
    <t>US8574771031</t>
  </si>
  <si>
    <t>The Hartford Insurance Group Inc</t>
  </si>
  <si>
    <t>US4165151048</t>
  </si>
  <si>
    <t>Amphenol Corp</t>
  </si>
  <si>
    <t>US0320951017</t>
  </si>
  <si>
    <t>Alexandria Real Estate Equities Inc</t>
  </si>
  <si>
    <t>US0152711091</t>
  </si>
  <si>
    <t>Morgan Stanley</t>
  </si>
  <si>
    <t>US6174464486</t>
  </si>
  <si>
    <t>BXP Inc.</t>
  </si>
  <si>
    <t>US1011211018</t>
  </si>
  <si>
    <t>Office REITs</t>
  </si>
  <si>
    <t>Comfort Systems USA ORD</t>
  </si>
  <si>
    <t>US1999081045</t>
  </si>
  <si>
    <t>AMETEK Inc</t>
  </si>
  <si>
    <t>US0311001004</t>
  </si>
  <si>
    <t>US91913Y1001</t>
  </si>
  <si>
    <t>Valero Energy Corporation Ltd</t>
  </si>
  <si>
    <t>NiSource Inc</t>
  </si>
  <si>
    <t>US65473P1057</t>
  </si>
  <si>
    <t>Goldman Sachs Group Inc</t>
  </si>
  <si>
    <t>US38141G1040</t>
  </si>
  <si>
    <t>Jabil Inc</t>
  </si>
  <si>
    <t>US4663131039</t>
  </si>
  <si>
    <t>Allstate Corp/The</t>
  </si>
  <si>
    <t>US0200021014</t>
  </si>
  <si>
    <t>Brown &amp; Brown Inc</t>
  </si>
  <si>
    <t>US1152361010</t>
  </si>
  <si>
    <t>BANK OF AMERICA CORP</t>
  </si>
  <si>
    <t>US0605051046</t>
  </si>
  <si>
    <t>FirstEnergy Corp</t>
  </si>
  <si>
    <t>US3379321074</t>
  </si>
  <si>
    <t>Alliant Energy Corp</t>
  </si>
  <si>
    <t>US0188021085</t>
  </si>
  <si>
    <t>Tyler Technologies Inc</t>
  </si>
  <si>
    <t>US9022521051</t>
  </si>
  <si>
    <t>US25179M1036</t>
  </si>
  <si>
    <t>Devon Energy Corp</t>
  </si>
  <si>
    <t>F5 Inc</t>
  </si>
  <si>
    <t>US3156161024</t>
  </si>
  <si>
    <t>Mettler-Toledo International Inc</t>
  </si>
  <si>
    <t>US5926881054</t>
  </si>
  <si>
    <t>Ameren Corp</t>
  </si>
  <si>
    <t>US0236081024</t>
  </si>
  <si>
    <t>Consolidated Edison Inc</t>
  </si>
  <si>
    <t>US2091151041</t>
  </si>
  <si>
    <t>United Rentals Inc</t>
  </si>
  <si>
    <t>US9113631090</t>
  </si>
  <si>
    <t>HENRY SCHEIN INC COM USD0.01</t>
  </si>
  <si>
    <t>US8064071025</t>
  </si>
  <si>
    <t>Sempra Energy</t>
  </si>
  <si>
    <t>US8168511090</t>
  </si>
  <si>
    <t>Lennox International Inc</t>
  </si>
  <si>
    <t>US5261071071</t>
  </si>
  <si>
    <t>US92343E1029</t>
  </si>
  <si>
    <t>VERISIGN INC COM</t>
  </si>
  <si>
    <t>Quanta Services Inc</t>
  </si>
  <si>
    <t>US74762E1029</t>
  </si>
  <si>
    <t>CoStar Group</t>
  </si>
  <si>
    <t>US22160N1090</t>
  </si>
  <si>
    <t>Ventas Inc</t>
  </si>
  <si>
    <t>US92276F1003</t>
  </si>
  <si>
    <t>US29476L1070</t>
  </si>
  <si>
    <t>Akamai Technologies Inc</t>
  </si>
  <si>
    <t>US00971T1016</t>
  </si>
  <si>
    <t>PulteGroup Inc</t>
  </si>
  <si>
    <t>US7458671010</t>
  </si>
  <si>
    <t>Agilent Technologies Inc</t>
  </si>
  <si>
    <t>US00846U1016</t>
  </si>
  <si>
    <t>ABBOTT LABORATORIES</t>
  </si>
  <si>
    <t>US0028241000</t>
  </si>
  <si>
    <t>AES Corp/VA</t>
  </si>
  <si>
    <t>US00130H1059</t>
  </si>
  <si>
    <t>AFLAC INC</t>
  </si>
  <si>
    <t>US0010551028</t>
  </si>
  <si>
    <t>Air Products &amp; Chemicals Inc</t>
  </si>
  <si>
    <t>US0091581068</t>
  </si>
  <si>
    <t>American Express Co</t>
  </si>
  <si>
    <t>US0258161092</t>
  </si>
  <si>
    <t>ARCHER-DANIELS-MIDLAND CO</t>
  </si>
  <si>
    <t>US0394831020</t>
  </si>
  <si>
    <t>Atmos Energy Corp</t>
  </si>
  <si>
    <t>US0495601058</t>
  </si>
  <si>
    <t>Gas Utilities</t>
  </si>
  <si>
    <t>Autozone Inc</t>
  </si>
  <si>
    <t>US0533321024</t>
  </si>
  <si>
    <t>Avery Dennison Corp</t>
  </si>
  <si>
    <t>US0536111091</t>
  </si>
  <si>
    <t>Ball Corp</t>
  </si>
  <si>
    <t>US0584981064</t>
  </si>
  <si>
    <t>Metal, Glass &amp; Plastic Containers</t>
  </si>
  <si>
    <t>US0718131099</t>
  </si>
  <si>
    <t>Baxter International Inc</t>
  </si>
  <si>
    <t>US0758871091</t>
  </si>
  <si>
    <t>Becton Dickinson and Co</t>
  </si>
  <si>
    <t>WR Berkley Corp</t>
  </si>
  <si>
    <t>US0844231029</t>
  </si>
  <si>
    <t>Best Buy Co Inc</t>
  </si>
  <si>
    <t>US0865161014</t>
  </si>
  <si>
    <t>Computer &amp; Electronics Retail</t>
  </si>
  <si>
    <t>US0970231058</t>
  </si>
  <si>
    <t>THE BOEING CO</t>
  </si>
  <si>
    <t>Boston Scientific Corp</t>
  </si>
  <si>
    <t>US1011371077</t>
  </si>
  <si>
    <t>M&amp;T Bank Corp</t>
  </si>
  <si>
    <t>US55261F1049</t>
  </si>
  <si>
    <t>US1101221083</t>
  </si>
  <si>
    <t>BRISTOL MYERS SQUIBB ORD</t>
  </si>
  <si>
    <t>Brown-Forman Corp</t>
  </si>
  <si>
    <t>US1156372096</t>
  </si>
  <si>
    <t>Casey'S General Store</t>
  </si>
  <si>
    <t>US1475281036</t>
  </si>
  <si>
    <t>Food Retail</t>
  </si>
  <si>
    <t>US1491231015</t>
  </si>
  <si>
    <t>Caterpillar INC</t>
  </si>
  <si>
    <t>US1713401024</t>
  </si>
  <si>
    <t>Church &amp; Dwight Co Inc</t>
  </si>
  <si>
    <t>Cincinnati Financial Corp</t>
  </si>
  <si>
    <t>US1720621010</t>
  </si>
  <si>
    <t>Clorox Co/The</t>
  </si>
  <si>
    <t>US1890541097</t>
  </si>
  <si>
    <t>CMS Energy Corp</t>
  </si>
  <si>
    <t>US1258961002</t>
  </si>
  <si>
    <t>US1912161007</t>
  </si>
  <si>
    <t>Coca Cola Co.</t>
  </si>
  <si>
    <t>US1941621039</t>
  </si>
  <si>
    <t>Colgate-Palmolive Co</t>
  </si>
  <si>
    <t>US2193501051</t>
  </si>
  <si>
    <t>Corning Inc</t>
  </si>
  <si>
    <t>Cummins Inc</t>
  </si>
  <si>
    <t>US2310211063</t>
  </si>
  <si>
    <t>DR Horton Inc</t>
  </si>
  <si>
    <t>US23331A1097</t>
  </si>
  <si>
    <t>Danaher Corp</t>
  </si>
  <si>
    <t>US2358511028</t>
  </si>
  <si>
    <t>Deere &amp; Co</t>
  </si>
  <si>
    <t>US2441991054</t>
  </si>
  <si>
    <t>Agricultural &amp; Farm Machinery</t>
  </si>
  <si>
    <t>US2600031080</t>
  </si>
  <si>
    <t>Dover Corp</t>
  </si>
  <si>
    <t>Republic Services Inc</t>
  </si>
  <si>
    <t>US7607591002</t>
  </si>
  <si>
    <t>Ecolab Inc</t>
  </si>
  <si>
    <t>US2788651006</t>
  </si>
  <si>
    <t>EMERSON ELECTRIC CO</t>
  </si>
  <si>
    <t>US2910111044</t>
  </si>
  <si>
    <t>Equifax Inc</t>
  </si>
  <si>
    <t>US2944291051</t>
  </si>
  <si>
    <t>Expeditors International of Washington I</t>
  </si>
  <si>
    <t>US3021301094</t>
  </si>
  <si>
    <t>Fair Isaac &amp; Co Inc</t>
  </si>
  <si>
    <t>US3032501047</t>
  </si>
  <si>
    <t>Fifth Third Bancorp</t>
  </si>
  <si>
    <t>US3167731005</t>
  </si>
  <si>
    <t>FISERV INC COM</t>
  </si>
  <si>
    <t>US3377381088</t>
  </si>
  <si>
    <t>US3546131018</t>
  </si>
  <si>
    <t>Arthur J Gallagher &amp; Co</t>
  </si>
  <si>
    <t>US3635761097</t>
  </si>
  <si>
    <t>General Dynamics Corp</t>
  </si>
  <si>
    <t>US3695501086</t>
  </si>
  <si>
    <t>General Mills Inc</t>
  </si>
  <si>
    <t>US3703341046</t>
  </si>
  <si>
    <t>Waste Management Inc</t>
  </si>
  <si>
    <t>US94106L1098</t>
  </si>
  <si>
    <t>Genuine Parts Co</t>
  </si>
  <si>
    <t>US3724601055</t>
  </si>
  <si>
    <t>Hormel Foods Corp</t>
  </si>
  <si>
    <t>US4404521001</t>
  </si>
  <si>
    <t>US3848021040</t>
  </si>
  <si>
    <t>WW Grainger Inc</t>
  </si>
  <si>
    <t>HALLIBURTON CO</t>
  </si>
  <si>
    <t>US4062161017</t>
  </si>
  <si>
    <t>US4180561072</t>
  </si>
  <si>
    <t>HASBRO INC COM</t>
  </si>
  <si>
    <t>Leisure Products</t>
  </si>
  <si>
    <t>Jack Henry &amp; Associates Inc</t>
  </si>
  <si>
    <t>US4262811015</t>
  </si>
  <si>
    <t>Hershey Co/The</t>
  </si>
  <si>
    <t>US4278661081</t>
  </si>
  <si>
    <t>US4370761029</t>
  </si>
  <si>
    <t>Home Depot Inc</t>
  </si>
  <si>
    <t>Home Improvement Retail</t>
  </si>
  <si>
    <t>Humana Inc</t>
  </si>
  <si>
    <t>US4448591028</t>
  </si>
  <si>
    <t>J B Hunt Transport Services Inc</t>
  </si>
  <si>
    <t>US4456581077</t>
  </si>
  <si>
    <t>Huntington Bancshares Inc</t>
  </si>
  <si>
    <t>US4461501045</t>
  </si>
  <si>
    <t>IDEX CORP</t>
  </si>
  <si>
    <t>US45167R1041</t>
  </si>
  <si>
    <t>US4523081093</t>
  </si>
  <si>
    <t>Illinois Tool Works Inc</t>
  </si>
  <si>
    <t>US4592001014</t>
  </si>
  <si>
    <t>International Business Machines Corp. IBM</t>
  </si>
  <si>
    <t>International Flavors &amp; Fragrances Inc</t>
  </si>
  <si>
    <t>US4595061015</t>
  </si>
  <si>
    <t>US4601461035</t>
  </si>
  <si>
    <t>INTERNATIONALPAPER CO</t>
  </si>
  <si>
    <t>US1331311027</t>
  </si>
  <si>
    <t>Camden Property Trust</t>
  </si>
  <si>
    <t>US4781601046</t>
  </si>
  <si>
    <t>US4943681035</t>
  </si>
  <si>
    <t>Kimberly-Clark Corp</t>
  </si>
  <si>
    <t>Kimco Realty Corp</t>
  </si>
  <si>
    <t>US49446R1095</t>
  </si>
  <si>
    <t>Kroger Co</t>
  </si>
  <si>
    <t>US5010441013</t>
  </si>
  <si>
    <t>Lennar Corp</t>
  </si>
  <si>
    <t>US5260571048</t>
  </si>
  <si>
    <t>Eli Lilly &amp; Co</t>
  </si>
  <si>
    <t>US5324571083</t>
  </si>
  <si>
    <t>Loews Corp</t>
  </si>
  <si>
    <t>US5404241086</t>
  </si>
  <si>
    <t>Lowes Cos Inc</t>
  </si>
  <si>
    <t>US5486611073</t>
  </si>
  <si>
    <t>Marsh &amp; McLennan Cos Inc</t>
  </si>
  <si>
    <t>US5717481023</t>
  </si>
  <si>
    <t>Masco Corp</t>
  </si>
  <si>
    <t>US5745991068</t>
  </si>
  <si>
    <t>US5797802064</t>
  </si>
  <si>
    <t>McCormick &amp; Co Inc</t>
  </si>
  <si>
    <t>MCDONALD'S CORPOPRATION</t>
  </si>
  <si>
    <t>US5801351017</t>
  </si>
  <si>
    <t>MGM Resorts International</t>
  </si>
  <si>
    <t>US5529531015</t>
  </si>
  <si>
    <t>Simon Property Group Inc</t>
  </si>
  <si>
    <t>US8288061091</t>
  </si>
  <si>
    <t>Ebay Inc</t>
  </si>
  <si>
    <t>US2786421030</t>
  </si>
  <si>
    <t>Newmont Corporation</t>
  </si>
  <si>
    <t>US6516391066</t>
  </si>
  <si>
    <t>Gold</t>
  </si>
  <si>
    <t>US6541061031</t>
  </si>
  <si>
    <t>NIKE Inc</t>
  </si>
  <si>
    <t>Nordson Corp</t>
  </si>
  <si>
    <t>US6556631025</t>
  </si>
  <si>
    <t>Norfolk Southern Corp</t>
  </si>
  <si>
    <t>US6558441084</t>
  </si>
  <si>
    <t>Northrop Grumman Co</t>
  </si>
  <si>
    <t>US6668071029</t>
  </si>
  <si>
    <t>Northern Trust Corp</t>
  </si>
  <si>
    <t>US6658591044</t>
  </si>
  <si>
    <t>US6703461052</t>
  </si>
  <si>
    <t>Nucor Corporation</t>
  </si>
  <si>
    <t>US6745991058</t>
  </si>
  <si>
    <t>Occidental Petroleum Corporation</t>
  </si>
  <si>
    <t>Omnicom Group Inc</t>
  </si>
  <si>
    <t>US6819191064</t>
  </si>
  <si>
    <t>US68389X1054</t>
  </si>
  <si>
    <t>Oracle Corporation</t>
  </si>
  <si>
    <t>US7010941042</t>
  </si>
  <si>
    <t>Parker-Hannifin Corp</t>
  </si>
  <si>
    <t>PFIZER INC</t>
  </si>
  <si>
    <t>US7170811035</t>
  </si>
  <si>
    <t>Pinnacle West Capital Corp</t>
  </si>
  <si>
    <t>US7234841010</t>
  </si>
  <si>
    <t>US6934751057</t>
  </si>
  <si>
    <t>PNC Financial Services Group Inc</t>
  </si>
  <si>
    <t>PPG Industries</t>
  </si>
  <si>
    <t>US6935061076</t>
  </si>
  <si>
    <t>US7427181091</t>
  </si>
  <si>
    <t>Procter &amp; Gamble Co</t>
  </si>
  <si>
    <t>US7433151039</t>
  </si>
  <si>
    <t>Progressive Corp</t>
  </si>
  <si>
    <t>Public Service Enterprise Group Inc</t>
  </si>
  <si>
    <t>US7445731067</t>
  </si>
  <si>
    <t>Wells Fargo &amp; Co</t>
  </si>
  <si>
    <t>US9497461015</t>
  </si>
  <si>
    <t>Raymond James Financial Inc</t>
  </si>
  <si>
    <t>US7547301090</t>
  </si>
  <si>
    <t>Rollins Inc</t>
  </si>
  <si>
    <t>US7757111049</t>
  </si>
  <si>
    <t>Charles Schwab Corp</t>
  </si>
  <si>
    <t>US8085131055</t>
  </si>
  <si>
    <t>Sherwin-Williams Co/The</t>
  </si>
  <si>
    <t>US8243481061</t>
  </si>
  <si>
    <t>AO Smith Corp</t>
  </si>
  <si>
    <t>US8318652091</t>
  </si>
  <si>
    <t>US8330341012</t>
  </si>
  <si>
    <t>Snap-on Inc</t>
  </si>
  <si>
    <t>Southern Co/The</t>
  </si>
  <si>
    <t>US8425871071</t>
  </si>
  <si>
    <t>Southwest Airlines Co</t>
  </si>
  <si>
    <t>US8447411088</t>
  </si>
  <si>
    <t>US8636671013</t>
  </si>
  <si>
    <t>Stryker Corp</t>
  </si>
  <si>
    <t>Sysco Corp</t>
  </si>
  <si>
    <t>US8718291078</t>
  </si>
  <si>
    <t>Food Distributors</t>
  </si>
  <si>
    <t>Teradyne Inc</t>
  </si>
  <si>
    <t>US8807701029</t>
  </si>
  <si>
    <t>Textron Inc</t>
  </si>
  <si>
    <t>US8832031012</t>
  </si>
  <si>
    <t>Thermo Fisher Scientific Inc</t>
  </si>
  <si>
    <t>US8835561023</t>
  </si>
  <si>
    <t>TJX ORD</t>
  </si>
  <si>
    <t>US8725401090</t>
  </si>
  <si>
    <t>Trimble Inc</t>
  </si>
  <si>
    <t>US8962391004</t>
  </si>
  <si>
    <t>TYSON FOODS INC</t>
  </si>
  <si>
    <t>US9024941034</t>
  </si>
  <si>
    <t>Union Pacific Ord</t>
  </si>
  <si>
    <t>US9078181081</t>
  </si>
  <si>
    <t>Universal Health Services Inc</t>
  </si>
  <si>
    <t>US9139031002</t>
  </si>
  <si>
    <t>Vulcan Materials Co</t>
  </si>
  <si>
    <t>US9291601097</t>
  </si>
  <si>
    <t>The Walt Disney Company</t>
  </si>
  <si>
    <t>US2546871060</t>
  </si>
  <si>
    <t>Weyerhaeuser Co</t>
  </si>
  <si>
    <t>US9621661043</t>
  </si>
  <si>
    <t>Timber REITs</t>
  </si>
  <si>
    <t>Host Hotels &amp; Resorts Inc</t>
  </si>
  <si>
    <t>US44107P1049</t>
  </si>
  <si>
    <t>Hotel &amp; Resort REITs</t>
  </si>
  <si>
    <t>Williams Cos Inc/The</t>
  </si>
  <si>
    <t>US9694571004</t>
  </si>
  <si>
    <t>Williams-Sonoma Inc</t>
  </si>
  <si>
    <t>US9699041011</t>
  </si>
  <si>
    <t>Homefurnishing Retail</t>
  </si>
  <si>
    <t>Zebra Technologies Corp</t>
  </si>
  <si>
    <t>US9892071054</t>
  </si>
  <si>
    <t>US58155Q1031</t>
  </si>
  <si>
    <t>McKesson Corp.</t>
  </si>
  <si>
    <t>ESTEE LAUDER CL A ORD</t>
  </si>
  <si>
    <t>US5184391044</t>
  </si>
  <si>
    <t>International Exchange Traded Funds</t>
  </si>
  <si>
    <t>Vanguard S&amp;P 500 ETF</t>
  </si>
  <si>
    <t>US9229083632</t>
  </si>
  <si>
    <t>Motilal Oswal Nifty 5 year Benchmark G-Sec ETF</t>
  </si>
  <si>
    <t>IN0020250141</t>
  </si>
  <si>
    <t>Motilal Oswal Nifty 5 Year Benchmark G-sec ETF-Gr</t>
  </si>
  <si>
    <t>INF247L01AK4</t>
  </si>
  <si>
    <t>INF247L01FY4</t>
  </si>
  <si>
    <t>Mutual Fund Units</t>
  </si>
  <si>
    <t>Motilal Oswal Nifty 500 Fund - Direct Plan</t>
  </si>
  <si>
    <t>INF247L01957</t>
  </si>
  <si>
    <t>Motilal Oswal S&amp;P 500 Index Fund DirectPlan Growth</t>
  </si>
  <si>
    <t>INF247L01AG2</t>
  </si>
  <si>
    <t>US09075V1026</t>
  </si>
  <si>
    <t>Biontech SE</t>
  </si>
  <si>
    <t>AST SpaceMobile Inc</t>
  </si>
  <si>
    <t>US00217D1000</t>
  </si>
  <si>
    <t>Alternative Carriers</t>
  </si>
  <si>
    <t>Illumina Inc</t>
  </si>
  <si>
    <t>US4523271090</t>
  </si>
  <si>
    <t>GlobalFoundries Inc</t>
  </si>
  <si>
    <t>KYG393871085</t>
  </si>
  <si>
    <t>Credo Technology Group Holding Limited</t>
  </si>
  <si>
    <t>KYG254571055</t>
  </si>
  <si>
    <t>US5312297550</t>
  </si>
  <si>
    <t>Liberty Media Formula One Ser C</t>
  </si>
  <si>
    <t>US5312297717</t>
  </si>
  <si>
    <t>Liberty Media Formula One Ser A</t>
  </si>
  <si>
    <t>Nebius Group N.V.</t>
  </si>
  <si>
    <t>NL0009805522</t>
  </si>
  <si>
    <t>Astera Labs Inc</t>
  </si>
  <si>
    <t>US04626A1034</t>
  </si>
  <si>
    <t>US21873S1087</t>
  </si>
  <si>
    <t>CoreWeave Inc</t>
  </si>
  <si>
    <t>Flex Ltd</t>
  </si>
  <si>
    <t>SG9999000020</t>
  </si>
  <si>
    <t>Natera Inc</t>
  </si>
  <si>
    <t>US6323071042</t>
  </si>
  <si>
    <t>Argenx SE</t>
  </si>
  <si>
    <t>US04016X1019</t>
  </si>
  <si>
    <t>MongoDB Inc</t>
  </si>
  <si>
    <t>US60937P1066</t>
  </si>
  <si>
    <t>Zoom Video Communications Inc</t>
  </si>
  <si>
    <t>US98980L1017</t>
  </si>
  <si>
    <t>US76155X1000</t>
  </si>
  <si>
    <t>Revolution Medicines Inc </t>
  </si>
  <si>
    <t>Royalty Pharma PLC</t>
  </si>
  <si>
    <t>GB00BMVP7Y09</t>
  </si>
  <si>
    <t>Elbit Systems Ltd</t>
  </si>
  <si>
    <t>IL0010811243</t>
  </si>
  <si>
    <t>Motilal Oswal BSE Financials ex Bank 30 Index Fund</t>
  </si>
  <si>
    <t>Motilal Oswal BSE Healthcare ETF</t>
  </si>
  <si>
    <t>Aarti Drugs Limited</t>
  </si>
  <si>
    <t>INE767A01016</t>
  </si>
  <si>
    <t>Aarti Pharmalabs Limited</t>
  </si>
  <si>
    <t>INE0LRU01027</t>
  </si>
  <si>
    <t>Advanced Enzyme Technologies Limited</t>
  </si>
  <si>
    <t>INE837H01020</t>
  </si>
  <si>
    <t>Akums Drugs and Pharmaceuticals Limited</t>
  </si>
  <si>
    <t>INE09XN01023</t>
  </si>
  <si>
    <t>INE901L01018</t>
  </si>
  <si>
    <t>Alembic Pharmaceuticals Limited</t>
  </si>
  <si>
    <t>Anuh Pharma Ltd</t>
  </si>
  <si>
    <t>INE489G01022</t>
  </si>
  <si>
    <t>Artemis Medicare Services Limited</t>
  </si>
  <si>
    <t>INE025R01021</t>
  </si>
  <si>
    <t>INE203A01020</t>
  </si>
  <si>
    <t>AstraZeneca Pharma India Limited</t>
  </si>
  <si>
    <t>Bajaj Healthcare Limited</t>
  </si>
  <si>
    <t>INE411U01027</t>
  </si>
  <si>
    <t>INE416D01022</t>
  </si>
  <si>
    <t>Bliss GVS Pharma Limited</t>
  </si>
  <si>
    <t>Dishman Carbogen Amcis Limited</t>
  </si>
  <si>
    <t>INE385W01011</t>
  </si>
  <si>
    <t>Corona Remedies Limited</t>
  </si>
  <si>
    <t>INE02ZQ01018</t>
  </si>
  <si>
    <t>Dr.Agarwals Eye Hospital Limited</t>
  </si>
  <si>
    <t>INE934C01018</t>
  </si>
  <si>
    <t>Dr Agarwals Health Care Limited</t>
  </si>
  <si>
    <t>INE943P01029</t>
  </si>
  <si>
    <t>INE225B01021</t>
  </si>
  <si>
    <t>Fermenta Biotech Limited</t>
  </si>
  <si>
    <t>Procter &amp; Gamble Health Limited</t>
  </si>
  <si>
    <t>INE199A01012</t>
  </si>
  <si>
    <t>Fabtech Technologies Limited</t>
  </si>
  <si>
    <t>INE0HF201011</t>
  </si>
  <si>
    <t>FDC Limited</t>
  </si>
  <si>
    <t>INE258B01022</t>
  </si>
  <si>
    <t>Fischer Medical Ventures Limited</t>
  </si>
  <si>
    <t>INE771F01041</t>
  </si>
  <si>
    <t>Gujarat Kidney And Super Speciality Limited</t>
  </si>
  <si>
    <t>INE0V0W01025</t>
  </si>
  <si>
    <t>Alivus Life Sciences Limited</t>
  </si>
  <si>
    <t>INE03Q201024</t>
  </si>
  <si>
    <t>GPT Healthcare Limited</t>
  </si>
  <si>
    <t>INE486R01017</t>
  </si>
  <si>
    <t>Gujarat Themis Biosyn Ltd</t>
  </si>
  <si>
    <t>INE942C01045</t>
  </si>
  <si>
    <t>Gufic Biosciences Limited</t>
  </si>
  <si>
    <t>INE742B01025</t>
  </si>
  <si>
    <t>INE234A01025</t>
  </si>
  <si>
    <t>Novartis India Limited</t>
  </si>
  <si>
    <t>Hester Biosciences Limited</t>
  </si>
  <si>
    <t>INE782E01017</t>
  </si>
  <si>
    <t>INE075I01017</t>
  </si>
  <si>
    <t>Healthcare Global Enterprises Limited</t>
  </si>
  <si>
    <t>Hikal Limited</t>
  </si>
  <si>
    <t>INE475B01022</t>
  </si>
  <si>
    <t>INE058A01010</t>
  </si>
  <si>
    <t>Sanofi India Limited</t>
  </si>
  <si>
    <t>IOL Chemicals and Pharmaceuticals Limited</t>
  </si>
  <si>
    <t>INE485C01029</t>
  </si>
  <si>
    <t>Innova Captab Limited</t>
  </si>
  <si>
    <t>INE0DUT01020</t>
  </si>
  <si>
    <t>INE681B01017</t>
  </si>
  <si>
    <t>Indraprastha Medical Corporation Limited</t>
  </si>
  <si>
    <t>INE873D01024</t>
  </si>
  <si>
    <t>Indoco Remedies Limited</t>
  </si>
  <si>
    <t>Jagsonpal Pharmaceuticals Limited</t>
  </si>
  <si>
    <t>INE048B01035</t>
  </si>
  <si>
    <t>Jupiter Life Line Hospitals Limited</t>
  </si>
  <si>
    <t>3B BlackBio Dx Limited</t>
  </si>
  <si>
    <t>INE994E01018</t>
  </si>
  <si>
    <t>Kovai Medical Center and Hospital Limited</t>
  </si>
  <si>
    <t>INE177F01017</t>
  </si>
  <si>
    <t>INE082A01010</t>
  </si>
  <si>
    <t>Kopran Limited</t>
  </si>
  <si>
    <t>Krsnaa Diagnostics Limited</t>
  </si>
  <si>
    <t>INE08LI01020</t>
  </si>
  <si>
    <t>KMC Speciality Hospitals (India) Limited</t>
  </si>
  <si>
    <t>INE879K01018</t>
  </si>
  <si>
    <t>Kwality Pharmaceuticals Limited</t>
  </si>
  <si>
    <t>INE552U01010</t>
  </si>
  <si>
    <t>Laxmi Dental Limited</t>
  </si>
  <si>
    <t>INE0WO601020</t>
  </si>
  <si>
    <t>Lincoln Pharmaceuticals Limited</t>
  </si>
  <si>
    <t>INE405C01035</t>
  </si>
  <si>
    <t>Park Medi World Limited</t>
  </si>
  <si>
    <t>INE119201023</t>
  </si>
  <si>
    <t>Metropolis Healthcare Limited</t>
  </si>
  <si>
    <t>INE112L01020</t>
  </si>
  <si>
    <t>Morepen Laboratories Limited</t>
  </si>
  <si>
    <t>INE083A01026</t>
  </si>
  <si>
    <t>Nephrocare Health Services Ltd</t>
  </si>
  <si>
    <t>INE428V01029</t>
  </si>
  <si>
    <t>Orchid Pharma Limited</t>
  </si>
  <si>
    <t>INE191A01027</t>
  </si>
  <si>
    <t>INE922B01023</t>
  </si>
  <si>
    <t>Panacea Biotec Limited</t>
  </si>
  <si>
    <t>INE105J01010</t>
  </si>
  <si>
    <t>RPG Life Sciences Limited</t>
  </si>
  <si>
    <t>Shalby Limited</t>
  </si>
  <si>
    <t>INE597J01018</t>
  </si>
  <si>
    <t>Sanofi Consumer Healthcare India Limited</t>
  </si>
  <si>
    <t>INE0UOS01011</t>
  </si>
  <si>
    <t>Senores Pharmaceuticals Limited</t>
  </si>
  <si>
    <t>INE0RB801010</t>
  </si>
  <si>
    <t>Viyash Scientific Limited</t>
  </si>
  <si>
    <t>INE807F01027</t>
  </si>
  <si>
    <t>INE0D0K01022</t>
  </si>
  <si>
    <t>Sigachi Industries Limited</t>
  </si>
  <si>
    <t>Suraksha Diagnostic Limited</t>
  </si>
  <si>
    <t>INE877V01027</t>
  </si>
  <si>
    <t>INE790G01031</t>
  </si>
  <si>
    <t>Shilpa Medicare Limited</t>
  </si>
  <si>
    <t>INE812G01025</t>
  </si>
  <si>
    <t>SMS Pharmaceuticals Limited</t>
  </si>
  <si>
    <t>INE232I01014</t>
  </si>
  <si>
    <t>Sun Pharma Advanced Research Company Limited</t>
  </si>
  <si>
    <t>Solara Active Pharma Sciences Limited</t>
  </si>
  <si>
    <t>INE624Z01016</t>
  </si>
  <si>
    <t>Strides Pharma Science Limited</t>
  </si>
  <si>
    <t>INE939A01011</t>
  </si>
  <si>
    <t>Supriya Lifescience Limited</t>
  </si>
  <si>
    <t>INE07RO01027</t>
  </si>
  <si>
    <t>Suven Life Sciences Limited</t>
  </si>
  <si>
    <t>INE495B01038</t>
  </si>
  <si>
    <t>INE312C01025</t>
  </si>
  <si>
    <t>Syncom Formulations India Limited</t>
  </si>
  <si>
    <t>Tarsons Products Limited</t>
  </si>
  <si>
    <t>INE144Z01023</t>
  </si>
  <si>
    <t>INE750C01026</t>
  </si>
  <si>
    <t>Marksans Pharma Limited</t>
  </si>
  <si>
    <t>Themis Medicare Ltd</t>
  </si>
  <si>
    <t>INE083B01024</t>
  </si>
  <si>
    <t>INE594H01019</t>
  </si>
  <si>
    <t>Thyrocare Technologies Limited</t>
  </si>
  <si>
    <t>INE351A01035</t>
  </si>
  <si>
    <t>Unichem Laboratories Limited</t>
  </si>
  <si>
    <t>INE579C01029</t>
  </si>
  <si>
    <t>Vimta Labs Limited</t>
  </si>
  <si>
    <t>INE107F01022</t>
  </si>
  <si>
    <t>Wanbury Limited</t>
  </si>
  <si>
    <t>Windlas Biotech Limited</t>
  </si>
  <si>
    <t>INE0H5O01029</t>
  </si>
  <si>
    <t>Yatharth Hospital And Trauma Care Services Limited</t>
  </si>
  <si>
    <t>INE0JO301016</t>
  </si>
  <si>
    <t>Motilal Oswal BSE Enhanced Value ETF</t>
  </si>
  <si>
    <t>Motilal Oswal BSE Enhanced Value Index Fund</t>
  </si>
  <si>
    <t>Motilal Oswal BSE Quality ETF</t>
  </si>
  <si>
    <t>Motilal Oswal BSE Quality Index Fund</t>
  </si>
  <si>
    <t>INF247L01FZ1</t>
  </si>
  <si>
    <t>Alkyl Amines Chemicals Limited</t>
  </si>
  <si>
    <t>INE150B01039</t>
  </si>
  <si>
    <t>ASK Automotive Limited</t>
  </si>
  <si>
    <t>INE491J01022</t>
  </si>
  <si>
    <t>INE128X01021</t>
  </si>
  <si>
    <t>Archean Chemical Industries Limited</t>
  </si>
  <si>
    <t>Aequs Limited</t>
  </si>
  <si>
    <t>INE947N01017</t>
  </si>
  <si>
    <t>Aether Industries Limited</t>
  </si>
  <si>
    <t>INE0BWX01014</t>
  </si>
  <si>
    <t>Ahluwalia Contracts (India) Limited</t>
  </si>
  <si>
    <t>INE758C01029</t>
  </si>
  <si>
    <t>Alok Industries Limited</t>
  </si>
  <si>
    <t>INE270A01029</t>
  </si>
  <si>
    <t>INE386C01029</t>
  </si>
  <si>
    <t>Astra Microwave Products Limited</t>
  </si>
  <si>
    <t>Apollo Micro Systems Limited</t>
  </si>
  <si>
    <t>INE713T01028</t>
  </si>
  <si>
    <t>The Anup Engineering Limited</t>
  </si>
  <si>
    <t>INE294Z01018</t>
  </si>
  <si>
    <t>TARC Limited</t>
  </si>
  <si>
    <t>INE0EK901012</t>
  </si>
  <si>
    <t>Arvind Fashions Limited</t>
  </si>
  <si>
    <t>INE955V01021</t>
  </si>
  <si>
    <t>INE034A01011</t>
  </si>
  <si>
    <t>Arvind Limited</t>
  </si>
  <si>
    <t>INE442H01029</t>
  </si>
  <si>
    <t>Ashoka Buildcon Limited</t>
  </si>
  <si>
    <t>INE348A01023</t>
  </si>
  <si>
    <t>Ashapura Minechem Limited</t>
  </si>
  <si>
    <t>Atlanta Electricals Ltd</t>
  </si>
  <si>
    <t>INE0Z4F01028</t>
  </si>
  <si>
    <t>INE132H01018</t>
  </si>
  <si>
    <t>Aurionpro Solutions Limited</t>
  </si>
  <si>
    <t>Avanti Feeds Limited</t>
  </si>
  <si>
    <t>INE871C01038</t>
  </si>
  <si>
    <t>Avalon Technologies Limited</t>
  </si>
  <si>
    <t>INE0LCL01028</t>
  </si>
  <si>
    <t>Awfis Space Solutions Limited</t>
  </si>
  <si>
    <t>INE108V01019</t>
  </si>
  <si>
    <t>Azad Engineering Ltd</t>
  </si>
  <si>
    <t>INE02IJ01035</t>
  </si>
  <si>
    <t>Styrenix Performance Materials Limited</t>
  </si>
  <si>
    <t>INE189B01011</t>
  </si>
  <si>
    <t>INE050E01027</t>
  </si>
  <si>
    <t>Balaji Amines Limited</t>
  </si>
  <si>
    <t>INE193E01025</t>
  </si>
  <si>
    <t>Bajaj Electricals Limited</t>
  </si>
  <si>
    <t>Balu Forge Industries Limited</t>
  </si>
  <si>
    <t>INE011E01029</t>
  </si>
  <si>
    <t>INE213C01025</t>
  </si>
  <si>
    <t>Banco Products (I) Limited</t>
  </si>
  <si>
    <t>Mrs. Bectors Food Specialities Ltd</t>
  </si>
  <si>
    <t>INE495P01020</t>
  </si>
  <si>
    <t>INE340A01012</t>
  </si>
  <si>
    <t>Birla Corporation Limited</t>
  </si>
  <si>
    <t>Bluestone Jewellery And Lifestyle Limited</t>
  </si>
  <si>
    <t>INE304W01038</t>
  </si>
  <si>
    <t>Borosil Renewables Limited</t>
  </si>
  <si>
    <t>INE666D01022</t>
  </si>
  <si>
    <t>Restaurant Brands Asia Limited</t>
  </si>
  <si>
    <t>INE07T201019</t>
  </si>
  <si>
    <t>Campus Activewear Limited</t>
  </si>
  <si>
    <t>INE278Y01022</t>
  </si>
  <si>
    <t>Canara Robeco Asset Management Company Ltd</t>
  </si>
  <si>
    <t>INE218I01013</t>
  </si>
  <si>
    <t>Capillary Technologies India Limited</t>
  </si>
  <si>
    <t>INE0ILV01024</t>
  </si>
  <si>
    <t>Century Plyboards (India) Limited</t>
  </si>
  <si>
    <t>INE348B01021</t>
  </si>
  <si>
    <t>Cera Sanitaryware Limited</t>
  </si>
  <si>
    <t>INE739E01017</t>
  </si>
  <si>
    <t>Cello World Limited</t>
  </si>
  <si>
    <t>INE0LMW01024</t>
  </si>
  <si>
    <t>CMS Info System Limited</t>
  </si>
  <si>
    <t>INE925R01014</t>
  </si>
  <si>
    <t>Crizac Limited</t>
  </si>
  <si>
    <t>INE0S4R01014</t>
  </si>
  <si>
    <t>CSB Bank Limited</t>
  </si>
  <si>
    <t>INE679A01013</t>
  </si>
  <si>
    <t>Cupid Limited</t>
  </si>
  <si>
    <t>INE509F01029</t>
  </si>
  <si>
    <t>INE365B01017</t>
  </si>
  <si>
    <t>Datamatics Global Services Limited</t>
  </si>
  <si>
    <t>Valor Estate Limited</t>
  </si>
  <si>
    <t>INE879I01012</t>
  </si>
  <si>
    <t>DCB Bank Limited</t>
  </si>
  <si>
    <t>INE503A01015</t>
  </si>
  <si>
    <t>Diamond Power Infrastructure Ltd.</t>
  </si>
  <si>
    <t>INE989C01038</t>
  </si>
  <si>
    <t>Dilip Buildcon Limited</t>
  </si>
  <si>
    <t>INE917M01012</t>
  </si>
  <si>
    <t>Dynamatic Technologies Limited</t>
  </si>
  <si>
    <t>INE221B01012</t>
  </si>
  <si>
    <t>INE532F01054</t>
  </si>
  <si>
    <t>Edelweiss Financial Services Limited</t>
  </si>
  <si>
    <t>Enviro Infra Engineers Limited</t>
  </si>
  <si>
    <t>INE0LLY01014</t>
  </si>
  <si>
    <t>Other Utilities</t>
  </si>
  <si>
    <t>Equitas Small Finance Bank Limited</t>
  </si>
  <si>
    <t>INE063P01018</t>
  </si>
  <si>
    <t>INE086A01029</t>
  </si>
  <si>
    <t>Electrosteel Castings Limited</t>
  </si>
  <si>
    <t>INE02YR01019</t>
  </si>
  <si>
    <t>Electronics Mart India Limited</t>
  </si>
  <si>
    <t>Entero Healthcare Solutions Ltd</t>
  </si>
  <si>
    <t>INE010601016</t>
  </si>
  <si>
    <t>EPL Limited</t>
  </si>
  <si>
    <t>INE255A01020</t>
  </si>
  <si>
    <t>Ethos Ltd.</t>
  </si>
  <si>
    <t>INE04TZ01018</t>
  </si>
  <si>
    <t>Fedbank Financial Services Ltd</t>
  </si>
  <si>
    <t>INE007N01010</t>
  </si>
  <si>
    <t>INE0KCE01017</t>
  </si>
  <si>
    <t>INE737H01014</t>
  </si>
  <si>
    <t>INE183A01024</t>
  </si>
  <si>
    <t>Finolex Industries Limited</t>
  </si>
  <si>
    <t>Fujiyama Power Systems Limited</t>
  </si>
  <si>
    <t>INE12UR01024</t>
  </si>
  <si>
    <t>INE036B01030</t>
  </si>
  <si>
    <t>Gujarat Ambuja Exports Limited</t>
  </si>
  <si>
    <t>Gokul Agro Resources Limited</t>
  </si>
  <si>
    <t>INE314T01033</t>
  </si>
  <si>
    <t>GMM Pfaudler Limited</t>
  </si>
  <si>
    <t>INE541A01023</t>
  </si>
  <si>
    <t>Godrej Agrovet Limited</t>
  </si>
  <si>
    <t>INE850D01014</t>
  </si>
  <si>
    <t>INE887G01027</t>
  </si>
  <si>
    <t>Gokaldas Exports Limited</t>
  </si>
  <si>
    <t>INE531A01024</t>
  </si>
  <si>
    <t>Kansai Nerolac Paints Limited</t>
  </si>
  <si>
    <t>INE517F01014</t>
  </si>
  <si>
    <t>Gujarat Pipavav Port Limited</t>
  </si>
  <si>
    <t>GMR Power and Urban Infra Limited</t>
  </si>
  <si>
    <t>INE0CU601026</t>
  </si>
  <si>
    <t>INE224A01026</t>
  </si>
  <si>
    <t>Greaves Cotton Limited</t>
  </si>
  <si>
    <t>INE539A01019</t>
  </si>
  <si>
    <t>GHCL Limited</t>
  </si>
  <si>
    <t>INE113A01013</t>
  </si>
  <si>
    <t>Gujarat Narmada Valley Fertilizers and Chemicals Limited</t>
  </si>
  <si>
    <t>INE026A01025</t>
  </si>
  <si>
    <t>Gujarat State Fertilizers &amp; Chemicals Limited</t>
  </si>
  <si>
    <t>Hindustan Construction Company Limited</t>
  </si>
  <si>
    <t>INE549A01026</t>
  </si>
  <si>
    <t>Heritage Foods Limited</t>
  </si>
  <si>
    <t>INE978A01027</t>
  </si>
  <si>
    <t>Hemisphere Properties India Limited</t>
  </si>
  <si>
    <t>INE0AJG01018</t>
  </si>
  <si>
    <t>H.G. Infra Engineering Limited</t>
  </si>
  <si>
    <t>INE926X01010</t>
  </si>
  <si>
    <t>Privi Speciality Chemicals Limited</t>
  </si>
  <si>
    <t>INE959A01019</t>
  </si>
  <si>
    <t>Happiest Minds Technologies Limited</t>
  </si>
  <si>
    <t>INE419U01012</t>
  </si>
  <si>
    <t>RattanIndia Power Limited</t>
  </si>
  <si>
    <t>INE399K01017</t>
  </si>
  <si>
    <t>INE559A01017</t>
  </si>
  <si>
    <t>IFB Industries Limited</t>
  </si>
  <si>
    <t>IIFL Capital Services Limited</t>
  </si>
  <si>
    <t>INE489L01022</t>
  </si>
  <si>
    <t>India Glycols Limited</t>
  </si>
  <si>
    <t>INE560A01023</t>
  </si>
  <si>
    <t>INE834M01019</t>
  </si>
  <si>
    <t>RattanIndia Enterprises Limited</t>
  </si>
  <si>
    <t>INE919H01018</t>
  </si>
  <si>
    <t>Indian Metals &amp; Ferro Alloys Limited</t>
  </si>
  <si>
    <t>Indo Count Industries Limited</t>
  </si>
  <si>
    <t>INE483B01026</t>
  </si>
  <si>
    <t>AvenuesAI Limited</t>
  </si>
  <si>
    <t>INE483S01020</t>
  </si>
  <si>
    <t>Inox India Limited</t>
  </si>
  <si>
    <t>INE616N01034</t>
  </si>
  <si>
    <t>ION Exchange (India) Limited</t>
  </si>
  <si>
    <t>INE570A01022</t>
  </si>
  <si>
    <t>INE09VQ01012</t>
  </si>
  <si>
    <t>Indigo Paints Limited</t>
  </si>
  <si>
    <t>Embassy Developments Limited</t>
  </si>
  <si>
    <t>INE069I01010</t>
  </si>
  <si>
    <t>India Shelter Finance Corporation Limited</t>
  </si>
  <si>
    <t>INE922K01024</t>
  </si>
  <si>
    <t>AXISCADES Technologies Limited</t>
  </si>
  <si>
    <t>INE555B01013</t>
  </si>
  <si>
    <t>Inox Green Energy Services Limited</t>
  </si>
  <si>
    <t>INE510W01014</t>
  </si>
  <si>
    <t>Jamna Auto Industries Limited</t>
  </si>
  <si>
    <t>INE039C01032</t>
  </si>
  <si>
    <t>Jana Small Finance Bank Limited</t>
  </si>
  <si>
    <t>INE953L01027</t>
  </si>
  <si>
    <t>Jayaswal Neco Industries Limited</t>
  </si>
  <si>
    <t>INE854B01010</t>
  </si>
  <si>
    <t>INE091G01026</t>
  </si>
  <si>
    <t>Jai Balaji Industries Limited</t>
  </si>
  <si>
    <t>Just Dial Limited</t>
  </si>
  <si>
    <t>INE599M01018</t>
  </si>
  <si>
    <t>Jeena Sikho Lifecare Limited</t>
  </si>
  <si>
    <t>INE0J5801029</t>
  </si>
  <si>
    <t>JK Paper Limited</t>
  </si>
  <si>
    <t>INE789E01012</t>
  </si>
  <si>
    <t>Paper, Forest &amp; Jute Products</t>
  </si>
  <si>
    <t>INE668F01031</t>
  </si>
  <si>
    <t>Jyothy Labs Limited</t>
  </si>
  <si>
    <t>INE455I01029</t>
  </si>
  <si>
    <t>Kaveri Seed Company Limited</t>
  </si>
  <si>
    <t>INE732A01036</t>
  </si>
  <si>
    <t>Kirloskar Brothers Limited</t>
  </si>
  <si>
    <t>Kitex Garments Limited</t>
  </si>
  <si>
    <t>INE602G01020</t>
  </si>
  <si>
    <t>KNR Constructions Limited</t>
  </si>
  <si>
    <t>INE634I01029</t>
  </si>
  <si>
    <t>KPI Green Energy Limited</t>
  </si>
  <si>
    <t>INE542W01025</t>
  </si>
  <si>
    <t>Kirloskar Pneumatic Company Limited</t>
  </si>
  <si>
    <t>INE614B01018</t>
  </si>
  <si>
    <t>The Karnataka Bank Limited</t>
  </si>
  <si>
    <t>KRBL Limited</t>
  </si>
  <si>
    <t>INE001B01026</t>
  </si>
  <si>
    <t>KRN Heat Exchanger And Refrigeration Limited</t>
  </si>
  <si>
    <t>INE0Q3J01015</t>
  </si>
  <si>
    <t>Lumax Auto Technologies Limited</t>
  </si>
  <si>
    <t>INE872H01027</t>
  </si>
  <si>
    <t>Laxmi Organic Industries Limited</t>
  </si>
  <si>
    <t>INE576O01020</t>
  </si>
  <si>
    <t>Le Travenues Technology Ltd</t>
  </si>
  <si>
    <t>INE0HV901016</t>
  </si>
  <si>
    <t>Lloyds Enterprises Ltd</t>
  </si>
  <si>
    <t>INE080I01025</t>
  </si>
  <si>
    <t>Lloyds Engineering Works Limited</t>
  </si>
  <si>
    <t>INE093R01011</t>
  </si>
  <si>
    <t>Manorama Industries Limited</t>
  </si>
  <si>
    <t>INE00VM01036</t>
  </si>
  <si>
    <t>Maharashtra Scooters Limited</t>
  </si>
  <si>
    <t>INE288A01013</t>
  </si>
  <si>
    <t>INE759A01021</t>
  </si>
  <si>
    <t>Mastek Limited</t>
  </si>
  <si>
    <t>MedPlus Health Services Limited</t>
  </si>
  <si>
    <t>INE804L01022</t>
  </si>
  <si>
    <t>INE271B01025</t>
  </si>
  <si>
    <t>Maharashtra Seamless Limited</t>
  </si>
  <si>
    <t>Mishra Dhatu Nigam Limited</t>
  </si>
  <si>
    <t>INE099Z01011</t>
  </si>
  <si>
    <t>INE490G01020</t>
  </si>
  <si>
    <t>MOIL Limited</t>
  </si>
  <si>
    <t>Welspun Enterprises Limited</t>
  </si>
  <si>
    <t>INE625G01013</t>
  </si>
  <si>
    <t>MSTC Limited</t>
  </si>
  <si>
    <t>INE255X01014</t>
  </si>
  <si>
    <t>National Fertilizers Limited</t>
  </si>
  <si>
    <t>INE870D01012</t>
  </si>
  <si>
    <t>Nazara Technologies Limited</t>
  </si>
  <si>
    <t>INE418L01047</t>
  </si>
  <si>
    <t>Neogen Chemicals Limited</t>
  </si>
  <si>
    <t>INE136S01016</t>
  </si>
  <si>
    <t>INE870H01013</t>
  </si>
  <si>
    <t>Network18 Media &amp; Investments Limited</t>
  </si>
  <si>
    <t>INE317F01035</t>
  </si>
  <si>
    <t>Nesco Limited</t>
  </si>
  <si>
    <t>Optiemus Infracom Ltd</t>
  </si>
  <si>
    <t>INE350C01017</t>
  </si>
  <si>
    <t>INE876N01018</t>
  </si>
  <si>
    <t>Orient Cement Limited</t>
  </si>
  <si>
    <t>Orkla India Limited</t>
  </si>
  <si>
    <t>INE16NZ01023</t>
  </si>
  <si>
    <t>Oswal Pumps Limited</t>
  </si>
  <si>
    <t>INE0BYP01024</t>
  </si>
  <si>
    <t>Paras Defence and Space Technologies Limited</t>
  </si>
  <si>
    <t>INE045601023</t>
  </si>
  <si>
    <t>PC Jeweller Ltd</t>
  </si>
  <si>
    <t>INE785M01021</t>
  </si>
  <si>
    <t>Pearl Global Industries Limited</t>
  </si>
  <si>
    <t>INE940H01022</t>
  </si>
  <si>
    <t>INE546C01010</t>
  </si>
  <si>
    <t>PNC Infratech Limited</t>
  </si>
  <si>
    <t>INE195J01029</t>
  </si>
  <si>
    <t>P N Gadgil Jewellers Limited</t>
  </si>
  <si>
    <t>INE953R01016</t>
  </si>
  <si>
    <t>INE211R01019</t>
  </si>
  <si>
    <t>Power Mech Projects Limited</t>
  </si>
  <si>
    <t>INE726V01018</t>
  </si>
  <si>
    <t>Pricol Limited</t>
  </si>
  <si>
    <t>INE074A01025</t>
  </si>
  <si>
    <t>Praj Industries Limited</t>
  </si>
  <si>
    <t>Rain Industries Limited</t>
  </si>
  <si>
    <t>INE855B01025</t>
  </si>
  <si>
    <t>INE367G01038</t>
  </si>
  <si>
    <t>Prime Focus Limited</t>
  </si>
  <si>
    <t>INE010A01011</t>
  </si>
  <si>
    <t>Prism Johnson Limited</t>
  </si>
  <si>
    <t>Prudent Corporate Advisory Services Limited</t>
  </si>
  <si>
    <t>INE00F201020</t>
  </si>
  <si>
    <t>INE877F01012</t>
  </si>
  <si>
    <t>PTC India Limited</t>
  </si>
  <si>
    <t>Puravankara Limited</t>
  </si>
  <si>
    <t>INE323I01011</t>
  </si>
  <si>
    <t>Quality Power Electrical Equipments Limited</t>
  </si>
  <si>
    <t>INE0SII01026</t>
  </si>
  <si>
    <t>Quess Corp Limited</t>
  </si>
  <si>
    <t>INE615P01015</t>
  </si>
  <si>
    <t>INE613A01020</t>
  </si>
  <si>
    <t>Rallis India Limited</t>
  </si>
  <si>
    <t>Rategain Travel Technologies Limited</t>
  </si>
  <si>
    <t>INE0CLI01024</t>
  </si>
  <si>
    <t>INE703B01027</t>
  </si>
  <si>
    <t>Ratnamani Metals &amp; Tubes Limited</t>
  </si>
  <si>
    <t>Raymond Lifestyle Limited</t>
  </si>
  <si>
    <t>INE02ID01020</t>
  </si>
  <si>
    <t>INE027A01015</t>
  </si>
  <si>
    <t>Rashtriya Chemicals and Fertilizers Limited</t>
  </si>
  <si>
    <t>Redtape Limited</t>
  </si>
  <si>
    <t>INE0LXT01019</t>
  </si>
  <si>
    <t>Refex Industries Ltd</t>
  </si>
  <si>
    <t>INE056I01025</t>
  </si>
  <si>
    <t>Relaxo Footwears Limited</t>
  </si>
  <si>
    <t>INE131B01039</t>
  </si>
  <si>
    <t>Route Mobile Limited</t>
  </si>
  <si>
    <t>INE450U01017</t>
  </si>
  <si>
    <t>INE149K01016</t>
  </si>
  <si>
    <t>Safari Industries (India) Limited</t>
  </si>
  <si>
    <t>INE429E01023</t>
  </si>
  <si>
    <t>Saatvik Green Energy Limited</t>
  </si>
  <si>
    <t>INE13B501022</t>
  </si>
  <si>
    <t>Sansera Engineering Limited</t>
  </si>
  <si>
    <t>INE953O01021</t>
  </si>
  <si>
    <t>Sterling And Wilson Renewable Energy Limited</t>
  </si>
  <si>
    <t>INE00M201021</t>
  </si>
  <si>
    <t>Star Cement Limited</t>
  </si>
  <si>
    <t>INE460H01021</t>
  </si>
  <si>
    <t>Senco Gold Limited</t>
  </si>
  <si>
    <t>INE602W01027</t>
  </si>
  <si>
    <t>Seshaasai Technologies Limited</t>
  </si>
  <si>
    <t>INE04VU01023</t>
  </si>
  <si>
    <t>Sharda Cropchem Limited</t>
  </si>
  <si>
    <t>INE221J01015</t>
  </si>
  <si>
    <t>Sheela Foam Limited</t>
  </si>
  <si>
    <t>INE916U01025</t>
  </si>
  <si>
    <t>Share India Securities Limited</t>
  </si>
  <si>
    <t>INE932X01026</t>
  </si>
  <si>
    <t>INE526E01018</t>
  </si>
  <si>
    <t>Shakti Pumps (India) Limited</t>
  </si>
  <si>
    <t>INE908D01010</t>
  </si>
  <si>
    <t>Samhi Hotels Limited</t>
  </si>
  <si>
    <t>INE08U801020</t>
  </si>
  <si>
    <t>INE640A01023</t>
  </si>
  <si>
    <t>SKF India Limited</t>
  </si>
  <si>
    <t>SKF India (Industrial) Ltd</t>
  </si>
  <si>
    <t>INE2J8701016</t>
  </si>
  <si>
    <t>Sky Gold And Diamonds Limited</t>
  </si>
  <si>
    <t>INE01IU01018</t>
  </si>
  <si>
    <t>Skipper Limited</t>
  </si>
  <si>
    <t>INE439E01022</t>
  </si>
  <si>
    <t>Sri Lotus Developers and Realty Ltd.</t>
  </si>
  <si>
    <t>INE0V9Q01010</t>
  </si>
  <si>
    <t>Smartworks Coworking Spaces Ltd</t>
  </si>
  <si>
    <t>INE0NAZ01010</t>
  </si>
  <si>
    <t>INE683A01023</t>
  </si>
  <si>
    <t>The South Indian Bank Limited</t>
  </si>
  <si>
    <t>INE335A01020</t>
  </si>
  <si>
    <t>Surya Roshni Limited</t>
  </si>
  <si>
    <t>INE087H01022</t>
  </si>
  <si>
    <t>Shree Renuka Sugars Limited</t>
  </si>
  <si>
    <t>INE786A01032</t>
  </si>
  <si>
    <t>JK Lakshmi Cement Limited</t>
  </si>
  <si>
    <t>INE287B01021</t>
  </si>
  <si>
    <t>Sudarshan Chemical Industries Limited</t>
  </si>
  <si>
    <t>INE659A01023</t>
  </si>
  <si>
    <t>Sudeep Pharma Limited</t>
  </si>
  <si>
    <t>INE0QPI01025</t>
  </si>
  <si>
    <t>INE805D01034</t>
  </si>
  <si>
    <t>Sunteck Realty Limited</t>
  </si>
  <si>
    <t>SML Mahindra Limited</t>
  </si>
  <si>
    <t>INE294B01019</t>
  </si>
  <si>
    <t>Tamilnad Mercantile Bank Limited</t>
  </si>
  <si>
    <t>INE668A01016</t>
  </si>
  <si>
    <t>TD Power Systems Ltd</t>
  </si>
  <si>
    <t>INE621L01012</t>
  </si>
  <si>
    <t>Texmaco Rail &amp; Engineering Limited</t>
  </si>
  <si>
    <t>Thangamayil Jewellery Limited</t>
  </si>
  <si>
    <t>INE085J01014</t>
  </si>
  <si>
    <t>INE332A01027</t>
  </si>
  <si>
    <t>Thomas Cook  (India)  Limited</t>
  </si>
  <si>
    <t>Tips Music Limited</t>
  </si>
  <si>
    <t>INE716B01029</t>
  </si>
  <si>
    <t>INE508G01029</t>
  </si>
  <si>
    <t>Time Technoplast Limited</t>
  </si>
  <si>
    <t>INE133E01013</t>
  </si>
  <si>
    <t>Tilaknagar Industries Limited</t>
  </si>
  <si>
    <t>Transrail Lighting Limited</t>
  </si>
  <si>
    <t>INE454P01035</t>
  </si>
  <si>
    <t>INE256C01024</t>
  </si>
  <si>
    <t>Triveni Engineering &amp; Industries Limited</t>
  </si>
  <si>
    <t>Tanla Platforms Limited</t>
  </si>
  <si>
    <t>INE483C01032</t>
  </si>
  <si>
    <t>Black Box Limited</t>
  </si>
  <si>
    <t>INE676A01027</t>
  </si>
  <si>
    <t>TVS Supply Chain Solutions Limited</t>
  </si>
  <si>
    <t>INE395N01027</t>
  </si>
  <si>
    <t>Ujjivan Small Finance Bank Limited</t>
  </si>
  <si>
    <t>INE551W01018</t>
  </si>
  <si>
    <t>Vaibhav Global Limited</t>
  </si>
  <si>
    <t>INE884A01027</t>
  </si>
  <si>
    <t>INE956G01038</t>
  </si>
  <si>
    <t>VA Tech Wabag Limited</t>
  </si>
  <si>
    <t>INE540H01012</t>
  </si>
  <si>
    <t>Voltamp Transformers Limited</t>
  </si>
  <si>
    <t>Vedant Fashions Limited</t>
  </si>
  <si>
    <t>INE825V01034</t>
  </si>
  <si>
    <t>Varroc Engineering Limited</t>
  </si>
  <si>
    <t>INE665L01035</t>
  </si>
  <si>
    <t>V-Guard Industries Limited</t>
  </si>
  <si>
    <t>INE951I01027</t>
  </si>
  <si>
    <t>INE054A01027</t>
  </si>
  <si>
    <t>VIP Industries Limited</t>
  </si>
  <si>
    <t>Vikram Solar Ltd</t>
  </si>
  <si>
    <t>INE078V01014</t>
  </si>
  <si>
    <t>V-Mart Retail Limited</t>
  </si>
  <si>
    <t>INE665J01013</t>
  </si>
  <si>
    <t>Waaree Renewable Technologies Ltd</t>
  </si>
  <si>
    <t>INE299N01021</t>
  </si>
  <si>
    <t>Westlife Foodworld Limited</t>
  </si>
  <si>
    <t>INE274F01020</t>
  </si>
  <si>
    <t>Websol Energy Systems Ltd</t>
  </si>
  <si>
    <t>INE855C01023</t>
  </si>
  <si>
    <t>Wework India Management Limited</t>
  </si>
  <si>
    <t>INE085001019</t>
  </si>
  <si>
    <t>Wakefit Innovations Limited</t>
  </si>
  <si>
    <t>INE0E7301029</t>
  </si>
  <si>
    <t>Zaggle Prepaid Ocean Services Limited</t>
  </si>
  <si>
    <t>INE07K301024</t>
  </si>
  <si>
    <t>Black Buck Ltd</t>
  </si>
  <si>
    <t>INE0UIZ01018</t>
  </si>
  <si>
    <t>ISHARES MSCI EAFE ETF</t>
  </si>
  <si>
    <t>US4642874659</t>
  </si>
  <si>
    <t>SPDR Portfolio Developed World ex-US ETF</t>
  </si>
  <si>
    <t>US78463X8891</t>
  </si>
  <si>
    <t>Rossari Biotech Limited</t>
  </si>
  <si>
    <t>INE02A801020</t>
  </si>
  <si>
    <t>Thirumalai Chemicals Limited</t>
  </si>
  <si>
    <t>INE338A01024</t>
  </si>
  <si>
    <t>Brigade Hotel Ventures Limited</t>
  </si>
  <si>
    <t>INE03NU01014</t>
  </si>
  <si>
    <t>Euro Pratik Sales Ltd.</t>
  </si>
  <si>
    <t>INE198501012</t>
  </si>
  <si>
    <t>Flair Writing Industries Limited</t>
  </si>
  <si>
    <t>INE00Y201027</t>
  </si>
  <si>
    <t>INE18JU01028</t>
  </si>
  <si>
    <t>IT - Hardware</t>
  </si>
  <si>
    <t>Indiqube Spaces Limited</t>
  </si>
  <si>
    <t>INE06ST01018</t>
  </si>
  <si>
    <t>Sambhv Steel Tubes Ltd</t>
  </si>
  <si>
    <t>INE12NJ01018</t>
  </si>
  <si>
    <t>Shadowfax Technologies Limited</t>
  </si>
  <si>
    <t>INE12UN01015</t>
  </si>
  <si>
    <t>Solarworld Energy Solutions Limited</t>
  </si>
  <si>
    <t>INE0TY101024</t>
  </si>
  <si>
    <t>Amagi Media Labs Limited</t>
  </si>
  <si>
    <t>INE121R01077</t>
  </si>
  <si>
    <t>Fractal Analytics Ltd</t>
  </si>
  <si>
    <t>INE212S01015</t>
  </si>
  <si>
    <t>Yatra Online Limited</t>
  </si>
  <si>
    <t>INE0JR601024</t>
  </si>
  <si>
    <t>INE028A16KK9</t>
  </si>
  <si>
    <t>INE040A16IK8</t>
  </si>
  <si>
    <t>INE562A16PU5</t>
  </si>
  <si>
    <t>INE237AD6117</t>
  </si>
  <si>
    <t>IN0020210186</t>
  </si>
  <si>
    <t>Motilal Oswal Liquid Fund - Direct Growth</t>
  </si>
  <si>
    <t>INF247L01734</t>
  </si>
  <si>
    <t>364 Days Tbill (MD 23/10/2026)</t>
  </si>
  <si>
    <t>IN002025Z302</t>
  </si>
  <si>
    <t>Carysil Limited</t>
  </si>
  <si>
    <t>INE482D01024</t>
  </si>
  <si>
    <t>Imagicaaworld Entertainment Limited</t>
  </si>
  <si>
    <t>INE172N01012</t>
  </si>
  <si>
    <t>Adf Foods Limited</t>
  </si>
  <si>
    <t>INE982B01027</t>
  </si>
  <si>
    <t>INE365D01021</t>
  </si>
  <si>
    <t>Ashiana Housing Limited</t>
  </si>
  <si>
    <t>Ajax Engineering Limited</t>
  </si>
  <si>
    <t>INE274Y01021</t>
  </si>
  <si>
    <t>INE426A01027</t>
  </si>
  <si>
    <t>Alembic Limited</t>
  </si>
  <si>
    <t>Apcotex Industries Limited</t>
  </si>
  <si>
    <t>INE116A01032</t>
  </si>
  <si>
    <t>Apeejay Surrendra Park Hotels Limited</t>
  </si>
  <si>
    <t>INE988S01028</t>
  </si>
  <si>
    <t>INE867C01010</t>
  </si>
  <si>
    <t>INE449A01011</t>
  </si>
  <si>
    <t>Automotive Axles Limited</t>
  </si>
  <si>
    <t>Bajaj Hindusthan Sugar Limited</t>
  </si>
  <si>
    <t>INE306A01021</t>
  </si>
  <si>
    <t>Bajaj Consumer Care Limited</t>
  </si>
  <si>
    <t>INE933K01021</t>
  </si>
  <si>
    <t>Bajel Projects Limited</t>
  </si>
  <si>
    <t>INE0KQN01018</t>
  </si>
  <si>
    <t>INE164A01016</t>
  </si>
  <si>
    <t>Balmer Lawrie &amp; Company Limited</t>
  </si>
  <si>
    <t>INE373A01013</t>
  </si>
  <si>
    <t>BASF India Limited</t>
  </si>
  <si>
    <t>INE280B01018</t>
  </si>
  <si>
    <t>Elantas Beck India Limited</t>
  </si>
  <si>
    <t>INE922A01025</t>
  </si>
  <si>
    <t>Bhansali Engineering Polymers Limited</t>
  </si>
  <si>
    <t>Bharat Bijlee Limited</t>
  </si>
  <si>
    <t>INE464A01036</t>
  </si>
  <si>
    <t>INE032A01023</t>
  </si>
  <si>
    <t>Bombay Dyeing &amp; Mfg Company Limited</t>
  </si>
  <si>
    <t>Borosil Limited</t>
  </si>
  <si>
    <t>INE02PY01013</t>
  </si>
  <si>
    <t>Bansal Wire Industries Limited</t>
  </si>
  <si>
    <t>INE0B9K01025</t>
  </si>
  <si>
    <t>Cantabil Retail India Limited</t>
  </si>
  <si>
    <t>INE068L01024</t>
  </si>
  <si>
    <t>INE264T01014</t>
  </si>
  <si>
    <t>Capacit'e Infraprojects Limited</t>
  </si>
  <si>
    <t>CARE Ratings Limited</t>
  </si>
  <si>
    <t>INE752H01013</t>
  </si>
  <si>
    <t>Ceigall India Ltd</t>
  </si>
  <si>
    <t>INE0AG901020</t>
  </si>
  <si>
    <t>INE052I01032</t>
  </si>
  <si>
    <t>Camlin Fine Sciences Limited</t>
  </si>
  <si>
    <t>Chemplast Sanmar Limited</t>
  </si>
  <si>
    <t>INE488A01050</t>
  </si>
  <si>
    <t>Ugro Capital Limited</t>
  </si>
  <si>
    <t>INE583D01011</t>
  </si>
  <si>
    <t>Cyient Dlm Ltd</t>
  </si>
  <si>
    <t>INE055S01018</t>
  </si>
  <si>
    <t>INE950I01011</t>
  </si>
  <si>
    <t>D.B.Corp Limited</t>
  </si>
  <si>
    <t>Media</t>
  </si>
  <si>
    <t>DCX Systems Limited</t>
  </si>
  <si>
    <t>INE0KL801015</t>
  </si>
  <si>
    <t>INE435G01025</t>
  </si>
  <si>
    <t>Dhanuka Agritech Limited</t>
  </si>
  <si>
    <t>Dodla Dairy Limited</t>
  </si>
  <si>
    <t>INE021O01019</t>
  </si>
  <si>
    <t>Divgi Torqtransfer Systems Limited</t>
  </si>
  <si>
    <t>INE753U01022</t>
  </si>
  <si>
    <t>EIH Associated Hotels Limited</t>
  </si>
  <si>
    <t>INE276C01014</t>
  </si>
  <si>
    <t>EMS Limited</t>
  </si>
  <si>
    <t>INE0OV601013</t>
  </si>
  <si>
    <t>eMudhra Limited</t>
  </si>
  <si>
    <t>INE01QM01018</t>
  </si>
  <si>
    <t>Epack Durable Ltd</t>
  </si>
  <si>
    <t>INE0G5901015</t>
  </si>
  <si>
    <t>INE284A01012</t>
  </si>
  <si>
    <t>Esab India Limited</t>
  </si>
  <si>
    <t>INE128A01029</t>
  </si>
  <si>
    <t>Eveready Industries India Limited</t>
  </si>
  <si>
    <t>INE045J01034</t>
  </si>
  <si>
    <t>Fineotex Chemical Limited</t>
  </si>
  <si>
    <t>INE519A01011</t>
  </si>
  <si>
    <t>Foseco India Limited</t>
  </si>
  <si>
    <t>63 Moons Technologies Limited</t>
  </si>
  <si>
    <t>INE111B01023</t>
  </si>
  <si>
    <t>INE516A01017</t>
  </si>
  <si>
    <t>Filatex India Ltd.</t>
  </si>
  <si>
    <t>INE816B01035</t>
  </si>
  <si>
    <t>Fusion Finance Limited</t>
  </si>
  <si>
    <t>INE139R01012</t>
  </si>
  <si>
    <t>Fine Organic Industries Limited</t>
  </si>
  <si>
    <t>INE686Y01026</t>
  </si>
  <si>
    <t>Galaxy Surfactants Limited</t>
  </si>
  <si>
    <t>INE600K01018</t>
  </si>
  <si>
    <t>INE845D01014</t>
  </si>
  <si>
    <t>Ganesha Ecosphere Limited</t>
  </si>
  <si>
    <t>Garware Technical Fibres Limited</t>
  </si>
  <si>
    <t>INE276A01018</t>
  </si>
  <si>
    <t>INE813A01018</t>
  </si>
  <si>
    <t>Mahindra Lifespace Developers Limited</t>
  </si>
  <si>
    <t>Go Fashion (India) Limited</t>
  </si>
  <si>
    <t>INE0BJS01011</t>
  </si>
  <si>
    <t>Geojit Financial Services Limited</t>
  </si>
  <si>
    <t>INE007B01023</t>
  </si>
  <si>
    <t>INE844O01030</t>
  </si>
  <si>
    <t>Ganesh Housing Ltd</t>
  </si>
  <si>
    <t>INE460C01014</t>
  </si>
  <si>
    <t>INE162A01010</t>
  </si>
  <si>
    <t>Gujarat Industries Power Company Limited</t>
  </si>
  <si>
    <t>INE615I01010</t>
  </si>
  <si>
    <t>Globus Spirits Limited</t>
  </si>
  <si>
    <t>Goodluck India Limited</t>
  </si>
  <si>
    <t>INE127I01024</t>
  </si>
  <si>
    <t>INE529A01010</t>
  </si>
  <si>
    <t>Federal-Mogul Goetze (India) Limited.</t>
  </si>
  <si>
    <t>Goldiam International Limited</t>
  </si>
  <si>
    <t>INE025B01025</t>
  </si>
  <si>
    <t>Stylam Industries Limited</t>
  </si>
  <si>
    <t>INE239C01020</t>
  </si>
  <si>
    <t>Gopal Snacks Limited</t>
  </si>
  <si>
    <t>INE0L9R01028</t>
  </si>
  <si>
    <t>INE461C01038</t>
  </si>
  <si>
    <t>Greenply Industries Limited</t>
  </si>
  <si>
    <t>Gateway Distriparks Limited</t>
  </si>
  <si>
    <t>INE079J01017</t>
  </si>
  <si>
    <t>G R Infraprojects Limited</t>
  </si>
  <si>
    <t>INE201P01022</t>
  </si>
  <si>
    <t>INE544R01021</t>
  </si>
  <si>
    <t>Greenlam Industries Limited</t>
  </si>
  <si>
    <t>INE536A01023</t>
  </si>
  <si>
    <t>Grindwell Norton Limited</t>
  </si>
  <si>
    <t>Greenpanel Industries Limited</t>
  </si>
  <si>
    <t>INE08ZM01014</t>
  </si>
  <si>
    <t>INE186A01019</t>
  </si>
  <si>
    <t>Gujarat Alkalies and Chemicals Limited</t>
  </si>
  <si>
    <t>INE635Q01029</t>
  </si>
  <si>
    <t>Gulf Oil Lubricants India Limited</t>
  </si>
  <si>
    <t>Grauer &amp; Weil (India) Limited</t>
  </si>
  <si>
    <t>INE266D01021</t>
  </si>
  <si>
    <t>INE533A01012</t>
  </si>
  <si>
    <t>Goodyear India Limited</t>
  </si>
  <si>
    <t>Hawkins Cookers Limited</t>
  </si>
  <si>
    <t>INE979B01015</t>
  </si>
  <si>
    <t>Happy Forgings Limited</t>
  </si>
  <si>
    <t>INE330T01021</t>
  </si>
  <si>
    <t>Harsha Engineers International Limited</t>
  </si>
  <si>
    <t>INE0JUS01029</t>
  </si>
  <si>
    <t>INE982F01036</t>
  </si>
  <si>
    <t>Hathway Cable &amp; Datacom Limited</t>
  </si>
  <si>
    <t>Bosch Home Comfort India Ltd</t>
  </si>
  <si>
    <t>INE782A01015</t>
  </si>
  <si>
    <t>Hindustan Foods Ltd</t>
  </si>
  <si>
    <t>INE254N01026</t>
  </si>
  <si>
    <t>INE345A01011</t>
  </si>
  <si>
    <t>Hindustan Oil Exploration Company Limited</t>
  </si>
  <si>
    <t>AGI Greenpac Limited</t>
  </si>
  <si>
    <t>INE415A01038</t>
  </si>
  <si>
    <t>Hatsun Agro Product Limited</t>
  </si>
  <si>
    <t>INE473B01035</t>
  </si>
  <si>
    <t>INE170I01016</t>
  </si>
  <si>
    <t>Hinduja Global Solutions Limited</t>
  </si>
  <si>
    <t>INE473D01015</t>
  </si>
  <si>
    <t>Kingfa Science &amp; Technology (India) Limited</t>
  </si>
  <si>
    <t>Indostar Capital Finance Limited</t>
  </si>
  <si>
    <t>INE896L01010</t>
  </si>
  <si>
    <t>INE725G01011</t>
  </si>
  <si>
    <t>ICRA Limited</t>
  </si>
  <si>
    <t>Ideaforge Technology Limited</t>
  </si>
  <si>
    <t>INE349Y01013</t>
  </si>
  <si>
    <t>INE177A01018</t>
  </si>
  <si>
    <t>Ingersoll Rand (India) Limited</t>
  </si>
  <si>
    <t>INE070I01018</t>
  </si>
  <si>
    <t>Insecticides (India) Limited</t>
  </si>
  <si>
    <t>India Pesticides Limited</t>
  </si>
  <si>
    <t>INE0D6701023</t>
  </si>
  <si>
    <t>Sundrop Brands Ltd</t>
  </si>
  <si>
    <t>INE209A01019</t>
  </si>
  <si>
    <t>India Tourism Development Corporation Limited</t>
  </si>
  <si>
    <t>INE353K01014</t>
  </si>
  <si>
    <t>Jai Corp Limited</t>
  </si>
  <si>
    <t>INE070D01027</t>
  </si>
  <si>
    <t>INE175A01038</t>
  </si>
  <si>
    <t>Jain Irrigation Systems Limited</t>
  </si>
  <si>
    <t>Jindal Worldwide Limited</t>
  </si>
  <si>
    <t>INE247D01039</t>
  </si>
  <si>
    <t>INE197D01010</t>
  </si>
  <si>
    <t>Jindal Poly Films Limited</t>
  </si>
  <si>
    <t>INE576I01022</t>
  </si>
  <si>
    <t>J.Kumar Infraprojects Limited</t>
  </si>
  <si>
    <t>JSW Holdings Limited</t>
  </si>
  <si>
    <t>INE824G01012</t>
  </si>
  <si>
    <t>JTL Industries Limited</t>
  </si>
  <si>
    <t>INE391J01032</t>
  </si>
  <si>
    <t>Juniper Hotels Limited</t>
  </si>
  <si>
    <t>INE696F01016</t>
  </si>
  <si>
    <t>Accelya Solutions India Limited</t>
  </si>
  <si>
    <t>INE793A01012</t>
  </si>
  <si>
    <t>Kalyani Steels Limited</t>
  </si>
  <si>
    <t>INE907A01026</t>
  </si>
  <si>
    <t>INE717A01029</t>
  </si>
  <si>
    <t>Kennametal India Limited</t>
  </si>
  <si>
    <t>INE263M01029</t>
  </si>
  <si>
    <t>Keystone Realtors Limited</t>
  </si>
  <si>
    <t>INE884B01025</t>
  </si>
  <si>
    <t>Kirloskar Ferrous Industries Limited</t>
  </si>
  <si>
    <t>KIOCL Limited</t>
  </si>
  <si>
    <t>INE880L01014</t>
  </si>
  <si>
    <t>INE415I01015</t>
  </si>
  <si>
    <t>Kiri Industries Limited</t>
  </si>
  <si>
    <t>Kewal Kiran Clothing Limited</t>
  </si>
  <si>
    <t>INE401H01017</t>
  </si>
  <si>
    <t>INE291D01011</t>
  </si>
  <si>
    <t>KDDL Limited</t>
  </si>
  <si>
    <t>INE250A01039</t>
  </si>
  <si>
    <t>Kirloskar Industries Limited</t>
  </si>
  <si>
    <t>Kolte - Patil Developers Limited</t>
  </si>
  <si>
    <t>INE094I01018</t>
  </si>
  <si>
    <t>Landmark Cars Limited</t>
  </si>
  <si>
    <t>INE559R01029</t>
  </si>
  <si>
    <t>INE337A01034</t>
  </si>
  <si>
    <t>LG Balakrishnan &amp; Bros Limited</t>
  </si>
  <si>
    <t>LMW Limited</t>
  </si>
  <si>
    <t>INE269B01029</t>
  </si>
  <si>
    <t>INE059D01020</t>
  </si>
  <si>
    <t>La Opala RG Limited</t>
  </si>
  <si>
    <t>INE162B01018</t>
  </si>
  <si>
    <t>Lumax Industries Limited</t>
  </si>
  <si>
    <t>INE943D01017</t>
  </si>
  <si>
    <t>MPS Limited</t>
  </si>
  <si>
    <t>Printing &amp; Publication</t>
  </si>
  <si>
    <t>INE998I01010</t>
  </si>
  <si>
    <t>Mahindra Holidays &amp; Resorts India Limited</t>
  </si>
  <si>
    <t>INE153A01019</t>
  </si>
  <si>
    <t>Mahanagar Telephone Nigam Limited</t>
  </si>
  <si>
    <t>Mahindra Logistics Limited</t>
  </si>
  <si>
    <t>INE766P01016</t>
  </si>
  <si>
    <t>INE040D01038</t>
  </si>
  <si>
    <t>Mayur Uniquoters Limited</t>
  </si>
  <si>
    <t>Medi Assist Healthcare Services Limited</t>
  </si>
  <si>
    <t>INE456Z01021</t>
  </si>
  <si>
    <t>Metro Brands Limited</t>
  </si>
  <si>
    <t>INE317I01021</t>
  </si>
  <si>
    <t>Epigral Limited</t>
  </si>
  <si>
    <t>INE071N01016</t>
  </si>
  <si>
    <t>Max Estates Limited</t>
  </si>
  <si>
    <t>INE03EI01018</t>
  </si>
  <si>
    <t>Mas Financial Services Limited</t>
  </si>
  <si>
    <t>INE348L01012</t>
  </si>
  <si>
    <t>INE949H01023</t>
  </si>
  <si>
    <t>Man Infraconstruction Limited</t>
  </si>
  <si>
    <t>INE285B01017</t>
  </si>
  <si>
    <t>Spicejet Limited</t>
  </si>
  <si>
    <t>Mold-Tek Packaging Limited</t>
  </si>
  <si>
    <t>INE893J01029</t>
  </si>
  <si>
    <t>INE304A01026</t>
  </si>
  <si>
    <t>Mukand Limited</t>
  </si>
  <si>
    <t>Muthoot Microfin Ltd</t>
  </si>
  <si>
    <t>INE046W01019</t>
  </si>
  <si>
    <t>HeidelbergCement India Limited</t>
  </si>
  <si>
    <t>INE578A01017</t>
  </si>
  <si>
    <t>NACL Industries Limited</t>
  </si>
  <si>
    <t>INE295D01020</t>
  </si>
  <si>
    <t>INE060A01024</t>
  </si>
  <si>
    <t>Navneet Education Limited</t>
  </si>
  <si>
    <t>INE310A01015</t>
  </si>
  <si>
    <t>Nilkamal Limited</t>
  </si>
  <si>
    <t>NIIT Learning Systems Limited</t>
  </si>
  <si>
    <t>INE342G01023</t>
  </si>
  <si>
    <t>NIRLON LIMITED</t>
  </si>
  <si>
    <t>INE910A01012</t>
  </si>
  <si>
    <t>NOCIL Limited</t>
  </si>
  <si>
    <t>INE163A01018</t>
  </si>
  <si>
    <t>INE349A01021</t>
  </si>
  <si>
    <t>NRB Bearing Limited</t>
  </si>
  <si>
    <t>INE096B01018</t>
  </si>
  <si>
    <t>Nucleus Software Exports Limited</t>
  </si>
  <si>
    <t>INE229H01012</t>
  </si>
  <si>
    <t>Nitin Spinners Limited</t>
  </si>
  <si>
    <t>Orient Electric Limited</t>
  </si>
  <si>
    <t>INE142Z01019</t>
  </si>
  <si>
    <t>INE750A01020</t>
  </si>
  <si>
    <t>Oriental Hotels Limited</t>
  </si>
  <si>
    <t>INE244B01030</t>
  </si>
  <si>
    <t>Patel Engineering Limited</t>
  </si>
  <si>
    <t>Pds Ltd.</t>
  </si>
  <si>
    <t>INE111Q01021</t>
  </si>
  <si>
    <t>INE497B01018</t>
  </si>
  <si>
    <t>Seamec Limited</t>
  </si>
  <si>
    <t>Pitti Engineering Limited</t>
  </si>
  <si>
    <t>INE450D01021</t>
  </si>
  <si>
    <t>INE417C01014</t>
  </si>
  <si>
    <t>Pilani Investment and Industries Corporation Limited</t>
  </si>
  <si>
    <t>Parag Milk Foods Limited</t>
  </si>
  <si>
    <t>INE883N01014</t>
  </si>
  <si>
    <t>INE633B01018</t>
  </si>
  <si>
    <t>Polyplex Corporation Limited</t>
  </si>
  <si>
    <t>Pokarna Limited</t>
  </si>
  <si>
    <t>INE637C01025</t>
  </si>
  <si>
    <t>Prince Pipes and Fittings Limited</t>
  </si>
  <si>
    <t>INE689W01016</t>
  </si>
  <si>
    <t>INE603A01013</t>
  </si>
  <si>
    <t>Prakash Industries Limited</t>
  </si>
  <si>
    <t>INE179A01014</t>
  </si>
  <si>
    <t>Procter &amp; Gamble Hygiene and Health Care Limited</t>
  </si>
  <si>
    <t>Punjab &amp; Sind Bank</t>
  </si>
  <si>
    <t>INE608A01012</t>
  </si>
  <si>
    <t>Prataap Snacks Limited</t>
  </si>
  <si>
    <t>INE393P01035</t>
  </si>
  <si>
    <t>PSP Projects Limited</t>
  </si>
  <si>
    <t>INE488V01015</t>
  </si>
  <si>
    <t>PIX TRANSMISSIONS LTD</t>
  </si>
  <si>
    <t>INE751B01018</t>
  </si>
  <si>
    <t>Rajratan Global Wire Ltd</t>
  </si>
  <si>
    <t>INE451D01029</t>
  </si>
  <si>
    <t>INE614A01028</t>
  </si>
  <si>
    <t>Ramco Industries Limited</t>
  </si>
  <si>
    <t>Other Construction Materials</t>
  </si>
  <si>
    <t>INE874I01013</t>
  </si>
  <si>
    <t>Ramky Infrastructure Limited</t>
  </si>
  <si>
    <t>INE301A01014</t>
  </si>
  <si>
    <t>Raymond Limited</t>
  </si>
  <si>
    <t>INE612J01015</t>
  </si>
  <si>
    <t>Repco Home Finance Limited</t>
  </si>
  <si>
    <t>Responsive Industries Limited</t>
  </si>
  <si>
    <t>INE688D01026</t>
  </si>
  <si>
    <t>Rolex Rings Limited</t>
  </si>
  <si>
    <t>INE645S01024</t>
  </si>
  <si>
    <t>RPSG Ventures Limited</t>
  </si>
  <si>
    <t>INE425Y01011</t>
  </si>
  <si>
    <t>INE411H01032</t>
  </si>
  <si>
    <t>R Systems International Limited</t>
  </si>
  <si>
    <t>Savita Oil Technologies Limited</t>
  </si>
  <si>
    <t>INE035D01020</t>
  </si>
  <si>
    <t>Sanghvi Movers Ltd</t>
  </si>
  <si>
    <t>INE989A01032</t>
  </si>
  <si>
    <t>Sandhar Technologies Limited</t>
  </si>
  <si>
    <t>INE278H01035</t>
  </si>
  <si>
    <t>Sangam (India) Limited</t>
  </si>
  <si>
    <t>INE495C01010</t>
  </si>
  <si>
    <t>SHIVALIK BIMETAL CONTROLS LIMITED</t>
  </si>
  <si>
    <t>INE386D01027</t>
  </si>
  <si>
    <t>Sundaram Clayton Limited</t>
  </si>
  <si>
    <t>INE0Q3R01026</t>
  </si>
  <si>
    <t>INE229C01021</t>
  </si>
  <si>
    <t>Sagar Cements Limited</t>
  </si>
  <si>
    <t>Sasken Technologies Limited</t>
  </si>
  <si>
    <t>INE231F01020</t>
  </si>
  <si>
    <t>Paisalo Digital Ltd.</t>
  </si>
  <si>
    <t>INE420C01059</t>
  </si>
  <si>
    <t>SIS Limited</t>
  </si>
  <si>
    <t>INE285J01028</t>
  </si>
  <si>
    <t>HLE Glascoat Limited</t>
  </si>
  <si>
    <t>INE461D01028</t>
  </si>
  <si>
    <t>SG Finserve Limited</t>
  </si>
  <si>
    <t>INE618R01015</t>
  </si>
  <si>
    <t>SG Mart Limited</t>
  </si>
  <si>
    <t>INE385F01024</t>
  </si>
  <si>
    <t>INE631A01022</t>
  </si>
  <si>
    <t>Shanthi Gears Limited</t>
  </si>
  <si>
    <t>Shilchar Technologies Ltd</t>
  </si>
  <si>
    <t>INE024F01011</t>
  </si>
  <si>
    <t>INE500L01026</t>
  </si>
  <si>
    <t>S H Kelkar and Company Limited</t>
  </si>
  <si>
    <t>Honda India Power Products Limited</t>
  </si>
  <si>
    <t>INE634A01018</t>
  </si>
  <si>
    <t>INE498B01024</t>
  </si>
  <si>
    <t>Shoppers Stop Limited</t>
  </si>
  <si>
    <t>ISGEC Heavy Engineering Limited</t>
  </si>
  <si>
    <t>INE858B01029</t>
  </si>
  <si>
    <t>Sharda Motor Industries Ltd.</t>
  </si>
  <si>
    <t>INE597I01028</t>
  </si>
  <si>
    <t>INE05AN01011</t>
  </si>
  <si>
    <t>Hindware Home Innovation Limited</t>
  </si>
  <si>
    <t>Jtekt India Limited</t>
  </si>
  <si>
    <t>INE643A01035</t>
  </si>
  <si>
    <t>INE225D01027</t>
  </si>
  <si>
    <t>Symphony Limited</t>
  </si>
  <si>
    <t>Sirca Paints India Limited</t>
  </si>
  <si>
    <t>INE792Z01011</t>
  </si>
  <si>
    <t>Kama Holdings Limited</t>
  </si>
  <si>
    <t>INE411F01010</t>
  </si>
  <si>
    <t>Sai Silks Kalamandir Limited</t>
  </si>
  <si>
    <t>INE438K01021</t>
  </si>
  <si>
    <t>INE076B01028</t>
  </si>
  <si>
    <t>Siyaram Silk Mills Limited</t>
  </si>
  <si>
    <t>Steel Strips Wheels Limited</t>
  </si>
  <si>
    <t>INE802C01033</t>
  </si>
  <si>
    <t>Sindhu Trade Links Ltd.</t>
  </si>
  <si>
    <t>INE325D01025</t>
  </si>
  <si>
    <t>TVS Holdings Limited</t>
  </si>
  <si>
    <t>INE105A01035</t>
  </si>
  <si>
    <t>Suprajit Engineering Limited</t>
  </si>
  <si>
    <t>INE399C01030</t>
  </si>
  <si>
    <t>INE387A01021</t>
  </si>
  <si>
    <t>Sundram Fasteners Limited</t>
  </si>
  <si>
    <t>INE947A01014</t>
  </si>
  <si>
    <t>Sunflag Iron And Steel Company Limited</t>
  </si>
  <si>
    <t>INE277A01016</t>
  </si>
  <si>
    <t>Swaraj Engines Limited</t>
  </si>
  <si>
    <t>TANFAC Industries Ltd</t>
  </si>
  <si>
    <t>INE639B01023</t>
  </si>
  <si>
    <t>Tasty Bite Eatables Limited</t>
  </si>
  <si>
    <t>INE488B01017</t>
  </si>
  <si>
    <t>Tatva Chintan Pharma Chem Limited</t>
  </si>
  <si>
    <t>INE0GK401011</t>
  </si>
  <si>
    <t>TCI Express Limited</t>
  </si>
  <si>
    <t>INE586V01016</t>
  </si>
  <si>
    <t>INE688A01022</t>
  </si>
  <si>
    <t>Transport Corporation of India Limited</t>
  </si>
  <si>
    <t>INE545H01011</t>
  </si>
  <si>
    <t>Technocraft Industries (India) Limited</t>
  </si>
  <si>
    <t>INE586B01026</t>
  </si>
  <si>
    <t>Taj GVK Hotels &amp; Resorts Limited</t>
  </si>
  <si>
    <t>TIMEX GROUP INDIA LIMITED</t>
  </si>
  <si>
    <t>INE064A01026</t>
  </si>
  <si>
    <t>INE985S01024</t>
  </si>
  <si>
    <t>TVS Srichakra Limited</t>
  </si>
  <si>
    <t>INE421C01016</t>
  </si>
  <si>
    <t>INE690A01028</t>
  </si>
  <si>
    <t>TTK Prestige Limited</t>
  </si>
  <si>
    <t>Unimech Aerospace and Manufacturing Limited</t>
  </si>
  <si>
    <t>INE0U3I01011</t>
  </si>
  <si>
    <t>Uniparts India Limited</t>
  </si>
  <si>
    <t>INE244O01017</t>
  </si>
  <si>
    <t>Utkarsh Small Finance Bank Ltd</t>
  </si>
  <si>
    <t>INE735W01017</t>
  </si>
  <si>
    <t>INE694D01016</t>
  </si>
  <si>
    <t>Vadilal Industries Limited</t>
  </si>
  <si>
    <t>INE050M01012</t>
  </si>
  <si>
    <t>Vardhman Special Steels Limited</t>
  </si>
  <si>
    <t>Ventive Hospitality Limited</t>
  </si>
  <si>
    <t>INE781S01027</t>
  </si>
  <si>
    <t>INE398A01010</t>
  </si>
  <si>
    <t>Venky's (India) Limited</t>
  </si>
  <si>
    <t>INE0JA001018</t>
  </si>
  <si>
    <t>Venus Pipes And Tubes Limited</t>
  </si>
  <si>
    <t>INE386A01023</t>
  </si>
  <si>
    <t>Vesuvius India Limited</t>
  </si>
  <si>
    <t>Vishnu Chemicals Limited</t>
  </si>
  <si>
    <t>INE270I01022</t>
  </si>
  <si>
    <t>Vinati Organics Limited</t>
  </si>
  <si>
    <t>INE410B01037</t>
  </si>
  <si>
    <t>INE366I01010</t>
  </si>
  <si>
    <t>VRL Logistics Limited</t>
  </si>
  <si>
    <t>INE710A01016</t>
  </si>
  <si>
    <t>VST Industries Limited</t>
  </si>
  <si>
    <t>V.S.T Tillers Tractors Limited</t>
  </si>
  <si>
    <t>INE764D01017</t>
  </si>
  <si>
    <t>INE976A01021</t>
  </si>
  <si>
    <t>West Coast Paper Mills Limited</t>
  </si>
  <si>
    <t>Wonderla Holidays Limited</t>
  </si>
  <si>
    <t>INE066O01014</t>
  </si>
  <si>
    <t>WPIL Limited</t>
  </si>
  <si>
    <t>INE765D01022</t>
  </si>
  <si>
    <t>GOLD .995 1KG BAR - Mumbai</t>
  </si>
  <si>
    <t>DBXXXGOLD100</t>
  </si>
  <si>
    <t>SILVER</t>
  </si>
  <si>
    <t>SILVER 999 1KG BAR -Ahmedabad</t>
  </si>
  <si>
    <t>National Securities Depository Ltd</t>
  </si>
  <si>
    <t>INE301O01023</t>
  </si>
  <si>
    <t>INF247L01GG9</t>
  </si>
  <si>
    <t>INF247L01916</t>
  </si>
  <si>
    <t>INF247L01932</t>
  </si>
  <si>
    <t>Motilal Oswal BSE Low Volatility ETF</t>
  </si>
  <si>
    <t>INF247L01BL0</t>
  </si>
  <si>
    <t>INF247L01BE5</t>
  </si>
  <si>
    <t>INF247L01BH8</t>
  </si>
  <si>
    <t>INF247L01DK8</t>
  </si>
  <si>
    <t>YO92</t>
  </si>
  <si>
    <t>0 days</t>
  </si>
  <si>
    <t>6.   Exposure to derivative instrument at the end of the month end period</t>
  </si>
  <si>
    <t>5.   IDCW declared during the Month year period</t>
  </si>
  <si>
    <t>6.   Exposure to derivative instrument at the end of the Month year period</t>
  </si>
  <si>
    <t>7.   Investment in foreign securities/ADRs/GDRs at the end of the month in lakh's</t>
  </si>
  <si>
    <t>5.   IDCW declared during the month end period (Rs. per unit)</t>
  </si>
  <si>
    <t>9.   Average Portfolio Maturity</t>
  </si>
  <si>
    <t>6.   Exposure to derivative instrument at the end of the month period</t>
  </si>
  <si>
    <t>Rocket Lab Corporation</t>
  </si>
  <si>
    <t>US7731211089</t>
  </si>
  <si>
    <t>Honeywell Aerospace Inc</t>
  </si>
  <si>
    <t>US43849R1059</t>
  </si>
  <si>
    <t>US4385162056</t>
  </si>
  <si>
    <t>INE476A16G10</t>
  </si>
  <si>
    <t>INE562A16QG2</t>
  </si>
  <si>
    <t>FedEx Freight Holding Company Inc</t>
  </si>
  <si>
    <t>US3143521058</t>
  </si>
  <si>
    <t>US26614N2018</t>
  </si>
  <si>
    <t>Motilal Oswal Multi Asset Passive Fund of Fund</t>
  </si>
  <si>
    <t>INF247L01536</t>
  </si>
  <si>
    <t>INF247L01023</t>
  </si>
  <si>
    <t>ICICI Prudential Nifty 10 yr Benchmark G-sec ETF</t>
  </si>
  <si>
    <t>INF109KC18O0</t>
  </si>
  <si>
    <t>INF247L01CH6</t>
  </si>
  <si>
    <t>MOTILAL OSWAL NIFTY NEXT 50 ETF</t>
  </si>
  <si>
    <t>INF247L01FD8</t>
  </si>
  <si>
    <t>Symbotic Inc</t>
  </si>
  <si>
    <t>US87151X1019</t>
  </si>
  <si>
    <t>US0494681010</t>
  </si>
  <si>
    <t>Atlassian Corporation Plc</t>
  </si>
  <si>
    <t>Medline Inc</t>
  </si>
  <si>
    <t>US58507V1070</t>
  </si>
  <si>
    <t>Tower Semiconductor Ltd</t>
  </si>
  <si>
    <t>IL0010823792</t>
  </si>
  <si>
    <t>Affirm Holdings Inc</t>
  </si>
  <si>
    <t>US00827B1061</t>
  </si>
  <si>
    <t>SPR Auto Technologies Ltd</t>
  </si>
  <si>
    <t>INE476A16F78</t>
  </si>
  <si>
    <t>INE562A16QO6</t>
  </si>
  <si>
    <t>Gujarat Energy Ltd</t>
  </si>
  <si>
    <t>Kalpataru Limited</t>
  </si>
  <si>
    <t>INE227J01012</t>
  </si>
  <si>
    <t>Midwest Limited</t>
  </si>
  <si>
    <t>INE0XAD01024</t>
  </si>
  <si>
    <t>Precision Wires India Limited</t>
  </si>
  <si>
    <t>INE372C01037</t>
  </si>
  <si>
    <t>Shreeji Shipping Global Limited</t>
  </si>
  <si>
    <t>INE1B6101010</t>
  </si>
  <si>
    <t>GOLD 995 1KG BAR-Ahmedabad</t>
  </si>
  <si>
    <t>DBXXXGOLD102</t>
  </si>
  <si>
    <t>Bharat Coking Coal Limited</t>
  </si>
  <si>
    <t>INE05XR01022</t>
  </si>
  <si>
    <t>YO93</t>
  </si>
  <si>
    <t>Motilal Oswal BSE Clean Environment Index Fund</t>
  </si>
  <si>
    <t>Registered Office: 10th Floor, Motilal Oswal Tower, Rahimtullah Sayani Road, Opp. Parel ST Depot, Prabhadevi, Mumbai - 400 025.</t>
  </si>
  <si>
    <t xml:space="preserve">   ● CIN: U67120MH2008PLC188186  ● Email: amc@motilaloswal.com  ● Visit us at www.motilaloswalmf.com</t>
  </si>
  <si>
    <t>(An open ended fund of funds scheme investing in units of Motilal Oswal Nifty 5 YR Benchmark G-Sec ETF)</t>
  </si>
  <si>
    <t xml:space="preserve">   MOTILAL OSWAL CONTRA FUND</t>
  </si>
  <si>
    <t>(An open-ended equity scheme following contrarian investment strategy)</t>
  </si>
  <si>
    <t>(An open-ended fund replicating/tracking the BSE Clean Environment Index)</t>
  </si>
  <si>
    <t>BENCHMARK NAME - BSE CLEAN ENVIRONMENT TOTAL 
RETURN INDEX</t>
  </si>
  <si>
    <t>Space Exploration Technologies Corporation</t>
  </si>
  <si>
    <t>US84615Q1031</t>
  </si>
  <si>
    <t>INE514E16CO9</t>
  </si>
  <si>
    <t>INE692A16LR5</t>
  </si>
  <si>
    <t>Kusumgar Limited</t>
  </si>
  <si>
    <t>INE0ISX01025</t>
  </si>
  <si>
    <t>91 Days Tbill (MD 08/10/2026)</t>
  </si>
  <si>
    <t>IN002026X149</t>
  </si>
  <si>
    <t>EXXONMobil Holdings Corp</t>
  </si>
  <si>
    <t>US30233Q1085</t>
  </si>
  <si>
    <t>Laser Power and Infra Limited</t>
  </si>
  <si>
    <t>INE17IR01028</t>
  </si>
  <si>
    <t>SBI Funds Management Limited</t>
  </si>
  <si>
    <t>INE640G01020</t>
  </si>
  <si>
    <t>Central Mine Planning &amp; Design Institute Limited</t>
  </si>
  <si>
    <t>INE05HV01027</t>
  </si>
  <si>
    <t>INE556F16BT8</t>
  </si>
  <si>
    <t>GSPL Transmission Limited</t>
  </si>
  <si>
    <t>INE1TUG01013</t>
  </si>
  <si>
    <t>Lohia Corp Limited</t>
  </si>
  <si>
    <t>INE0QJW01029</t>
  </si>
  <si>
    <t>INE674K14CS4</t>
  </si>
  <si>
    <t>INE121A14YL6</t>
  </si>
  <si>
    <t>364 Days Tbill (MD 04/02/2027)</t>
  </si>
  <si>
    <t>IN002025Z443</t>
  </si>
  <si>
    <t>Manipal Health Enterprises Ltd</t>
  </si>
  <si>
    <t>INE459N01021</t>
  </si>
  <si>
    <t>INE296A14I34</t>
  </si>
  <si>
    <t>INE498L14GF4</t>
  </si>
  <si>
    <t>INE511C14ZS6</t>
  </si>
  <si>
    <t>Aster DM Quality Care Limited</t>
  </si>
  <si>
    <t>INE682M01020</t>
  </si>
  <si>
    <t>INE0CJZ01014</t>
  </si>
  <si>
    <t>Triveni Power Transmission Limited</t>
  </si>
  <si>
    <t>INE2WKE01011</t>
  </si>
  <si>
    <t>Indo-MIM Limited</t>
  </si>
  <si>
    <t>INE084101034</t>
  </si>
  <si>
    <t>Juniper Green Energy Limited</t>
  </si>
  <si>
    <t>INE05C901015</t>
  </si>
  <si>
    <t>INE040A16II2</t>
  </si>
  <si>
    <t>INE692A16NC3</t>
  </si>
  <si>
    <t>INF247L01247</t>
  </si>
  <si>
    <t>Knowledge Marine &amp; Engineering Works Limited</t>
  </si>
  <si>
    <t>INE0CJD01029</t>
  </si>
  <si>
    <t>Engineering Services</t>
  </si>
  <si>
    <t>YO94</t>
  </si>
  <si>
    <t>Motilal Oswal BSE Midcap 150 Momentum 30 Index Fund</t>
  </si>
  <si>
    <t>INE090AD6295</t>
  </si>
  <si>
    <t>INE774D14TW3</t>
  </si>
  <si>
    <t>182 Days Tbill (MD 04/02/2027)</t>
  </si>
  <si>
    <t>IN002026Y188</t>
  </si>
  <si>
    <t>Shiprocket Limited</t>
  </si>
  <si>
    <t>INE0FOO01011</t>
  </si>
  <si>
    <t>INE028A16KI3</t>
  </si>
  <si>
    <t>INE476A16K97</t>
  </si>
  <si>
    <t>INE514E16CN1</t>
  </si>
  <si>
    <t>INE040A16HU9</t>
  </si>
  <si>
    <t>INE562A16PP5</t>
  </si>
  <si>
    <t>INE562A16PT7</t>
  </si>
  <si>
    <t>INE261F16AC3</t>
  </si>
  <si>
    <t>INE238AD6BP3</t>
  </si>
  <si>
    <t>INE756I14GP0</t>
  </si>
  <si>
    <t>364 Days Tbill (MD 06/11/2026)</t>
  </si>
  <si>
    <t>IN002025Z328</t>
  </si>
  <si>
    <t>Reddit CL A</t>
  </si>
  <si>
    <t>US75734B1008</t>
  </si>
  <si>
    <t>Ferguson Enterprises Inc</t>
  </si>
  <si>
    <t>US31488V1070</t>
  </si>
  <si>
    <t>Vivmark Residential</t>
  </si>
  <si>
    <t>Franklin Templeton Inc</t>
  </si>
  <si>
    <t>INE811A01038</t>
  </si>
  <si>
    <t>INE419M01035</t>
  </si>
  <si>
    <t>Milky Mist Dairy Food Limited</t>
  </si>
  <si>
    <t>INE00IT01020</t>
  </si>
  <si>
    <t>Symbiotec Pharmalab Limited</t>
  </si>
  <si>
    <t>INE899I01028</t>
  </si>
  <si>
    <t>Dhoot Transmission Ltd</t>
  </si>
  <si>
    <t>INE01NH01023</t>
  </si>
  <si>
    <t>INE00GO01025</t>
  </si>
  <si>
    <t>Lumino Industries Limited</t>
  </si>
  <si>
    <t>INE185Q01025</t>
  </si>
  <si>
    <t>Molbio Diagnostics Limited</t>
  </si>
  <si>
    <t>INE869T01028</t>
  </si>
  <si>
    <t>ESDS Software Solution Ltd</t>
  </si>
  <si>
    <t>INE0DRI01029</t>
  </si>
  <si>
    <t>INE261F16AF6</t>
  </si>
  <si>
    <t>364 Days Tbill (MD 04/03/2027)</t>
  </si>
  <si>
    <t>IN002025Z484</t>
  </si>
  <si>
    <t>INE076B04022</t>
  </si>
  <si>
    <t>INE076B04014</t>
  </si>
  <si>
    <t>Onemi Technology Solutions Limited</t>
  </si>
  <si>
    <t>INE12F801023</t>
  </si>
  <si>
    <t>Tempsens Instruments (India) Limited</t>
  </si>
  <si>
    <t>INE1KZI01025</t>
  </si>
  <si>
    <t>YO95</t>
  </si>
  <si>
    <t>Motilal Oswal Nifty Metal ETF</t>
  </si>
  <si>
    <t>YO96</t>
  </si>
  <si>
    <t>Motilal Oswal Nifty Oil &amp; Gas ETF</t>
  </si>
  <si>
    <t>1 days</t>
  </si>
  <si>
    <t>(An open-ended scheme replicating/tracking the Nifty Metal Total Return Index)</t>
  </si>
  <si>
    <t>(An open ended fund replicating / tracking the Nifty Oil &amp; Gas Total Return Index)</t>
  </si>
  <si>
    <t>BENCHMARK NAME - 60% NIFTY 500 TRI + 30% NIFTY COMPOSITE DEBT INDEX + 10% DOMESTIC PRICE OF GOLD &amp; SILVER</t>
  </si>
  <si>
    <t>BENCHMARK NAME - NASDAQ Q50 TRI</t>
  </si>
  <si>
    <t>BENCHMARK NAME - BSE TOP 10 BANKS - TRI</t>
  </si>
  <si>
    <t>(An open-ended scheme replicating/tracking the BSE Top 10 Banks - TRI)</t>
  </si>
  <si>
    <t>BENCHMARK NAME - BSE MIDCAP 150 MOMENTUM 30 - TRI</t>
  </si>
  <si>
    <t>BENCHMARK NAME - NIFTY METAL - TRI</t>
  </si>
  <si>
    <t>BENCHMARK NAME - NIFTY OIL &amp; GAS - TRI</t>
  </si>
  <si>
    <t>BENCHMARK NAME - DOMESTIC PRICE OF GOLD AND SILVER</t>
  </si>
  <si>
    <t>Spectrum Electrical Industries Ltd</t>
  </si>
  <si>
    <t>INE01EO01010</t>
  </si>
  <si>
    <t>INE040A16IZ6</t>
  </si>
  <si>
    <t>182 Days Tbill (MD 21/01/2027)</t>
  </si>
  <si>
    <t>IN002026Y162</t>
  </si>
  <si>
    <t>Lalithaa Jewellery Mart Ltd</t>
  </si>
  <si>
    <t>INE0K9O01026</t>
  </si>
  <si>
    <t>Kanohar Electricals Limited</t>
  </si>
  <si>
    <t>INE877D01025</t>
  </si>
  <si>
    <t>INE237AD6109</t>
  </si>
  <si>
    <t>INE692A16KQ9</t>
  </si>
  <si>
    <t>INE029A14BY2</t>
  </si>
  <si>
    <t>INE121A14YB7</t>
  </si>
  <si>
    <t>INE242A14ZC6</t>
  </si>
  <si>
    <t>INE556F14MR4</t>
  </si>
  <si>
    <t>91 Days Tbill (MD 10/12/2026)</t>
  </si>
  <si>
    <t>IN002026X230</t>
  </si>
  <si>
    <t>REIT</t>
  </si>
  <si>
    <t>Clean Max Enviro Energy Solutions Limited</t>
  </si>
  <si>
    <t>INE647U01026</t>
  </si>
  <si>
    <t>HEG Advanced Materials Ltd</t>
  </si>
  <si>
    <t>HEG Graphite Ltd</t>
  </si>
  <si>
    <t>INE0Y9J01020</t>
  </si>
  <si>
    <t>Vedanta Power Ltd</t>
  </si>
  <si>
    <t>INE694L01019</t>
  </si>
  <si>
    <t>Vedanta Oil and Gas Ltd</t>
  </si>
  <si>
    <t>INE704J01044</t>
  </si>
  <si>
    <t>Vedanta Iron And Steel Limited</t>
  </si>
  <si>
    <t>INE1CLE01013</t>
  </si>
  <si>
    <t>Vedanta Aluminium Metal Limited</t>
  </si>
  <si>
    <t>INE1CDF01017</t>
  </si>
  <si>
    <t>US74624M1027</t>
  </si>
  <si>
    <t>Everpure Cl A Ord</t>
  </si>
  <si>
    <t>Bloom Energy Cl A</t>
  </si>
  <si>
    <t>US0937121079</t>
  </si>
  <si>
    <t>Roivant Sciences Limited</t>
  </si>
  <si>
    <t>BMG762791017</t>
  </si>
  <si>
    <t>US76954A1034</t>
  </si>
  <si>
    <t>Rivian Automotive Inc-A</t>
  </si>
  <si>
    <t>Cerebras Systems Class A</t>
  </si>
  <si>
    <t>US15675D1037</t>
  </si>
  <si>
    <t>Okta Inc</t>
  </si>
  <si>
    <t>US6792951054</t>
  </si>
  <si>
    <t>ROYAL GOLD INC</t>
  </si>
  <si>
    <t>US7802871084</t>
  </si>
  <si>
    <t>INE098F01031</t>
  </si>
  <si>
    <t>Amrutanjan Health Care Limited</t>
  </si>
  <si>
    <t>Ambalal Sarabhai Enterprises Limited</t>
  </si>
  <si>
    <t>INE432A01017</t>
  </si>
  <si>
    <t>Anlon Healthcare Limited</t>
  </si>
  <si>
    <t>INE0Y8W01025</t>
  </si>
  <si>
    <t>Fredun Pharmaceuticals Ltd</t>
  </si>
  <si>
    <t>INE194R01017</t>
  </si>
  <si>
    <t>Gaudium IVF and Women Health Limited</t>
  </si>
  <si>
    <t>INE0P8B01020</t>
  </si>
  <si>
    <t>INE915B01019</t>
  </si>
  <si>
    <t>Ind-Swift Laboratories Limited</t>
  </si>
  <si>
    <t>Kilitch Drugs (India) Limited</t>
  </si>
  <si>
    <t>INE729D01010</t>
  </si>
  <si>
    <t>MEDICAMEN BIOTECH LIMITED</t>
  </si>
  <si>
    <t>INE646B01010</t>
  </si>
  <si>
    <t>Medico Remedies Limited</t>
  </si>
  <si>
    <t>INE630Y01024</t>
  </si>
  <si>
    <t>INE887E01022</t>
  </si>
  <si>
    <t>NGL Fine Chem Limited</t>
  </si>
  <si>
    <t>One Global Service Provider Limited</t>
  </si>
  <si>
    <t>INE670O01013</t>
  </si>
  <si>
    <t>Gennex Laboratories Ltd</t>
  </si>
  <si>
    <t>INE509C01026</t>
  </si>
  <si>
    <t>Sai Parenterals Limited</t>
  </si>
  <si>
    <t>INE0H9F01037</t>
  </si>
  <si>
    <t>Shukra Pharmaceuticals Limited</t>
  </si>
  <si>
    <t>INE551C01044</t>
  </si>
  <si>
    <t>Take Limited</t>
  </si>
  <si>
    <t>INE142I01023</t>
  </si>
  <si>
    <t>INE411B01019</t>
  </si>
  <si>
    <t>Venus Remedies Limited</t>
  </si>
  <si>
    <t>Aeroflex Industries Limited</t>
  </si>
  <si>
    <t>INE024001021</t>
  </si>
  <si>
    <t>CMR Green Technologies Limited</t>
  </si>
  <si>
    <t>INE00WV01027</t>
  </si>
  <si>
    <t>INE320B01020</t>
  </si>
  <si>
    <t>Centum Electronics Limited</t>
  </si>
  <si>
    <t>E2E Networks Limited</t>
  </si>
  <si>
    <t>INE255Z01027</t>
  </si>
  <si>
    <t>Ennature Bio Pharma Limited</t>
  </si>
  <si>
    <t>INE2WCT01016</t>
  </si>
  <si>
    <t>Genus Power Infrastructures Limited</t>
  </si>
  <si>
    <t>INE955D01029</t>
  </si>
  <si>
    <t>Northern Arc Capital Limited</t>
  </si>
  <si>
    <t>INE850M01015</t>
  </si>
  <si>
    <t>IGL Spirits Limited</t>
  </si>
  <si>
    <t>INE2W6901017</t>
  </si>
  <si>
    <t>INE2KCE01013</t>
  </si>
  <si>
    <t>Kwality Walls (India) Limited</t>
  </si>
  <si>
    <t>Madhya Bharat Agro Products Limited</t>
  </si>
  <si>
    <t>INE900L01028</t>
  </si>
  <si>
    <t>Sigma Advanced Systems Limited</t>
  </si>
  <si>
    <t>INE933B01012</t>
  </si>
  <si>
    <t>Omnitech Engineering Limited</t>
  </si>
  <si>
    <t>INE0UH301010</t>
  </si>
  <si>
    <t>Powerica Limited</t>
  </si>
  <si>
    <t>INE921L01032</t>
  </si>
  <si>
    <t>Sedemac Mechatronics Limited</t>
  </si>
  <si>
    <t>INE00XB01019</t>
  </si>
  <si>
    <t>Manipal Payment and Identity Solutions Limited</t>
  </si>
  <si>
    <t>INE241U01028</t>
  </si>
  <si>
    <t>Rentomojo Limited</t>
  </si>
  <si>
    <t>INE08T701025</t>
  </si>
  <si>
    <t>National Stock Exchange Of India Ltd</t>
  </si>
  <si>
    <t>INE721I01024</t>
  </si>
  <si>
    <t>Varmora Granito Limited</t>
  </si>
  <si>
    <t>INE0M5301040</t>
  </si>
  <si>
    <t>Moneyview Limited</t>
  </si>
  <si>
    <t>INE0PTN01011</t>
  </si>
  <si>
    <t>Karamtara Engineering Limited</t>
  </si>
  <si>
    <t>INE590T01012</t>
  </si>
  <si>
    <t>Orient Cables (India) Limited</t>
  </si>
  <si>
    <t>INE0J1N01028</t>
  </si>
  <si>
    <t>INE261F16AP5</t>
  </si>
  <si>
    <t>INE160A16UL7</t>
  </si>
  <si>
    <t>INE556F16CE8</t>
  </si>
  <si>
    <t>INE556F16CF5</t>
  </si>
  <si>
    <t>INE692A16LS3</t>
  </si>
  <si>
    <t>364 Days Tbill (MD 20/05/2027)</t>
  </si>
  <si>
    <t>IN002026Z078</t>
  </si>
  <si>
    <t>INE105A04039</t>
  </si>
  <si>
    <t>SS Retail Limited</t>
  </si>
  <si>
    <t>INE1EQW01028</t>
  </si>
  <si>
    <t>YO97</t>
  </si>
  <si>
    <t>118 days</t>
  </si>
  <si>
    <t>1.2 years</t>
  </si>
  <si>
    <t>44 days</t>
  </si>
  <si>
    <t>4.4 years</t>
  </si>
  <si>
    <t>94 days</t>
  </si>
  <si>
    <t>MOTILAL OSWAL QUALITY FUND</t>
  </si>
  <si>
    <t>N/A</t>
  </si>
  <si>
    <t>3.   NAV at the beginning of the month period (Rs. per unit) ^</t>
  </si>
  <si>
    <t>^ The Scheme was launched during the month end period and hence no NAV for the beginning of the period.</t>
  </si>
  <si>
    <t>9.   Aggregate Investments by other schemes as on September 30, 2026 in Lakh's</t>
  </si>
  <si>
    <t>10.   Aggregate Investments by other schemes as on September 30, 2026 in Lakh's</t>
  </si>
  <si>
    <t>Sr. No.</t>
  </si>
  <si>
    <t>Name of the Instrument</t>
  </si>
  <si>
    <t>ISIN</t>
  </si>
  <si>
    <t>Industry*</t>
  </si>
  <si>
    <t>Quantity</t>
  </si>
  <si>
    <t>Market/Fair Value (Rs. in Lakhs)</t>
  </si>
  <si>
    <t>% to Net Assets</t>
  </si>
  <si>
    <t>Equity &amp; Equity related</t>
  </si>
  <si>
    <t>Dr Reddys Laboratories Limited</t>
  </si>
  <si>
    <t>Sub Total</t>
  </si>
  <si>
    <t>Total</t>
  </si>
  <si>
    <t>Net Receivables / (Payables)</t>
  </si>
  <si>
    <t>GRAND TOTAL</t>
  </si>
  <si>
    <t>The Federal Bank  Limited</t>
  </si>
  <si>
    <t>MphasiS Limited</t>
  </si>
  <si>
    <t>$0.00</t>
  </si>
  <si>
    <t>PTC Industries Ltd</t>
  </si>
  <si>
    <t>Money Market Instruments</t>
  </si>
  <si>
    <t>TREPS / Reverse Repo</t>
  </si>
  <si>
    <t>Triparty Repo</t>
  </si>
  <si>
    <t>Rating</t>
  </si>
  <si>
    <t>YTM</t>
  </si>
  <si>
    <t>Treasury Bill/Cash Management Bill</t>
  </si>
  <si>
    <t>SOVEREIGN</t>
  </si>
  <si>
    <t>Kotak Mahindra Bank Limited 2027 ** #</t>
  </si>
  <si>
    <t>Bank of Baroda 2027 ** #</t>
  </si>
  <si>
    <t>Indian Bank 2027 ** #</t>
  </si>
  <si>
    <t>Canara Bank 2027 ** #</t>
  </si>
  <si>
    <t>Punjab National Bank 2027 ** #</t>
  </si>
  <si>
    <t>Export Import Bank of India 2027 ** #</t>
  </si>
  <si>
    <t>Union Bank of India 2027 ** #</t>
  </si>
  <si>
    <t>ICICI Bank Limited 2027 ** #</t>
  </si>
  <si>
    <t>HDFC Bank Limited 2027 ** #</t>
  </si>
  <si>
    <t>National Bank For Agriculture and Rural Development 2027 ** #</t>
  </si>
  <si>
    <t>Small Industries Dev Bank of India 2027 ** #</t>
  </si>
  <si>
    <t>Bajaj Finance Limited 2026 **</t>
  </si>
  <si>
    <t>Cholamandalam Investment and Finance Company Ltd 2027 **</t>
  </si>
  <si>
    <t>Aditya Birla Capital Limited 2027 **</t>
  </si>
  <si>
    <t>Mahindra &amp; Mahindra Financial Services Limited 2027 **</t>
  </si>
  <si>
    <t>Industry* / Rating</t>
  </si>
  <si>
    <t>Debt Instruments</t>
  </si>
  <si>
    <t>7.3763% Bajaj Finance Limited 2028 **</t>
  </si>
  <si>
    <t>7.4091% HDB Financial Services Limited 2028 **</t>
  </si>
  <si>
    <t>7.1554% Kotak Mahindra Prime Limited 2028 **</t>
  </si>
  <si>
    <t>7.88% Muthoot Finance Limited 2028 **</t>
  </si>
  <si>
    <t>7.12% Tata Capital Limited 2028 **</t>
  </si>
  <si>
    <t>Bank of Baroda 2026 ** #</t>
  </si>
  <si>
    <t>HDFC Bank Limited 2026 ** #</t>
  </si>
  <si>
    <t>National Bank For Agriculture and Rural Development 2026 ** #</t>
  </si>
  <si>
    <t>Export Import Bank of India 2026 ** #</t>
  </si>
  <si>
    <t>Canara Bank 2026 ** #</t>
  </si>
  <si>
    <t>Axis Bank Limited 2026 ** #</t>
  </si>
  <si>
    <t>Kotak Mahindra Bank Limited 2026 ** #</t>
  </si>
  <si>
    <t>Indian Bank 2026 ** #</t>
  </si>
  <si>
    <t>Union Bank of India 2026 ** #</t>
  </si>
  <si>
    <t>Poonawalla Fincorp Limited 2026 **</t>
  </si>
  <si>
    <t>Small Industries Dev Bank of India 2026 **</t>
  </si>
  <si>
    <t>Indian Oil Corporation Limited 2026 **</t>
  </si>
  <si>
    <t>Bharat Petroleum Corporation Limited 2026 **</t>
  </si>
  <si>
    <t>HDB Financial Services Limited 2026 **</t>
  </si>
  <si>
    <t>L&amp;T Finance Limited 2026 **</t>
  </si>
  <si>
    <t>Cholamandalam Investment and Finance Company Ltd 2026 **</t>
  </si>
  <si>
    <t>Net web Technologies India Limited</t>
  </si>
  <si>
    <t>Sarda Energy and Minerals Limited</t>
  </si>
  <si>
    <t>Cholamandalam Investment and Finance Company Limited</t>
  </si>
  <si>
    <t>Skydance Class B</t>
  </si>
  <si>
    <t>Blackstone Inc Contingent Value Right #</t>
  </si>
  <si>
    <t>Johnson &amp; Johnson #</t>
  </si>
  <si>
    <t>Blazing Star Parent LLC #</t>
  </si>
  <si>
    <t>6.36% Government of India 2031</t>
  </si>
  <si>
    <t>Eris LifeSciences Limited</t>
  </si>
  <si>
    <t>Sandur Manganese And Iron Ores Limited</t>
  </si>
  <si>
    <t>Fiem Industries Limited</t>
  </si>
  <si>
    <t>GNG Electronics Limited</t>
  </si>
  <si>
    <t>PICCADILY AGRO INDUSTRIES Limited</t>
  </si>
  <si>
    <t>Subros Limited</t>
  </si>
  <si>
    <t>INOX Renewable Solutions Limited</t>
  </si>
  <si>
    <t>Leap India Private Limited</t>
  </si>
  <si>
    <t>Derivatives</t>
  </si>
  <si>
    <t>Index / Stock Futures</t>
  </si>
  <si>
    <t>Oil India Limited October 2026 Future</t>
  </si>
  <si>
    <t>Radico Khaitan Limited October 2026 Future</t>
  </si>
  <si>
    <t>United Spirits Limited October 2026 Future</t>
  </si>
  <si>
    <t>Titan Company Limited October 2026 Future</t>
  </si>
  <si>
    <t>Glenmark Pharmaceuticals Limited October 2026 Future</t>
  </si>
  <si>
    <t>Dabur India Limited October 2026 Future</t>
  </si>
  <si>
    <t>NTPC Limited October 2026 Future</t>
  </si>
  <si>
    <t>Tube Investments of India Limited October 2026 Future</t>
  </si>
  <si>
    <t>Hindustan Petroleum Corporation Limited October 2026 Future</t>
  </si>
  <si>
    <t>ICICI Bank Limited November 2026 Future</t>
  </si>
  <si>
    <t>Alkem Laboratories Limited October 2026 Future</t>
  </si>
  <si>
    <t>Jio Financial Services Limited November 2026 Future</t>
  </si>
  <si>
    <t>State Bank of India November 2026 Future</t>
  </si>
  <si>
    <t>Oil &amp; Natural Gas Corporation Limited October 2026 Future</t>
  </si>
  <si>
    <t>Bharat Forge Limited October 2026 Future</t>
  </si>
  <si>
    <t>Tata Consumer Products Limited October 2026 Future</t>
  </si>
  <si>
    <t>Bharat Petroleum Corporation Limited October 2026 Future</t>
  </si>
  <si>
    <t>Polycab India Limited October 2026 Future</t>
  </si>
  <si>
    <t>ITC Limited November 2026 Future</t>
  </si>
  <si>
    <t>DLF Limited October 2026 Future</t>
  </si>
  <si>
    <t>Adani Energy Solutions Limited October 2026 Future</t>
  </si>
  <si>
    <t>Max Financial Services Limited October 2026 Future</t>
  </si>
  <si>
    <t>Tata Motors Passenger Vehicles Limited October 2026 Future</t>
  </si>
  <si>
    <t>GAIL (India) Limited October 2026 Future</t>
  </si>
  <si>
    <t>CG Power and Industrial Solutions Limited November 2026 Future</t>
  </si>
  <si>
    <t>SBI Life Insurance Company Limited October 2026 Future</t>
  </si>
  <si>
    <t>Premier Energies Limited October 2026 Future</t>
  </si>
  <si>
    <t>APL Apollo Tubes Limited October 2026 Future</t>
  </si>
  <si>
    <t>Zydus Lifesciences Limited October 2026 Future</t>
  </si>
  <si>
    <t>Info Edge (India) Limited October 2026 Future</t>
  </si>
  <si>
    <t>Hero MotoCorp Limited October 2026 Future</t>
  </si>
  <si>
    <t>Indian Energy Exchange Limited October 2026 Future</t>
  </si>
  <si>
    <t>Varun Beverages Limited October 2026 Future</t>
  </si>
  <si>
    <t>Hindalco Industries Limited October 2026 Future</t>
  </si>
  <si>
    <t>The Indian Hotels Company Limited October 2026 Future</t>
  </si>
  <si>
    <t>Lupin Limited October 2026 Future</t>
  </si>
  <si>
    <t>Coforge Limited October 2026 Future</t>
  </si>
  <si>
    <t>NBCC (India) Limited October 2026 Future</t>
  </si>
  <si>
    <t>Pidilite Industries Limited October 2026 Future</t>
  </si>
  <si>
    <t>Biocon Limited October 2026 Future</t>
  </si>
  <si>
    <t>Adani Ports and Special Economic Zone Limited October 2026 Future</t>
  </si>
  <si>
    <t>HDFC Asset Management Company Limited October 2026 Future</t>
  </si>
  <si>
    <t>Ambuja Cements Limited October 2026 Future</t>
  </si>
  <si>
    <t>Aurobindo Pharma Limited October 2026 Future</t>
  </si>
  <si>
    <t>The Federal Bank Limited October 2026 Future</t>
  </si>
  <si>
    <t>Bandhan Bank Limited October 2026 Future</t>
  </si>
  <si>
    <t>Bajaj Auto Limited October 2026 Future</t>
  </si>
  <si>
    <t>Tata Consultancy Services Limited October 2026 Future</t>
  </si>
  <si>
    <t>IDFC First Bank Limited October 2026 Future</t>
  </si>
  <si>
    <t>Life Insurance Corporation Of India October 2026 Future</t>
  </si>
  <si>
    <t>Apollo Hospitals Enterprise Limited October 2026 Future</t>
  </si>
  <si>
    <t>Hindustan Aeronautics Limited October 2026 Future</t>
  </si>
  <si>
    <t>LIC Housing Finance Limited October 2026 Future</t>
  </si>
  <si>
    <t>Crompton Greaves Consumer Electricals Limited October 2026 Future</t>
  </si>
  <si>
    <t>UltraTech Cement Limited October 2026 Future</t>
  </si>
  <si>
    <t>Canara Bank October 2026 Future</t>
  </si>
  <si>
    <t>Vedanta Limited October 2026 Future</t>
  </si>
  <si>
    <t>Godrej Properties Limited October 2026 Future</t>
  </si>
  <si>
    <t>Mahindra &amp; Mahindra Limited November 2026 Future</t>
  </si>
  <si>
    <t>Marico Limited October 2026 Future</t>
  </si>
  <si>
    <t>Asian Paints Limited October 2026 Future</t>
  </si>
  <si>
    <t>Hindustan Unilever Limited October 2026 Future</t>
  </si>
  <si>
    <t>Eicher Motors Limited October 2026 Future</t>
  </si>
  <si>
    <t>Jindal Steel Limited October 2026 Future</t>
  </si>
  <si>
    <t>Multi Commodity Exchange of India Limited October 2026 Future</t>
  </si>
  <si>
    <t>Divi's Laboratories Limited October 2026 Future</t>
  </si>
  <si>
    <t>Bank of Baroda October 2026 Future</t>
  </si>
  <si>
    <t>Swiggy Limited October 2026 Future</t>
  </si>
  <si>
    <t>Cummins India Limited October 2026 Future</t>
  </si>
  <si>
    <t>NMDC Limited October 2026 Future</t>
  </si>
  <si>
    <t>Muthoot Finance Limited October 2026 Future</t>
  </si>
  <si>
    <t>Reliance Industries Limited November 2026 Future</t>
  </si>
  <si>
    <t>SBI Cards and Payment Services Limited October 2026 Future</t>
  </si>
  <si>
    <t>Patanjali Foods Limited October 2026 Future</t>
  </si>
  <si>
    <t>Grasim Industries Limited October 2026 Future</t>
  </si>
  <si>
    <t>Adani Green Energy Limited October 2026 Future</t>
  </si>
  <si>
    <t>Infosys Limited October 2026 Future</t>
  </si>
  <si>
    <t>JSW Steel Limited October 2026 Future</t>
  </si>
  <si>
    <t>Cipla Limited October 2026 Future</t>
  </si>
  <si>
    <t>Supreme Industries Limited October 2026 Future</t>
  </si>
  <si>
    <t>Yes Bank Limited October 2026 Future</t>
  </si>
  <si>
    <t>Indus Towers Limited October 2026 Future</t>
  </si>
  <si>
    <t>Tata Steel Limited October 2026 Future</t>
  </si>
  <si>
    <t>Angel One Limited October 2026 Future</t>
  </si>
  <si>
    <t>Suzlon Energy Limited October 2026 Future</t>
  </si>
  <si>
    <t>Kalyan Jewellers India Limited October 2026 Future</t>
  </si>
  <si>
    <t>Central Depository Services (India) Limited October 2026 Future</t>
  </si>
  <si>
    <t>Eternal Limited October 2026 Future</t>
  </si>
  <si>
    <t>Bajaj Finserv Limited October 2026 Future</t>
  </si>
  <si>
    <t>ITC Limited October 2026 Future</t>
  </si>
  <si>
    <t>Bharat Heavy Electricals Limited October 2026 Future</t>
  </si>
  <si>
    <t>Bharat Electronics Limited October 2026 Future</t>
  </si>
  <si>
    <t>PG Electroplast Limited October 2026 Future</t>
  </si>
  <si>
    <t>HDFC Life Insurance Company Limited October 2026 Future</t>
  </si>
  <si>
    <t>PNB Housing Finance Limited October 2026 Future</t>
  </si>
  <si>
    <t>Jio Financial Services Limited October 2026 Future</t>
  </si>
  <si>
    <t>Shriram Finance Limited October 2026 Future</t>
  </si>
  <si>
    <t>Sun Pharmaceutical Industries Limited October 2026 Future</t>
  </si>
  <si>
    <t>IndusInd Bank Limited October 2026 Future</t>
  </si>
  <si>
    <t>RBL Bank Limited October 2026 Future</t>
  </si>
  <si>
    <t>Samvardhana Motherson International Limited October 2026 Future</t>
  </si>
  <si>
    <t>Inox Wind Limited October 2026 Future</t>
  </si>
  <si>
    <t>Ashok Leyland Limited October 2026 Future</t>
  </si>
  <si>
    <t>State Bank of India October 2026 Future</t>
  </si>
  <si>
    <t>One 97 Communications Limited October 2026 Future</t>
  </si>
  <si>
    <t>Adani Enterprises Limited October 2026 Future</t>
  </si>
  <si>
    <t>Larsen &amp; Toubro Limited October 2026 Future</t>
  </si>
  <si>
    <t>Steel Authority of India Limited October 2026 Future</t>
  </si>
  <si>
    <t>Vodafone Idea Limited October 2026 Future</t>
  </si>
  <si>
    <t>Mahindra &amp; Mahindra Limited October 2026 Future</t>
  </si>
  <si>
    <t>HDFC Bank Limited November 2026 Future</t>
  </si>
  <si>
    <t>Maruti Suzuki India Limited October 2026 Future</t>
  </si>
  <si>
    <t>Bajaj Finance Limited October 2026 Future</t>
  </si>
  <si>
    <t>InterGlobe Aviation Limited October 2026 Future</t>
  </si>
  <si>
    <t>Aditya Birla Capital Limited October 2026 Future</t>
  </si>
  <si>
    <t>ICICI Bank Limited October 2026 Future</t>
  </si>
  <si>
    <t>CG Power and Industrial Solutions Limited October 2026 Future</t>
  </si>
  <si>
    <t>Kotak Mahindra Bank Limited October 2026 Future</t>
  </si>
  <si>
    <t>Axis Bank Limited October 2026 Future</t>
  </si>
  <si>
    <t>AU Small Finance Bank Limited October 2026 Future</t>
  </si>
  <si>
    <t>TVS Motor Company Limited October 2026 Future</t>
  </si>
  <si>
    <t>Cholamandalam Investment and Finance Company Ltd October 2026 Future</t>
  </si>
  <si>
    <t>Bharti Airtel Limited October 2026 Future</t>
  </si>
  <si>
    <t>HDFC Bank Limited October 2026 Future</t>
  </si>
  <si>
    <t>Reliance Industries Limited October 2026 Future</t>
  </si>
  <si>
    <t>5.74% Government of India 2026</t>
  </si>
  <si>
    <t>Small Industries Dev Bank of India 2026 ** #</t>
  </si>
  <si>
    <t>Motilal Oswal Ultra Short Term Fund (MOFUSTF) -Direct Plan- Growth</t>
  </si>
  <si>
    <t>ASM TECHNOLOGIES LTD</t>
  </si>
  <si>
    <t>Eureka Forbes Limited</t>
  </si>
  <si>
    <t>UFLEX Limited</t>
  </si>
  <si>
    <t>Teamlease Services Limited</t>
  </si>
  <si>
    <t>Motilal Oswal Nifty Smallcap 250 Index Fund- Direct Plan</t>
  </si>
  <si>
    <t>Motilal Oswal Nifty Midcap 150 Index Fund - Direct  Plan</t>
  </si>
  <si>
    <t>SILVER 999 1KG BAR</t>
  </si>
  <si>
    <t>(A)</t>
  </si>
  <si>
    <t>(a)</t>
  </si>
  <si>
    <t>(b)</t>
  </si>
  <si>
    <t>Listed / awaiting listing on Stock Exchanges</t>
  </si>
  <si>
    <t>(B)</t>
  </si>
  <si>
    <t>(c)</t>
  </si>
  <si>
    <t>(d)</t>
  </si>
  <si>
    <t>(C)</t>
  </si>
  <si>
    <t>Privately placed / Unlisted</t>
  </si>
  <si>
    <t>(D)</t>
  </si>
  <si>
    <t>(E)</t>
  </si>
  <si>
    <t>Sector / Rating</t>
  </si>
  <si>
    <t>Percent</t>
  </si>
  <si>
    <t>Cash &amp; Equivalent</t>
  </si>
  <si>
    <t>INVESTMENT FUNDS/MUTUAL FUNDS</t>
  </si>
  <si>
    <t>BENCHMARK NAME - CRISIL ULTRA SHORT DURATION FUND AI INDEX</t>
  </si>
  <si>
    <t>Motilal Oswal BSE low Volatility Index Fund</t>
  </si>
  <si>
    <t>(An open end fund replicating / tracking the BSE Low Volatility Total Return Index)</t>
  </si>
  <si>
    <t>(An open ended fund replicating / tracking the BSE Financials ex Bank 30 Total Return Index)</t>
  </si>
  <si>
    <t>(An open ended scheme replicating / tracking the BSE Healthcare Total Return Index)</t>
  </si>
  <si>
    <t>(An open ended scheme replicating / tracking the BSE Enhanced Value Total Return Index)</t>
  </si>
  <si>
    <t>(An open ended fund replicating / tracking the BSE Enhanced Value Total Return Index)</t>
  </si>
  <si>
    <t>(An open ended fund replicating / tracking the BSE Quality Total Return Index)</t>
  </si>
  <si>
    <t xml:space="preserve">            Regular Plan</t>
  </si>
  <si>
    <t>(An open-ended equity scheme following the Quality Factor Theme)</t>
  </si>
  <si>
    <t xml:space="preserve">            Regular Plan </t>
  </si>
  <si>
    <t>MONTHLY PORTFOLIO STATEMENT AS ON SEPTEMBER 30, 2026</t>
  </si>
  <si>
    <t>(An open ended scheme replicating/tracking Nasdaq Q-50 TRI)</t>
  </si>
  <si>
    <t>(An open-ended fund replicating/tracking the BSE Midcap 150 Momentum 30 TRI)</t>
  </si>
  <si>
    <t>Embassy Office Parks REIT</t>
  </si>
  <si>
    <t>INE041025011</t>
  </si>
  <si>
    <t>Bagmane Prime Office REIT</t>
  </si>
  <si>
    <t>INE2OVN25015</t>
  </si>
  <si>
    <t>Brookfield India Real Estate Trust</t>
  </si>
  <si>
    <t>INE0FDU25010</t>
  </si>
  <si>
    <t>Mindspace Business Parks REIT</t>
  </si>
  <si>
    <t>INE0CCU25019</t>
  </si>
  <si>
    <t>(An open ended fund replicating / tracking the BSE Low Volatility Total Return Index)</t>
  </si>
  <si>
    <t>(An open-ended scheme replicating/tracking the Domestic Price of physical silver)</t>
  </si>
  <si>
    <t>Sr No.</t>
  </si>
  <si>
    <t>Fund Name</t>
  </si>
  <si>
    <t>Fund Code</t>
  </si>
  <si>
    <t xml:space="preserve">Motilal Oswal Large and Midcap Fund </t>
  </si>
  <si>
    <t>Motilal Oswal Midcap Fund (Formerly known as Motilal Oswal Midcap 30 Fund)</t>
  </si>
  <si>
    <t>Motilal Oswal Small Cap Fund</t>
  </si>
  <si>
    <t>Motilal Oswal Focused Fund (Formerly known as Motilal Oswal Focused 25 Fund)</t>
  </si>
  <si>
    <t>Motilal Oswal Flexi Cap Fund</t>
  </si>
  <si>
    <t>Motilal Oswal Large Cap Fund</t>
  </si>
  <si>
    <t>Motilal Oswal ELSS Tax Saver Fund (Formerly Known as Motilal Oswal Long Term Equity Fund)</t>
  </si>
  <si>
    <t>Motilal Oswal Balanced Advantage Fund (Formerly known as Motilal Oswal Dynamic Fund)</t>
  </si>
  <si>
    <t xml:space="preserve">Motilal Oswal Ultra Short Term Fund </t>
  </si>
  <si>
    <t xml:space="preserve">Motilal Oswal Nifty 50 Index Fund </t>
  </si>
  <si>
    <t>Motilal Oswal Nifty 500 Index Fund (Formerly known as Motilal Oswal Nifty 500 Fund)</t>
  </si>
  <si>
    <t xml:space="preserve">Motilal Oswal Nifty Next 50 Index Fund </t>
  </si>
  <si>
    <t>Motilal Oswal Nifty 5 year Benchmark G-Sec ETF (Formerly known as Motilal Oswal 5Year G Sec ETF)</t>
  </si>
  <si>
    <t>Motilal Oswal 5 Year G-Sec Fund of Fund</t>
  </si>
  <si>
    <t>Motilal Oswal Nifty 50 ETF (Formerly known as Motilal Oswal M50 ETF)</t>
  </si>
  <si>
    <t>Motilal Oswal Nifty Midcap 100 ETF (Formerly known as Motilal Oswal Midcap 100 ETF)</t>
  </si>
  <si>
    <t>Motilal Oswal Asset Allocation Fund of Fund- Conservative</t>
  </si>
  <si>
    <t xml:space="preserve">Motilal Oswal Nasdaq 100 Fund of Fund </t>
  </si>
  <si>
    <t>Motilal OswalBSE Low Volatility ETF</t>
  </si>
  <si>
    <t>Motilal OswalBSE Low Volatility Index Fund</t>
  </si>
  <si>
    <t>Motilal OswalBSE Healthcare ETF</t>
  </si>
  <si>
    <t>Motilal OswalBSE Financials ex Bank 30 Index Fund</t>
  </si>
  <si>
    <t>Motilal OswalBSE Enhanced Value Index Fund</t>
  </si>
  <si>
    <t>Motilal OswalBSE Enhanced Value ETF</t>
  </si>
  <si>
    <t>Motilal OswalBSE Quality Index Fund</t>
  </si>
  <si>
    <t>Motilal OswalBSE Quality ETF</t>
  </si>
  <si>
    <t>Motilal Oswal Gold and Silver ETFs Fund of Funds</t>
  </si>
  <si>
    <t>Motilal Oswal Developed Market Ex US ETFs FOFs</t>
  </si>
  <si>
    <t>Motilal Oswal Nifty 500 ETF</t>
  </si>
  <si>
    <t>Motilal Oswal Nifty Microcap 250 Index Fund</t>
  </si>
  <si>
    <t>Motilal Oswal Multicap Fund</t>
  </si>
  <si>
    <t>Y054</t>
  </si>
  <si>
    <t>MO Nifty MidSmall India Consumption Index Fund</t>
  </si>
  <si>
    <t>MO Nifty MidSmall IT and Telecom Index Fund</t>
  </si>
  <si>
    <t>MO Nifty Capital Market Index Fund</t>
  </si>
  <si>
    <t>Motilal Oswal Contra Fund</t>
  </si>
  <si>
    <t>Motilal Oswal Quality Fund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</si>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</sst>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#,##0.00;\(#,##0.00\)"/>
    <numFmt numFmtId="166" formatCode="0.0000"/>
    <numFmt numFmtId="167" formatCode="_(* #,##0.0000_);_(* \(#,##0.0000\);_(* &quot;-&quot;??_);_(@_)"/>
    <numFmt numFmtId="168" formatCode="0.00000000"/>
    <numFmt numFmtId="169" formatCode="#,##0.0000000"/>
    <numFmt numFmtId="170" formatCode="_(* #,##0.00000000_);_(* \(#,##0.00000000\);_(* &quot;-&quot;??_);_(@_)"/>
    <numFmt numFmtId="171" formatCode="#,##0.00%"/>
    <numFmt numFmtId="172" formatCode="#,##0;\(#,##0\)"/>
    <numFmt numFmtId="173" formatCode="#,##0.000;\(#,##0.000\)"/>
  </numFmts>
  <fonts count="27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enorite"/>
    </font>
    <font>
      <sz val="11"/>
      <color theme="1"/>
      <name val="Tenorite"/>
    </font>
    <font>
      <sz val="11"/>
      <color theme="0"/>
      <name val="Tenorite"/>
    </font>
    <font>
      <b/>
      <sz val="20"/>
      <name val="Tenorite"/>
    </font>
    <font>
      <b/>
      <sz val="12"/>
      <name val="Tenorite"/>
    </font>
    <font>
      <sz val="10"/>
      <name val="Tenorite"/>
    </font>
    <font>
      <b/>
      <sz val="14"/>
      <name val="Tenorite"/>
    </font>
    <font>
      <b/>
      <sz val="11"/>
      <name val="Tenorite"/>
    </font>
    <font>
      <b/>
      <sz val="9"/>
      <color rgb="FF000000"/>
      <name val="Tenorite"/>
    </font>
    <font>
      <sz val="9"/>
      <color rgb="FF000000"/>
      <name val="Tenorite"/>
    </font>
    <font>
      <b/>
      <sz val="10"/>
      <color rgb="FF000000"/>
      <name val="Tenorite"/>
    </font>
    <font>
      <b/>
      <sz val="10"/>
      <name val="Tenorite"/>
    </font>
    <font>
      <sz val="10"/>
      <color rgb="FF000000"/>
      <name val="Tenorite"/>
    </font>
    <font>
      <sz val="9"/>
      <name val="Tenorite"/>
    </font>
    <font>
      <sz val="11"/>
      <name val="Tenorite"/>
    </font>
    <font>
      <b/>
      <sz val="9"/>
      <name val="Tenorite"/>
    </font>
    <font>
      <sz val="11"/>
      <color rgb="FF000000"/>
      <name val="Tenorite"/>
    </font>
    <font>
      <b/>
      <sz val="11"/>
      <color rgb="FF000000"/>
      <name val="Tenorite"/>
    </font>
    <font>
      <sz val="11"/>
      <color rgb="FFFF0000"/>
      <name val="Tenorite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u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203">
    <xf numFmtId="0" fontId="0" fillId="0" borderId="0" xfId="0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 applyProtection="1">
      <alignment horizontal="center" vertical="top" wrapText="1"/>
      <protection locked="0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5" fontId="13" fillId="0" borderId="0" xfId="0" applyNumberFormat="1" applyFont="1" applyAlignment="1">
      <alignment horizontal="right" vertical="top" wrapText="1"/>
    </xf>
    <xf numFmtId="4" fontId="13" fillId="0" borderId="0" xfId="0" applyNumberFormat="1" applyFont="1" applyAlignment="1">
      <alignment horizontal="right" vertical="top" wrapText="1"/>
    </xf>
    <xf numFmtId="0" fontId="15" fillId="0" borderId="0" xfId="0" applyFont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6" fillId="0" borderId="0" xfId="0" applyFont="1" applyAlignment="1" applyProtection="1">
      <alignment vertical="top" wrapText="1"/>
      <protection locked="0"/>
    </xf>
    <xf numFmtId="0" fontId="17" fillId="0" borderId="1" xfId="0" applyFont="1" applyBorder="1" applyAlignment="1">
      <alignment horizontal="left" vertical="top" wrapText="1"/>
    </xf>
    <xf numFmtId="171" fontId="10" fillId="0" borderId="1" xfId="0" applyNumberFormat="1" applyFont="1" applyBorder="1" applyAlignment="1">
      <alignment horizontal="right" vertical="top" wrapText="1"/>
    </xf>
    <xf numFmtId="0" fontId="17" fillId="0" borderId="0" xfId="0" applyFont="1" applyAlignment="1">
      <alignment horizontal="left" vertical="top" wrapText="1"/>
    </xf>
    <xf numFmtId="0" fontId="16" fillId="0" borderId="0" xfId="3" applyFont="1" applyAlignment="1">
      <alignment vertical="top"/>
    </xf>
    <xf numFmtId="0" fontId="10" fillId="0" borderId="0" xfId="3" applyFont="1" applyAlignment="1" applyProtection="1">
      <alignment vertical="top"/>
      <protection locked="0"/>
    </xf>
    <xf numFmtId="0" fontId="16" fillId="0" borderId="0" xfId="0" applyFont="1" applyAlignment="1">
      <alignment vertical="top"/>
    </xf>
    <xf numFmtId="43" fontId="10" fillId="0" borderId="0" xfId="4" applyFont="1" applyFill="1" applyBorder="1" applyAlignment="1" applyProtection="1">
      <alignment horizontal="right" vertical="top"/>
      <protection locked="0"/>
    </xf>
    <xf numFmtId="166" fontId="10" fillId="0" borderId="0" xfId="4" applyNumberFormat="1" applyFont="1" applyFill="1" applyBorder="1" applyAlignment="1" applyProtection="1">
      <alignment horizontal="right" vertical="top"/>
      <protection locked="0"/>
    </xf>
    <xf numFmtId="0" fontId="10" fillId="0" borderId="0" xfId="3" applyFont="1" applyAlignment="1">
      <alignment vertical="top"/>
    </xf>
    <xf numFmtId="43" fontId="10" fillId="0" borderId="0" xfId="4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18" fillId="0" borderId="0" xfId="0" applyFont="1" applyAlignment="1">
      <alignment horizontal="center" vertical="top" wrapText="1"/>
    </xf>
    <xf numFmtId="10" fontId="13" fillId="0" borderId="0" xfId="8" applyNumberFormat="1" applyFont="1" applyFill="1" applyBorder="1" applyAlignment="1">
      <alignment horizontal="right" vertical="top" wrapText="1"/>
    </xf>
    <xf numFmtId="171" fontId="17" fillId="0" borderId="1" xfId="0" applyNumberFormat="1" applyFont="1" applyBorder="1" applyAlignment="1">
      <alignment horizontal="right" vertical="top" wrapText="1"/>
    </xf>
    <xf numFmtId="0" fontId="10" fillId="0" borderId="0" xfId="4" applyNumberFormat="1" applyFont="1" applyFill="1" applyBorder="1" applyAlignment="1" applyProtection="1">
      <alignment horizontal="right" vertical="top"/>
      <protection locked="0"/>
    </xf>
    <xf numFmtId="0" fontId="16" fillId="0" borderId="0" xfId="0" applyFont="1" applyAlignment="1">
      <alignment horizontal="left" vertical="top" indent="4"/>
    </xf>
    <xf numFmtId="0" fontId="16" fillId="0" borderId="0" xfId="0" applyFont="1" applyAlignment="1">
      <alignment horizontal="right" vertical="top" wrapText="1"/>
    </xf>
    <xf numFmtId="0" fontId="10" fillId="0" borderId="0" xfId="0" applyFont="1" applyAlignment="1">
      <alignment vertical="top"/>
    </xf>
    <xf numFmtId="170" fontId="10" fillId="0" borderId="0" xfId="4" applyNumberFormat="1" applyFont="1" applyFill="1" applyBorder="1" applyAlignment="1" applyProtection="1">
      <alignment horizontal="right" vertical="top"/>
      <protection locked="0"/>
    </xf>
    <xf numFmtId="0" fontId="16" fillId="0" borderId="0" xfId="2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2" applyFont="1" applyAlignment="1">
      <alignment vertical="top"/>
    </xf>
    <xf numFmtId="0" fontId="10" fillId="0" borderId="0" xfId="3" applyFont="1" applyAlignment="1">
      <alignment horizontal="left" vertical="top" wrapText="1"/>
    </xf>
    <xf numFmtId="0" fontId="5" fillId="0" borderId="0" xfId="2" applyFont="1" applyAlignment="1">
      <alignment vertical="top"/>
    </xf>
    <xf numFmtId="0" fontId="10" fillId="0" borderId="0" xfId="0" applyFont="1" applyAlignment="1" applyProtection="1">
      <alignment vertical="top"/>
      <protection locked="0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166" fontId="10" fillId="0" borderId="0" xfId="0" applyNumberFormat="1" applyFont="1" applyAlignment="1">
      <alignment horizontal="center" vertical="top"/>
    </xf>
    <xf numFmtId="43" fontId="16" fillId="0" borderId="0" xfId="4" applyFont="1" applyFill="1" applyBorder="1" applyAlignment="1">
      <alignment horizontal="right" vertical="top"/>
    </xf>
    <xf numFmtId="168" fontId="19" fillId="0" borderId="0" xfId="0" applyNumberFormat="1" applyFont="1" applyAlignment="1">
      <alignment horizontal="center" vertical="top"/>
    </xf>
    <xf numFmtId="0" fontId="14" fillId="0" borderId="0" xfId="2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10" fontId="6" fillId="0" borderId="0" xfId="8" applyNumberFormat="1" applyFont="1" applyFill="1" applyBorder="1" applyAlignment="1" applyProtection="1">
      <alignment vertical="top" wrapText="1"/>
      <protection locked="0"/>
    </xf>
    <xf numFmtId="43" fontId="10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right" vertical="top"/>
      <protection locked="0"/>
    </xf>
    <xf numFmtId="43" fontId="10" fillId="0" borderId="0" xfId="0" applyNumberFormat="1" applyFont="1" applyAlignment="1">
      <alignment horizontal="right" vertical="top"/>
    </xf>
    <xf numFmtId="10" fontId="6" fillId="0" borderId="0" xfId="8" applyNumberFormat="1" applyFont="1" applyFill="1" applyAlignment="1">
      <alignment vertical="top"/>
    </xf>
    <xf numFmtId="10" fontId="13" fillId="0" borderId="0" xfId="0" applyNumberFormat="1" applyFont="1" applyAlignment="1">
      <alignment horizontal="right" vertical="top" wrapText="1"/>
    </xf>
    <xf numFmtId="0" fontId="6" fillId="0" borderId="14" xfId="0" applyFont="1" applyBorder="1" applyAlignment="1">
      <alignment vertical="top"/>
    </xf>
    <xf numFmtId="0" fontId="23" fillId="0" borderId="0" xfId="0" applyFont="1" applyAlignment="1">
      <alignment vertical="top"/>
    </xf>
    <xf numFmtId="0" fontId="19" fillId="0" borderId="0" xfId="0" applyFont="1" applyAlignment="1">
      <alignment vertical="top"/>
    </xf>
    <xf numFmtId="167" fontId="10" fillId="0" borderId="0" xfId="4" applyNumberFormat="1" applyFont="1" applyFill="1" applyBorder="1" applyAlignment="1" applyProtection="1">
      <alignment horizontal="right" vertical="top"/>
      <protection locked="0"/>
    </xf>
    <xf numFmtId="167" fontId="10" fillId="0" borderId="0" xfId="4" applyNumberFormat="1" applyFont="1" applyFill="1" applyBorder="1" applyAlignment="1">
      <alignment vertical="top"/>
    </xf>
    <xf numFmtId="4" fontId="6" fillId="0" borderId="0" xfId="0" applyNumberFormat="1" applyFont="1" applyAlignment="1" applyProtection="1">
      <alignment vertical="top" wrapText="1"/>
      <protection locked="0"/>
    </xf>
    <xf numFmtId="0" fontId="14" fillId="0" borderId="0" xfId="2" applyFont="1" applyAlignment="1">
      <alignment vertical="top" wrapText="1"/>
    </xf>
    <xf numFmtId="169" fontId="6" fillId="0" borderId="0" xfId="0" applyNumberFormat="1" applyFont="1" applyAlignment="1" applyProtection="1">
      <alignment vertical="top" wrapText="1"/>
      <protection locked="0"/>
    </xf>
    <xf numFmtId="39" fontId="10" fillId="0" borderId="0" xfId="0" applyNumberFormat="1" applyFont="1" applyAlignment="1">
      <alignment horizontal="right" vertical="top"/>
    </xf>
    <xf numFmtId="0" fontId="10" fillId="0" borderId="0" xfId="5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quotePrefix="1" applyFont="1" applyAlignment="1">
      <alignment vertical="top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4" fillId="0" borderId="0" xfId="1"/>
    <xf numFmtId="0" fontId="1" fillId="0" borderId="18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1" fillId="0" borderId="19" xfId="1" applyFont="1" applyBorder="1" applyAlignment="1">
      <alignment horizontal="left" vertical="top" wrapText="1"/>
    </xf>
    <xf numFmtId="0" fontId="2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2" fillId="0" borderId="18" xfId="1" applyFont="1" applyBorder="1" applyAlignment="1">
      <alignment horizontal="center" vertical="top" wrapText="1"/>
    </xf>
    <xf numFmtId="0" fontId="2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8" xfId="1" applyFont="1" applyBorder="1" applyAlignment="1">
      <alignment horizontal="center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172" fontId="1" fillId="0" borderId="25" xfId="0" applyNumberFormat="1" applyFont="1" applyBorder="1" applyAlignment="1">
      <alignment horizontal="right" vertical="top" wrapText="1"/>
    </xf>
    <xf numFmtId="165" fontId="1" fillId="0" borderId="25" xfId="0" applyNumberFormat="1" applyFont="1" applyBorder="1" applyAlignment="1">
      <alignment horizontal="right" vertical="top" wrapText="1"/>
    </xf>
    <xf numFmtId="165" fontId="1" fillId="0" borderId="12" xfId="0" applyNumberFormat="1" applyFont="1" applyBorder="1" applyAlignment="1">
      <alignment horizontal="right" vertical="top" wrapText="1"/>
    </xf>
    <xf numFmtId="165" fontId="2" fillId="0" borderId="27" xfId="0" applyNumberFormat="1" applyFont="1" applyBorder="1" applyAlignment="1">
      <alignment horizontal="right" vertical="top" wrapText="1"/>
    </xf>
    <xf numFmtId="165" fontId="2" fillId="0" borderId="28" xfId="0" applyNumberFormat="1" applyFont="1" applyBorder="1" applyAlignment="1">
      <alignment horizontal="right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22" xfId="1" applyFont="1" applyBorder="1" applyAlignment="1">
      <alignment horizontal="center" vertical="top" wrapText="1"/>
    </xf>
    <xf numFmtId="165" fontId="2" fillId="0" borderId="29" xfId="0" applyNumberFormat="1" applyFont="1" applyBorder="1" applyAlignment="1">
      <alignment horizontal="right" vertical="top" wrapText="1"/>
    </xf>
    <xf numFmtId="4" fontId="2" fillId="0" borderId="30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7" fillId="0" borderId="0" xfId="0" applyFont="1" applyAlignment="1" applyProtection="1">
      <alignment horizontal="center" vertical="top" wrapText="1"/>
      <protection locked="0"/>
    </xf>
    <xf numFmtId="0" fontId="23" fillId="0" borderId="0" xfId="0" applyFont="1" applyAlignment="1">
      <alignment horizontal="center" vertical="top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Alignment="1" applyProtection="1">
      <alignment wrapText="1"/>
      <protection locked="0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center" wrapText="1"/>
    </xf>
    <xf numFmtId="171" fontId="17" fillId="0" borderId="1" xfId="0" applyNumberFormat="1" applyFont="1" applyBorder="1" applyAlignment="1">
      <alignment horizontal="right" vertical="center" wrapText="1"/>
    </xf>
    <xf numFmtId="0" fontId="14" fillId="0" borderId="18" xfId="0" applyFont="1" applyBorder="1" applyAlignment="1">
      <alignment horizontal="center" vertical="top" wrapText="1"/>
    </xf>
    <xf numFmtId="172" fontId="14" fillId="0" borderId="18" xfId="0" applyNumberFormat="1" applyFont="1" applyBorder="1" applyAlignment="1">
      <alignment horizontal="right" vertical="top" wrapText="1"/>
    </xf>
    <xf numFmtId="165" fontId="14" fillId="0" borderId="18" xfId="0" applyNumberFormat="1" applyFont="1" applyBorder="1" applyAlignment="1">
      <alignment horizontal="right" vertical="top" wrapText="1"/>
    </xf>
    <xf numFmtId="165" fontId="13" fillId="0" borderId="19" xfId="0" applyNumberFormat="1" applyFont="1" applyBorder="1" applyAlignment="1">
      <alignment horizontal="right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right" vertical="top" wrapText="1"/>
    </xf>
    <xf numFmtId="0" fontId="13" fillId="0" borderId="19" xfId="0" applyFont="1" applyBorder="1" applyAlignment="1">
      <alignment horizontal="right" vertical="top" wrapText="1"/>
    </xf>
    <xf numFmtId="0" fontId="13" fillId="0" borderId="21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165" fontId="13" fillId="0" borderId="23" xfId="0" applyNumberFormat="1" applyFont="1" applyBorder="1" applyAlignment="1">
      <alignment horizontal="right" vertical="top" wrapText="1"/>
    </xf>
    <xf numFmtId="4" fontId="13" fillId="0" borderId="23" xfId="0" applyNumberFormat="1" applyFont="1" applyBorder="1" applyAlignment="1">
      <alignment horizontal="right" vertical="top" wrapText="1"/>
    </xf>
    <xf numFmtId="171" fontId="14" fillId="0" borderId="18" xfId="0" applyNumberFormat="1" applyFont="1" applyBorder="1" applyAlignment="1">
      <alignment horizontal="right" vertical="top" wrapText="1"/>
    </xf>
    <xf numFmtId="0" fontId="14" fillId="0" borderId="18" xfId="0" applyFont="1" applyBorder="1" applyAlignment="1">
      <alignment horizontal="right" vertical="top" wrapText="1"/>
    </xf>
    <xf numFmtId="0" fontId="13" fillId="0" borderId="23" xfId="0" applyFont="1" applyBorder="1" applyAlignment="1">
      <alignment horizontal="right" vertical="top" wrapText="1"/>
    </xf>
    <xf numFmtId="173" fontId="14" fillId="0" borderId="18" xfId="0" applyNumberFormat="1" applyFont="1" applyBorder="1" applyAlignment="1">
      <alignment horizontal="right" vertical="top" wrapText="1"/>
    </xf>
    <xf numFmtId="11" fontId="6" fillId="0" borderId="0" xfId="0" applyNumberFormat="1" applyFont="1"/>
    <xf numFmtId="4" fontId="13" fillId="0" borderId="19" xfId="0" applyNumberFormat="1" applyFont="1" applyBorder="1" applyAlignment="1">
      <alignment horizontal="right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20" xfId="0" applyFont="1" applyBorder="1" applyAlignment="1">
      <alignment horizontal="right" vertical="top" wrapText="1"/>
    </xf>
    <xf numFmtId="4" fontId="14" fillId="0" borderId="19" xfId="0" applyNumberFormat="1" applyFont="1" applyBorder="1" applyAlignment="1">
      <alignment horizontal="right" vertical="top" wrapText="1"/>
    </xf>
    <xf numFmtId="0" fontId="14" fillId="0" borderId="19" xfId="0" applyFont="1" applyBorder="1" applyAlignment="1">
      <alignment horizontal="right" vertical="top" wrapText="1"/>
    </xf>
    <xf numFmtId="0" fontId="7" fillId="0" borderId="0" xfId="0" applyFont="1" applyFill="1" applyAlignment="1">
      <alignment horizontal="center" vertical="top"/>
    </xf>
    <xf numFmtId="0" fontId="10" fillId="0" borderId="0" xfId="3" applyFont="1" applyFill="1" applyAlignment="1" applyProtection="1">
      <alignment vertical="top"/>
      <protection locked="0"/>
    </xf>
    <xf numFmtId="0" fontId="16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24" fillId="2" borderId="16" xfId="0" applyFont="1" applyFill="1" applyBorder="1" applyAlignment="1">
      <alignment horizontal="center"/>
    </xf>
    <xf numFmtId="0" fontId="24" fillId="2" borderId="16" xfId="0" applyFont="1" applyFill="1" applyBorder="1"/>
    <xf numFmtId="0" fontId="0" fillId="0" borderId="16" xfId="0" applyBorder="1" applyAlignment="1">
      <alignment horizontal="center"/>
    </xf>
    <xf numFmtId="0" fontId="25" fillId="0" borderId="16" xfId="11" applyBorder="1"/>
    <xf numFmtId="0" fontId="25" fillId="0" borderId="16" xfId="11" applyFill="1" applyBorder="1"/>
    <xf numFmtId="0" fontId="26" fillId="0" borderId="16" xfId="11" applyFont="1" applyBorder="1"/>
    <xf numFmtId="0" fontId="25" fillId="0" borderId="0" xfId="1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8" xfId="1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/>
    </xf>
    <xf numFmtId="0" fontId="12" fillId="0" borderId="11" xfId="1" applyFont="1" applyBorder="1" applyAlignment="1">
      <alignment horizontal="center" vertical="top"/>
    </xf>
    <xf numFmtId="0" fontId="12" fillId="0" borderId="13" xfId="1" applyFont="1" applyBorder="1" applyAlignment="1">
      <alignment horizontal="center" vertical="top"/>
    </xf>
    <xf numFmtId="0" fontId="12" fillId="0" borderId="14" xfId="1" applyFont="1" applyBorder="1" applyAlignment="1">
      <alignment horizontal="center" vertical="top"/>
    </xf>
    <xf numFmtId="0" fontId="12" fillId="0" borderId="15" xfId="1" applyFont="1" applyBorder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2" fillId="0" borderId="8" xfId="1" applyFont="1" applyBorder="1" applyAlignment="1">
      <alignment horizontal="center" vertical="top"/>
    </xf>
    <xf numFmtId="0" fontId="12" fillId="0" borderId="13" xfId="1" applyFont="1" applyBorder="1" applyAlignment="1">
      <alignment horizontal="center" vertical="top" wrapText="1"/>
    </xf>
    <xf numFmtId="0" fontId="12" fillId="0" borderId="14" xfId="1" applyFont="1" applyBorder="1" applyAlignment="1">
      <alignment horizontal="center" vertical="top" wrapText="1"/>
    </xf>
    <xf numFmtId="0" fontId="12" fillId="0" borderId="15" xfId="1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21" fillId="0" borderId="5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12" fillId="0" borderId="9" xfId="1" applyFont="1" applyBorder="1" applyAlignment="1">
      <alignment horizontal="center" vertical="top" wrapText="1"/>
    </xf>
    <xf numFmtId="0" fontId="12" fillId="0" borderId="0" xfId="1" applyFont="1" applyAlignment="1">
      <alignment horizontal="center" vertical="top"/>
    </xf>
    <xf numFmtId="0" fontId="12" fillId="0" borderId="12" xfId="1" applyFont="1" applyBorder="1" applyAlignment="1">
      <alignment horizontal="center" vertical="top"/>
    </xf>
    <xf numFmtId="0" fontId="13" fillId="0" borderId="0" xfId="2" applyFont="1" applyAlignment="1">
      <alignment horizontal="left" vertical="top" wrapText="1"/>
    </xf>
    <xf numFmtId="0" fontId="12" fillId="0" borderId="9" xfId="1" applyFont="1" applyBorder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0" fontId="12" fillId="0" borderId="4" xfId="1" applyFont="1" applyBorder="1" applyAlignment="1">
      <alignment horizontal="center" vertical="top" wrapText="1"/>
    </xf>
    <xf numFmtId="0" fontId="12" fillId="0" borderId="11" xfId="1" applyFont="1" applyBorder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2" fillId="0" borderId="0" xfId="1" applyFont="1" applyAlignment="1">
      <alignment horizontal="center" vertical="top" wrapText="1"/>
    </xf>
    <xf numFmtId="0" fontId="12" fillId="0" borderId="12" xfId="1" applyFont="1" applyBorder="1" applyAlignment="1">
      <alignment horizontal="center" vertical="top" wrapText="1"/>
    </xf>
    <xf numFmtId="0" fontId="12" fillId="0" borderId="13" xfId="1" applyFont="1" applyFill="1" applyBorder="1" applyAlignment="1">
      <alignment horizontal="center" vertical="top" wrapText="1"/>
    </xf>
    <xf numFmtId="0" fontId="12" fillId="0" borderId="14" xfId="1" applyFont="1" applyFill="1" applyBorder="1" applyAlignment="1">
      <alignment horizontal="center" vertical="top"/>
    </xf>
    <xf numFmtId="0" fontId="12" fillId="0" borderId="15" xfId="1" applyFont="1" applyFill="1" applyBorder="1" applyAlignment="1">
      <alignment horizontal="center" vertical="top"/>
    </xf>
    <xf numFmtId="0" fontId="12" fillId="0" borderId="8" xfId="7" applyFont="1" applyBorder="1" applyAlignment="1">
      <alignment horizontal="center" vertical="top"/>
    </xf>
    <xf numFmtId="0" fontId="12" fillId="0" borderId="4" xfId="7" applyFont="1" applyBorder="1" applyAlignment="1">
      <alignment horizontal="center" vertical="top"/>
    </xf>
    <xf numFmtId="0" fontId="12" fillId="0" borderId="11" xfId="7" applyFont="1" applyBorder="1" applyAlignment="1">
      <alignment horizontal="center" vertical="top"/>
    </xf>
    <xf numFmtId="0" fontId="12" fillId="0" borderId="13" xfId="7" applyFont="1" applyBorder="1" applyAlignment="1">
      <alignment horizontal="center" vertical="top"/>
    </xf>
    <xf numFmtId="0" fontId="12" fillId="0" borderId="14" xfId="7" applyFont="1" applyBorder="1" applyAlignment="1">
      <alignment horizontal="center" vertical="top"/>
    </xf>
    <xf numFmtId="0" fontId="12" fillId="0" borderId="15" xfId="7" applyFont="1" applyBorder="1" applyAlignment="1">
      <alignment horizontal="center" vertical="top"/>
    </xf>
    <xf numFmtId="0" fontId="12" fillId="0" borderId="13" xfId="1" applyFont="1" applyFill="1" applyBorder="1" applyAlignment="1">
      <alignment horizontal="center" vertical="top"/>
    </xf>
  </cellXfs>
  <cellStyles count="12">
    <cellStyle name="Comma 2" xfId="10" xr:uid="{10B8BD26-A476-4F1F-BA30-09D3F0CC2CF7}"/>
    <cellStyle name="Comma 2 2" xfId="4" xr:uid="{00000000-0005-0000-0000-000001000000}"/>
    <cellStyle name="Comma 2 2 2" xfId="9" xr:uid="{7E84955B-70AD-41CD-9668-F946850518FC}"/>
    <cellStyle name="Hyperlink" xfId="11" builtinId="8"/>
    <cellStyle name="Normal" xfId="0" builtinId="0"/>
    <cellStyle name="Normal 2" xfId="1" xr:uid="{00000000-0005-0000-0000-000003000000}"/>
    <cellStyle name="Normal 2 2" xfId="7" xr:uid="{E9FE62FB-F006-4847-B9C6-2432231DBDD6}"/>
    <cellStyle name="Normal 3" xfId="2" xr:uid="{00000000-0005-0000-0000-000004000000}"/>
    <cellStyle name="Normal 7" xfId="5" xr:uid="{00000000-0005-0000-0000-000005000000}"/>
    <cellStyle name="Normal_VALUATION November 01" xfId="3" xr:uid="{00000000-0005-0000-0000-000006000000}"/>
    <cellStyle name="Percent" xfId="8" builtinId="5"/>
    <cellStyle name="Percent 2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0</xdr:rowOff>
    </xdr:from>
    <xdr:to>
      <xdr:col>1</xdr:col>
      <xdr:colOff>2853175</xdr:colOff>
      <xdr:row>91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C660FE-F6DE-72BC-2723-C9EF8CC69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16021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6</xdr:col>
      <xdr:colOff>247888</xdr:colOff>
      <xdr:row>91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603EC3-DE12-9655-041A-F6B08400D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24900" y="16021050"/>
          <a:ext cx="2743438" cy="19691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142</xdr:row>
      <xdr:rowOff>0</xdr:rowOff>
    </xdr:from>
    <xdr:to>
      <xdr:col>1</xdr:col>
      <xdr:colOff>2853175</xdr:colOff>
      <xdr:row>142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BE2A3-C60B-0A05-72C3-52D22EBBB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43078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142</xdr:row>
      <xdr:rowOff>0</xdr:rowOff>
    </xdr:from>
    <xdr:to>
      <xdr:col>6</xdr:col>
      <xdr:colOff>247888</xdr:colOff>
      <xdr:row>142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DF5BA1-D1A7-69CE-967A-0E33ECBB8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4307800"/>
          <a:ext cx="2743438" cy="19691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144</xdr:row>
      <xdr:rowOff>0</xdr:rowOff>
    </xdr:from>
    <xdr:to>
      <xdr:col>1</xdr:col>
      <xdr:colOff>2853175</xdr:colOff>
      <xdr:row>144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192161-25A8-7DB1-0B91-8B449E7F2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48888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144</xdr:row>
      <xdr:rowOff>0</xdr:rowOff>
    </xdr:from>
    <xdr:to>
      <xdr:col>6</xdr:col>
      <xdr:colOff>247888</xdr:colOff>
      <xdr:row>144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DC859D-CBEE-4E6E-8EA0-5DC028C55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4888825"/>
          <a:ext cx="2743438" cy="19691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83</xdr:row>
      <xdr:rowOff>0</xdr:rowOff>
    </xdr:from>
    <xdr:to>
      <xdr:col>1</xdr:col>
      <xdr:colOff>2853175</xdr:colOff>
      <xdr:row>83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C7FAB6-B66A-85EA-56A1-B8AE88C7F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8971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6</xdr:col>
      <xdr:colOff>247888</xdr:colOff>
      <xdr:row>83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B294D6-7F43-3FC6-B536-6C489B707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897100"/>
          <a:ext cx="2743438" cy="19691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105</xdr:row>
      <xdr:rowOff>0</xdr:rowOff>
    </xdr:from>
    <xdr:to>
      <xdr:col>1</xdr:col>
      <xdr:colOff>2853175</xdr:colOff>
      <xdr:row>105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9A02BE-11E8-0501-1EE7-0E8C2D3C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9259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6</xdr:col>
      <xdr:colOff>284467</xdr:colOff>
      <xdr:row>105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847CCF-F24A-5C82-1CDC-D3FE29798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9259550"/>
          <a:ext cx="2780017" cy="19691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1</xdr:col>
      <xdr:colOff>2853175</xdr:colOff>
      <xdr:row>84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CDACB0-1AAC-4A45-DBCB-C350FB20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0780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6</xdr:col>
      <xdr:colOff>247888</xdr:colOff>
      <xdr:row>84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41A556-AA95-D34A-4DD9-59067492D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078075"/>
          <a:ext cx="2743438" cy="19691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85</xdr:row>
      <xdr:rowOff>0</xdr:rowOff>
    </xdr:from>
    <xdr:to>
      <xdr:col>1</xdr:col>
      <xdr:colOff>2853175</xdr:colOff>
      <xdr:row>85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D63DAF-0516-DC3A-093C-01BFAC262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2304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6</xdr:col>
      <xdr:colOff>247888</xdr:colOff>
      <xdr:row>85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9EB05F-CF76-E3A8-D3F9-7185102F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230475"/>
          <a:ext cx="2743438" cy="196917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83</xdr:row>
      <xdr:rowOff>0</xdr:rowOff>
    </xdr:from>
    <xdr:to>
      <xdr:col>1</xdr:col>
      <xdr:colOff>2853175</xdr:colOff>
      <xdr:row>83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66A685-79B8-F89E-632B-1BD302B06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9066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6</xdr:col>
      <xdr:colOff>247888</xdr:colOff>
      <xdr:row>83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EB8DDC-C103-3278-79B0-84728DE9E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906625"/>
          <a:ext cx="2743438" cy="196917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101</xdr:row>
      <xdr:rowOff>0</xdr:rowOff>
    </xdr:from>
    <xdr:to>
      <xdr:col>1</xdr:col>
      <xdr:colOff>2853175</xdr:colOff>
      <xdr:row>101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61B1DE-44D5-B94D-FDBA-3F6728A2F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8116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6</xdr:col>
      <xdr:colOff>247888</xdr:colOff>
      <xdr:row>101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D5D68F-5E04-2425-6216-C73D9837D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8116550"/>
          <a:ext cx="2743438" cy="196917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2853175</xdr:colOff>
      <xdr:row>48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AA326C-9741-A257-BF83-45F72B65B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1344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6</xdr:col>
      <xdr:colOff>247888</xdr:colOff>
      <xdr:row>48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0D7566-F31E-B8AA-DAE7-116EA08FD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134475"/>
          <a:ext cx="2743438" cy="196917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117</xdr:row>
      <xdr:rowOff>0</xdr:rowOff>
    </xdr:from>
    <xdr:to>
      <xdr:col>1</xdr:col>
      <xdr:colOff>2853175</xdr:colOff>
      <xdr:row>117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134633-F263-2E6A-00C4-D2681811C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15074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6</xdr:col>
      <xdr:colOff>284467</xdr:colOff>
      <xdr:row>117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1669C7-463C-4E14-CB35-462953C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1507450"/>
          <a:ext cx="2780017" cy="196917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203</xdr:row>
      <xdr:rowOff>0</xdr:rowOff>
    </xdr:from>
    <xdr:to>
      <xdr:col>1</xdr:col>
      <xdr:colOff>2853175</xdr:colOff>
      <xdr:row>203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DFD162-5E96-E958-5423-CCA0F029F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338042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203</xdr:row>
      <xdr:rowOff>0</xdr:rowOff>
    </xdr:from>
    <xdr:to>
      <xdr:col>6</xdr:col>
      <xdr:colOff>247888</xdr:colOff>
      <xdr:row>203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35D31A-983A-671B-7082-F1B3E2C22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33804225"/>
          <a:ext cx="2743438" cy="196917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304</xdr:row>
      <xdr:rowOff>0</xdr:rowOff>
    </xdr:from>
    <xdr:to>
      <xdr:col>1</xdr:col>
      <xdr:colOff>2853175</xdr:colOff>
      <xdr:row>304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8C54EA-123C-4DF1-0B86-49FB48B63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500824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304</xdr:row>
      <xdr:rowOff>0</xdr:rowOff>
    </xdr:from>
    <xdr:to>
      <xdr:col>6</xdr:col>
      <xdr:colOff>247888</xdr:colOff>
      <xdr:row>304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577C64-52B6-1377-3F15-A7452DB17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50082450"/>
          <a:ext cx="2743438" cy="196917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553</xdr:row>
      <xdr:rowOff>0</xdr:rowOff>
    </xdr:from>
    <xdr:to>
      <xdr:col>1</xdr:col>
      <xdr:colOff>2853175</xdr:colOff>
      <xdr:row>553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1F2D16-5F22-4A75-60DF-783756F5F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03446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553</xdr:row>
      <xdr:rowOff>0</xdr:rowOff>
    </xdr:from>
    <xdr:to>
      <xdr:col>6</xdr:col>
      <xdr:colOff>247888</xdr:colOff>
      <xdr:row>553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1CD26E-7B33-8887-A831-FE1CF7E52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0344625"/>
          <a:ext cx="2743438" cy="196917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2853175</xdr:colOff>
      <xdr:row>64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577E62-4D20-B5A4-B17C-BD23D5E9C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17538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6</xdr:col>
      <xdr:colOff>247888</xdr:colOff>
      <xdr:row>64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590C7D-8CCE-9354-8081-C38071F25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753850"/>
          <a:ext cx="2743438" cy="196917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88</xdr:row>
      <xdr:rowOff>0</xdr:rowOff>
    </xdr:from>
    <xdr:to>
      <xdr:col>1</xdr:col>
      <xdr:colOff>2853175</xdr:colOff>
      <xdr:row>88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DE645C-DB97-F7B3-EF93-09E94A29B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156972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6</xdr:col>
      <xdr:colOff>247888</xdr:colOff>
      <xdr:row>88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876616-3655-874D-8434-7590B19C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53450" y="15697200"/>
          <a:ext cx="2743438" cy="196917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1</xdr:col>
      <xdr:colOff>2853175</xdr:colOff>
      <xdr:row>100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BDB079-AF47-E944-164E-9FBB4208F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545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6</xdr:col>
      <xdr:colOff>247888</xdr:colOff>
      <xdr:row>100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C544D5-C597-43DF-6961-99F538603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545050"/>
          <a:ext cx="2743438" cy="196917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1</xdr:col>
      <xdr:colOff>2853175</xdr:colOff>
      <xdr:row>100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14DB16-BEBB-D294-71E0-BDCF10871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5069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6</xdr:col>
      <xdr:colOff>247888</xdr:colOff>
      <xdr:row>100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4413A3-52A7-6C2D-B3DD-D0B471C1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506950"/>
          <a:ext cx="2743438" cy="196917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555</xdr:row>
      <xdr:rowOff>0</xdr:rowOff>
    </xdr:from>
    <xdr:to>
      <xdr:col>1</xdr:col>
      <xdr:colOff>2853175</xdr:colOff>
      <xdr:row>555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163CE1-366E-F6DE-0677-65670885C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15066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555</xdr:row>
      <xdr:rowOff>0</xdr:rowOff>
    </xdr:from>
    <xdr:to>
      <xdr:col>6</xdr:col>
      <xdr:colOff>247888</xdr:colOff>
      <xdr:row>555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45901C-2720-B300-2E2E-6B76E78F2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1506675"/>
          <a:ext cx="2743438" cy="196917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45</xdr:row>
      <xdr:rowOff>0</xdr:rowOff>
    </xdr:from>
    <xdr:to>
      <xdr:col>1</xdr:col>
      <xdr:colOff>2859272</xdr:colOff>
      <xdr:row>45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E1DEF6-D9F8-2888-E9CA-0E2F06F2E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8982075"/>
          <a:ext cx="2859272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6</xdr:col>
      <xdr:colOff>278370</xdr:colOff>
      <xdr:row>45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FC3A66-5BA6-119A-AE1E-7FF338464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8982075"/>
          <a:ext cx="2773920" cy="196917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59</xdr:row>
      <xdr:rowOff>0</xdr:rowOff>
    </xdr:from>
    <xdr:to>
      <xdr:col>1</xdr:col>
      <xdr:colOff>2853175</xdr:colOff>
      <xdr:row>59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D33D23-5C73-3B6D-5037-75DFD37F0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08870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6</xdr:col>
      <xdr:colOff>247888</xdr:colOff>
      <xdr:row>59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2577DC-82C1-739A-A54F-93DAC99D3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0887075"/>
          <a:ext cx="2743438" cy="196917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53</xdr:row>
      <xdr:rowOff>0</xdr:rowOff>
    </xdr:from>
    <xdr:to>
      <xdr:col>1</xdr:col>
      <xdr:colOff>2859272</xdr:colOff>
      <xdr:row>53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449F6D-061E-667A-CCD4-2C0856619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953625"/>
          <a:ext cx="2859272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6</xdr:col>
      <xdr:colOff>284467</xdr:colOff>
      <xdr:row>53</xdr:row>
      <xdr:rowOff>1963082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0DF119-5541-A8EC-3148-1E36A3BA9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953625"/>
          <a:ext cx="2780017" cy="196308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2859272</xdr:colOff>
      <xdr:row>48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DD35DF-684D-266F-1CF4-F1EFBA50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172575"/>
          <a:ext cx="2859272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6</xdr:col>
      <xdr:colOff>278370</xdr:colOff>
      <xdr:row>48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7D8679-61D5-C998-4662-BB6B9B73A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172575"/>
          <a:ext cx="2773920" cy="196917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1</xdr:col>
      <xdr:colOff>2853175</xdr:colOff>
      <xdr:row>95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D01484-E39A-7F69-1F85-FAE2471A7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6973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6</xdr:col>
      <xdr:colOff>247888</xdr:colOff>
      <xdr:row>95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37A4DA-E76C-28D2-EC31-A071F8FAF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697325"/>
          <a:ext cx="2743438" cy="196917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1</xdr:col>
      <xdr:colOff>2853175</xdr:colOff>
      <xdr:row>73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83B3E3-4DF4-8F18-5340-A9F14B4A4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1159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6</xdr:col>
      <xdr:colOff>247888</xdr:colOff>
      <xdr:row>73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19CEFA-75B2-CA9F-CB04-3C2D8E7CF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115925"/>
          <a:ext cx="2743438" cy="196917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88CDD1-0159-C4CB-0C13-56F38BFE0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06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1D170A-973D-D7EA-734D-385D3112A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06550"/>
          <a:ext cx="2743438" cy="196917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1</xdr:col>
      <xdr:colOff>2853175</xdr:colOff>
      <xdr:row>75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429B32-142E-CB52-009A-238D53A8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9825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6</xdr:col>
      <xdr:colOff>247888</xdr:colOff>
      <xdr:row>75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CE4D9F-5BD6-C274-DA47-6F6653962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982575"/>
          <a:ext cx="2743438" cy="196917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82</xdr:row>
      <xdr:rowOff>0</xdr:rowOff>
    </xdr:from>
    <xdr:to>
      <xdr:col>1</xdr:col>
      <xdr:colOff>2853175</xdr:colOff>
      <xdr:row>82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A703D8-27C5-0F50-44B0-7FB3375B9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1446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6</xdr:col>
      <xdr:colOff>247888</xdr:colOff>
      <xdr:row>82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28BF6D-F2E5-308D-94F1-38D5E15F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144625"/>
          <a:ext cx="2743438" cy="1969179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1</xdr:col>
      <xdr:colOff>2853175</xdr:colOff>
      <xdr:row>75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BC3826-38F0-0951-A1BB-EC806805C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4969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6</xdr:col>
      <xdr:colOff>247888</xdr:colOff>
      <xdr:row>75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F355A0-E2BE-907E-06D5-A10835028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496925"/>
          <a:ext cx="2743438" cy="196917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180</xdr:row>
      <xdr:rowOff>0</xdr:rowOff>
    </xdr:from>
    <xdr:to>
      <xdr:col>1</xdr:col>
      <xdr:colOff>2853175</xdr:colOff>
      <xdr:row>180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E0063E-0CE8-4C81-C588-98695F033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304419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180</xdr:row>
      <xdr:rowOff>0</xdr:rowOff>
    </xdr:from>
    <xdr:to>
      <xdr:col>6</xdr:col>
      <xdr:colOff>247888</xdr:colOff>
      <xdr:row>180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6CA21A-9C66-411C-7ED0-4CFA785B7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30441900"/>
          <a:ext cx="2743438" cy="1969179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1</xdr:col>
      <xdr:colOff>2853175</xdr:colOff>
      <xdr:row>73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B309CE-E795-7621-02DB-3B6A5CAD7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1445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6</xdr:col>
      <xdr:colOff>247888</xdr:colOff>
      <xdr:row>73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2A20C0-A319-913E-6354-CE3048A92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144500"/>
          <a:ext cx="2743438" cy="1969179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D21DC4-467A-0201-F5DB-3A666D3FB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06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2736BB-5CAD-B9BB-C3DB-3547C69E2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06550"/>
          <a:ext cx="2743438" cy="196917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1</xdr:col>
      <xdr:colOff>2853175</xdr:colOff>
      <xdr:row>73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7B0B47-9D13-4077-9306-B323C2236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163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6</xdr:col>
      <xdr:colOff>247888</xdr:colOff>
      <xdr:row>73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AA39FF-5EE7-EB38-30F9-7E69A5CA0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163550"/>
          <a:ext cx="2743438" cy="196917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1</xdr:col>
      <xdr:colOff>2853175</xdr:colOff>
      <xdr:row>75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A61A3E-D81E-F5CD-837B-30767B49E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5540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6</xdr:col>
      <xdr:colOff>247888</xdr:colOff>
      <xdr:row>75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52D96F-C46A-BE0F-6CEB-67958B29F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554075"/>
          <a:ext cx="2743438" cy="196917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1</xdr:col>
      <xdr:colOff>2853175</xdr:colOff>
      <xdr:row>49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7B14A9-C8B2-9AB4-5757-935B41F21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3821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6</xdr:col>
      <xdr:colOff>247888</xdr:colOff>
      <xdr:row>49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7AE1CE-EF79-606E-5173-50B6E99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382125"/>
          <a:ext cx="2743438" cy="196917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304</xdr:row>
      <xdr:rowOff>0</xdr:rowOff>
    </xdr:from>
    <xdr:to>
      <xdr:col>1</xdr:col>
      <xdr:colOff>2853175</xdr:colOff>
      <xdr:row>304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88CE65-C9D7-5223-7CB2-09599E7C7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505777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304</xdr:row>
      <xdr:rowOff>0</xdr:rowOff>
    </xdr:from>
    <xdr:to>
      <xdr:col>6</xdr:col>
      <xdr:colOff>247888</xdr:colOff>
      <xdr:row>304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05838E-55A0-67F5-9435-E0BD33E95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50577750"/>
          <a:ext cx="2743438" cy="1969179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1</xdr:col>
      <xdr:colOff>2853175</xdr:colOff>
      <xdr:row>49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B91A48-2634-77A9-4D0D-A04186F2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3821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6</xdr:col>
      <xdr:colOff>247888</xdr:colOff>
      <xdr:row>49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5504E2-21E8-2A3A-0A10-CBE6AF65A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382125"/>
          <a:ext cx="2743438" cy="196917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546</xdr:row>
      <xdr:rowOff>0</xdr:rowOff>
    </xdr:from>
    <xdr:to>
      <xdr:col>1</xdr:col>
      <xdr:colOff>2853175</xdr:colOff>
      <xdr:row>546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B01FF7-A6CA-5C33-8AF4-EA71E8A50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891540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546</xdr:row>
      <xdr:rowOff>0</xdr:rowOff>
    </xdr:from>
    <xdr:to>
      <xdr:col>6</xdr:col>
      <xdr:colOff>247888</xdr:colOff>
      <xdr:row>546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164AC4-AB63-A6BB-D458-D1A6FBFC3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89154000"/>
          <a:ext cx="2743438" cy="1969179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112</xdr:row>
      <xdr:rowOff>0</xdr:rowOff>
    </xdr:from>
    <xdr:to>
      <xdr:col>1</xdr:col>
      <xdr:colOff>2853175</xdr:colOff>
      <xdr:row>112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DED28E-FB53-DABB-CF61-298906C00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95834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6</xdr:col>
      <xdr:colOff>247888</xdr:colOff>
      <xdr:row>112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46FDA7-16B4-978C-6C79-56B8AF4F5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9583400"/>
          <a:ext cx="2743438" cy="1969179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111</xdr:row>
      <xdr:rowOff>0</xdr:rowOff>
    </xdr:from>
    <xdr:to>
      <xdr:col>1</xdr:col>
      <xdr:colOff>2853175</xdr:colOff>
      <xdr:row>111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4F3E02-2DDD-49D7-E652-6976A9CAD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94214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6</xdr:col>
      <xdr:colOff>247888</xdr:colOff>
      <xdr:row>111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C4474F-F921-EC05-8D57-2A511327B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9421475"/>
          <a:ext cx="2743438" cy="1969179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2853175</xdr:colOff>
      <xdr:row>52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59A84B-069D-B014-411D-D7F91ECAA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734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6</xdr:col>
      <xdr:colOff>247888</xdr:colOff>
      <xdr:row>52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73F178-D40A-A2D9-1392-F02C2FE03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734550"/>
          <a:ext cx="2743438" cy="1969179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295</xdr:row>
      <xdr:rowOff>0</xdr:rowOff>
    </xdr:from>
    <xdr:to>
      <xdr:col>1</xdr:col>
      <xdr:colOff>2853175</xdr:colOff>
      <xdr:row>295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C95AFD-5CD7-3107-1F0A-4B90E24B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484346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295</xdr:row>
      <xdr:rowOff>0</xdr:rowOff>
    </xdr:from>
    <xdr:to>
      <xdr:col>6</xdr:col>
      <xdr:colOff>247888</xdr:colOff>
      <xdr:row>295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FCAA3B-0B9F-2F0D-1B87-CC248B79E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48434625"/>
          <a:ext cx="2743438" cy="1969179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D6A62-A991-1950-DFB5-EB4CF47F0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4399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0BD6A8-151A-C73D-5398-DB862979A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439900"/>
          <a:ext cx="2743438" cy="1969179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89</xdr:row>
      <xdr:rowOff>0</xdr:rowOff>
    </xdr:from>
    <xdr:to>
      <xdr:col>1</xdr:col>
      <xdr:colOff>2853175</xdr:colOff>
      <xdr:row>89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6569F2-B2F4-3831-384A-DFC78B4AA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8972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6</xdr:col>
      <xdr:colOff>247888</xdr:colOff>
      <xdr:row>89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1B1581-C266-FD47-4A56-F0E032957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897225"/>
          <a:ext cx="2743438" cy="1969179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1</xdr:col>
      <xdr:colOff>2853175</xdr:colOff>
      <xdr:row>72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4E2028-4B94-D941-FC41-6F88B9A06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0302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6</xdr:col>
      <xdr:colOff>247888</xdr:colOff>
      <xdr:row>72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17E173-F458-5364-05D7-F9A086361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030200"/>
          <a:ext cx="2743438" cy="1969179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1</xdr:col>
      <xdr:colOff>2853175</xdr:colOff>
      <xdr:row>87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5FB2FC-662C-3214-CDAF-87F9C5504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5733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6</xdr:col>
      <xdr:colOff>247888</xdr:colOff>
      <xdr:row>87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B9DD9C-FF92-FBB8-3FBB-F81C73CEB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573375"/>
          <a:ext cx="2743438" cy="1969179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88</xdr:row>
      <xdr:rowOff>0</xdr:rowOff>
    </xdr:from>
    <xdr:to>
      <xdr:col>1</xdr:col>
      <xdr:colOff>2853175</xdr:colOff>
      <xdr:row>88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B8262D-2D7C-2116-F6E0-3E9019D75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7353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6</xdr:col>
      <xdr:colOff>247888</xdr:colOff>
      <xdr:row>88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FC6771-FC37-39B2-4C64-051137F5F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735300"/>
          <a:ext cx="2743438" cy="1969179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0</xdr:rowOff>
    </xdr:from>
    <xdr:to>
      <xdr:col>1</xdr:col>
      <xdr:colOff>2853175</xdr:colOff>
      <xdr:row>64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317D13-B75E-CABD-C0B4-D692DFB73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16776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6</xdr:col>
      <xdr:colOff>247888</xdr:colOff>
      <xdr:row>64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9B5A79-AFFB-BB17-95BA-60A3B03F1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677650"/>
          <a:ext cx="2743438" cy="1969179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1</xdr:col>
      <xdr:colOff>2853175</xdr:colOff>
      <xdr:row>100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B6A804-C63D-2443-C049-8C7CD7D44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5641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6</xdr:col>
      <xdr:colOff>247888</xdr:colOff>
      <xdr:row>100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F90A4B-C163-5DAA-91D3-B6F230913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564100"/>
          <a:ext cx="2743438" cy="1969179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94</xdr:row>
      <xdr:rowOff>0</xdr:rowOff>
    </xdr:from>
    <xdr:to>
      <xdr:col>1</xdr:col>
      <xdr:colOff>2853175</xdr:colOff>
      <xdr:row>94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EAA82B-B65C-0E27-12D3-26BF4ADCE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563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6</xdr:col>
      <xdr:colOff>247888</xdr:colOff>
      <xdr:row>94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9E93C9-C1B9-297A-F229-8F23A5E0D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563975"/>
          <a:ext cx="2743438" cy="1969179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1</xdr:col>
      <xdr:colOff>2853175</xdr:colOff>
      <xdr:row>81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DEC3C-7471-EF9D-39C3-41590596A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6018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6</xdr:col>
      <xdr:colOff>247888</xdr:colOff>
      <xdr:row>81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052333-2954-02AF-7260-4F2F2E585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601825"/>
          <a:ext cx="2743438" cy="1969179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845409-89A7-B432-00C2-E8BBD4A1F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25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7D27DD-16C7-A2DC-EBF4-E8AF7DE6B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25600"/>
          <a:ext cx="2743438" cy="1969179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2BACAE-081D-EC61-993D-3D35BC898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25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2FF6E8-B31A-7C2F-7B70-38B68ED63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25600"/>
          <a:ext cx="2743438" cy="1969179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E42796-8737-FECD-7282-2D08F6B0B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25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90F28E-8C72-FAFC-9AAD-842D64DE4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25600"/>
          <a:ext cx="2743438" cy="1969179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70</xdr:row>
      <xdr:rowOff>0</xdr:rowOff>
    </xdr:from>
    <xdr:to>
      <xdr:col>1</xdr:col>
      <xdr:colOff>2853175</xdr:colOff>
      <xdr:row>70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C20C69-0B96-EB0E-3162-220C37B60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7063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6</xdr:col>
      <xdr:colOff>247888</xdr:colOff>
      <xdr:row>70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C2133A-31CE-92FF-E99C-7AB4FAEB1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706350"/>
          <a:ext cx="2743438" cy="1969179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1</xdr:col>
      <xdr:colOff>2853175</xdr:colOff>
      <xdr:row>67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D5D678-2827-717E-BE83-C70D95CF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2205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6</xdr:col>
      <xdr:colOff>247888</xdr:colOff>
      <xdr:row>67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F20EC7-557F-6472-F084-3A0246B27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220575"/>
          <a:ext cx="2743438" cy="1969179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337</xdr:row>
      <xdr:rowOff>0</xdr:rowOff>
    </xdr:from>
    <xdr:to>
      <xdr:col>1</xdr:col>
      <xdr:colOff>2859272</xdr:colOff>
      <xdr:row>337</xdr:row>
      <xdr:rowOff>1938696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043123-E9EB-92AC-9E6D-1039FD6E2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56054625"/>
          <a:ext cx="2859272" cy="193869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337</xdr:row>
      <xdr:rowOff>0</xdr:rowOff>
    </xdr:from>
    <xdr:to>
      <xdr:col>6</xdr:col>
      <xdr:colOff>284467</xdr:colOff>
      <xdr:row>337</xdr:row>
      <xdr:rowOff>1938696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F0576C-D3E8-7D0D-CC76-3B4E353D6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56054625"/>
          <a:ext cx="2780017" cy="1938696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1</xdr:col>
      <xdr:colOff>2853175</xdr:colOff>
      <xdr:row>87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029EE9-18D3-4B0C-8D5C-EBC5418FE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5733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6</xdr:col>
      <xdr:colOff>247888</xdr:colOff>
      <xdr:row>87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CE048C-1B4D-3687-3EE9-EB16506A0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573375"/>
          <a:ext cx="2743438" cy="1969179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81B73D-D6FB-1752-25BA-1DCE46BB7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4399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25BDDE-3E9C-1C41-45D9-9FA877DB9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439900"/>
          <a:ext cx="2743438" cy="1969179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</xdr:row>
      <xdr:rowOff>0</xdr:rowOff>
    </xdr:from>
    <xdr:to>
      <xdr:col>1</xdr:col>
      <xdr:colOff>2853175</xdr:colOff>
      <xdr:row>60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5FA58-BD51-FE71-28B3-A3AD6A6F7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10299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6</xdr:col>
      <xdr:colOff>247888</xdr:colOff>
      <xdr:row>60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109775-4D14-3D3F-F6CE-76B5D943A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029950"/>
          <a:ext cx="2743438" cy="1969179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83</xdr:row>
      <xdr:rowOff>0</xdr:rowOff>
    </xdr:from>
    <xdr:to>
      <xdr:col>1</xdr:col>
      <xdr:colOff>2853175</xdr:colOff>
      <xdr:row>83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00C7BB-8CAE-0AE6-6CE2-091C50AFD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9256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6</xdr:col>
      <xdr:colOff>247888</xdr:colOff>
      <xdr:row>83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E6CF5A-51A0-90FC-1BFA-E5BBC7867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925675"/>
          <a:ext cx="2743438" cy="1969179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2853175</xdr:colOff>
      <xdr:row>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10E351-B0A8-336B-D1B7-77D2C9DF2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211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6</xdr:col>
      <xdr:colOff>247888</xdr:colOff>
      <xdr:row>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D15634-F258-9FB7-80DA-4DD1DF365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211550"/>
          <a:ext cx="2743438" cy="1969179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2853175</xdr:colOff>
      <xdr:row>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CF2702-FD9B-52F9-0A9A-C18C70E28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211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6</xdr:col>
      <xdr:colOff>247888</xdr:colOff>
      <xdr:row>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0F7FF9-0ACE-6DDE-0EA4-13130512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211550"/>
          <a:ext cx="2743438" cy="1969179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1</xdr:col>
      <xdr:colOff>2853175</xdr:colOff>
      <xdr:row>72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6BE33A-A6E6-D93C-2FE5-FED958B3D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973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6</xdr:col>
      <xdr:colOff>247888</xdr:colOff>
      <xdr:row>72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D44198-B131-1DDD-80AD-F9CFEC9FB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973050"/>
          <a:ext cx="2743438" cy="1969179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1</xdr:col>
      <xdr:colOff>2853175</xdr:colOff>
      <xdr:row>84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B345E1-F6F9-9B22-0161-36D412C96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087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6</xdr:col>
      <xdr:colOff>247888</xdr:colOff>
      <xdr:row>84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3E4629-6D21-5EB9-8FE1-BB7C6F1E5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087600"/>
          <a:ext cx="2743438" cy="1969179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119</xdr:row>
      <xdr:rowOff>0</xdr:rowOff>
    </xdr:from>
    <xdr:to>
      <xdr:col>1</xdr:col>
      <xdr:colOff>2853175</xdr:colOff>
      <xdr:row>119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A6D104-F736-458B-0048-17D1169F3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05835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119</xdr:row>
      <xdr:rowOff>0</xdr:rowOff>
    </xdr:from>
    <xdr:to>
      <xdr:col>6</xdr:col>
      <xdr:colOff>247888</xdr:colOff>
      <xdr:row>119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355116-DDB3-4EC5-3A36-CDF2EAF4F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0583525"/>
          <a:ext cx="2743438" cy="1969179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0</xdr:rowOff>
    </xdr:from>
    <xdr:to>
      <xdr:col>1</xdr:col>
      <xdr:colOff>2853175</xdr:colOff>
      <xdr:row>62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FB8F04-80ED-E3CB-6E63-3F62DA8F0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13538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6</xdr:col>
      <xdr:colOff>247888</xdr:colOff>
      <xdr:row>62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F479F1-72BB-D167-5606-DD328959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353800"/>
          <a:ext cx="2743438" cy="1969179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53</xdr:row>
      <xdr:rowOff>0</xdr:rowOff>
    </xdr:from>
    <xdr:to>
      <xdr:col>1</xdr:col>
      <xdr:colOff>2853175</xdr:colOff>
      <xdr:row>53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0D9DFC-2383-9C44-40CF-4B0EB04BF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8964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6</xdr:col>
      <xdr:colOff>247888</xdr:colOff>
      <xdr:row>53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633BEB-878E-AD9A-EC27-37206504C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896475"/>
          <a:ext cx="2743438" cy="1969179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2853175</xdr:colOff>
      <xdr:row>92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9FD1F5-4E31-6907-B71A-17E83F81A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211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6</xdr:col>
      <xdr:colOff>247888</xdr:colOff>
      <xdr:row>92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1C8207-04AF-70F2-613F-AFBC592A7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211550"/>
          <a:ext cx="2743438" cy="1969179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0</xdr:rowOff>
    </xdr:from>
    <xdr:to>
      <xdr:col>1</xdr:col>
      <xdr:colOff>2853175</xdr:colOff>
      <xdr:row>91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098FE9-A571-8799-B4D7-660D60E41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60496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6</xdr:col>
      <xdr:colOff>247888</xdr:colOff>
      <xdr:row>91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FC8291-3ABD-ED75-5AF6-87556B087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6049625"/>
          <a:ext cx="2743438" cy="1969179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1057</xdr:row>
      <xdr:rowOff>0</xdr:rowOff>
    </xdr:from>
    <xdr:to>
      <xdr:col>1</xdr:col>
      <xdr:colOff>2853175</xdr:colOff>
      <xdr:row>1057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4018F-2F55-83E2-7F77-BAC272209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725072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1057</xdr:row>
      <xdr:rowOff>0</xdr:rowOff>
    </xdr:from>
    <xdr:to>
      <xdr:col>6</xdr:col>
      <xdr:colOff>247888</xdr:colOff>
      <xdr:row>1057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E90E55-AC76-4B93-0200-9D584BA5D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2507275"/>
          <a:ext cx="2743438" cy="1969179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1</xdr:col>
      <xdr:colOff>2859272</xdr:colOff>
      <xdr:row>42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FEBF4-22D7-2934-E362-343207EDF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8115300"/>
          <a:ext cx="2859272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6</xdr:col>
      <xdr:colOff>284467</xdr:colOff>
      <xdr:row>42</xdr:row>
      <xdr:rowOff>1963082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57C5D3-A955-DC22-8910-970705E09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8115300"/>
          <a:ext cx="2780017" cy="1963082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79</xdr:row>
      <xdr:rowOff>0</xdr:rowOff>
    </xdr:from>
    <xdr:to>
      <xdr:col>1</xdr:col>
      <xdr:colOff>2853175</xdr:colOff>
      <xdr:row>79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AA243C-1378-8A46-5B80-E3D212216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277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6</xdr:col>
      <xdr:colOff>247888</xdr:colOff>
      <xdr:row>79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364F35-80DA-F12C-C647-44A1A9357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277975"/>
          <a:ext cx="2743438" cy="1969179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1</xdr:col>
      <xdr:colOff>2853175</xdr:colOff>
      <xdr:row>42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4FA454-79F9-32F9-07DA-E541E3341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81438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6</xdr:col>
      <xdr:colOff>247888</xdr:colOff>
      <xdr:row>42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9E3D05-959A-AFD2-159D-3275A2088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8143875"/>
          <a:ext cx="2743438" cy="1969179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88</xdr:row>
      <xdr:rowOff>0</xdr:rowOff>
    </xdr:from>
    <xdr:to>
      <xdr:col>1</xdr:col>
      <xdr:colOff>2853175</xdr:colOff>
      <xdr:row>88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CD0C1E-27C1-B85B-E4EF-CE1476108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7353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6</xdr:col>
      <xdr:colOff>247888</xdr:colOff>
      <xdr:row>88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561AD6-4A94-F0DC-D2A0-D290F91B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735300"/>
          <a:ext cx="2743438" cy="1969179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143</xdr:row>
      <xdr:rowOff>0</xdr:rowOff>
    </xdr:from>
    <xdr:to>
      <xdr:col>1</xdr:col>
      <xdr:colOff>2853175</xdr:colOff>
      <xdr:row>143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D87BEC-F8A6-F3C6-4AF1-837F3B95A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244983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6</xdr:col>
      <xdr:colOff>247888</xdr:colOff>
      <xdr:row>143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DB8689-9972-8EE6-5E7D-A7007AB16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4498300"/>
          <a:ext cx="2743438" cy="1969179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82</xdr:row>
      <xdr:rowOff>0</xdr:rowOff>
    </xdr:from>
    <xdr:to>
      <xdr:col>1</xdr:col>
      <xdr:colOff>2853175</xdr:colOff>
      <xdr:row>82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98470A-F62F-B51E-3CB0-77622C3EF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5923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6</xdr:col>
      <xdr:colOff>247888</xdr:colOff>
      <xdr:row>82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93BC68-2848-F598-6D5B-C037F92A9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592300"/>
          <a:ext cx="2743438" cy="1969179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112</xdr:row>
      <xdr:rowOff>0</xdr:rowOff>
    </xdr:from>
    <xdr:to>
      <xdr:col>1</xdr:col>
      <xdr:colOff>2853175</xdr:colOff>
      <xdr:row>112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203ECC-D84C-CBD5-92C1-645EC0A59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9450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6</xdr:col>
      <xdr:colOff>247888</xdr:colOff>
      <xdr:row>112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AE1594-13F4-FBF8-A462-45DAA2EC9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9450050"/>
          <a:ext cx="2743438" cy="1969179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1</xdr:col>
      <xdr:colOff>2853175</xdr:colOff>
      <xdr:row>72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7D5CF0-4810-6E76-A122-30511D645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973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6</xdr:col>
      <xdr:colOff>247888</xdr:colOff>
      <xdr:row>72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185EE8-9543-AEC9-2803-94ECFE6B6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973050"/>
          <a:ext cx="2743438" cy="1969179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1</xdr:col>
      <xdr:colOff>2853175</xdr:colOff>
      <xdr:row>72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B4208-28B0-C0EC-1459-4D0D5955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2973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6</xdr:col>
      <xdr:colOff>247888</xdr:colOff>
      <xdr:row>72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862686-3ABF-BC7E-B75E-98546D1A8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2973050"/>
          <a:ext cx="2743438" cy="1969179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2853175</xdr:colOff>
      <xdr:row>52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40B3F1-C192-ED5C-C371-32404521E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8679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6</xdr:col>
      <xdr:colOff>247888</xdr:colOff>
      <xdr:row>52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3E48AE-FCFE-BFF5-76E9-81D56FE2E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867900"/>
          <a:ext cx="2743438" cy="1969179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83</xdr:row>
      <xdr:rowOff>0</xdr:rowOff>
    </xdr:from>
    <xdr:to>
      <xdr:col>1</xdr:col>
      <xdr:colOff>2853175</xdr:colOff>
      <xdr:row>83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78E8E2-48C4-C290-E9BB-E6D4C900E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9256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6</xdr:col>
      <xdr:colOff>247888</xdr:colOff>
      <xdr:row>83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FB26AA-0E43-E956-C6A9-4A9AFC69E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925675"/>
          <a:ext cx="2743438" cy="1969179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51</xdr:row>
      <xdr:rowOff>0</xdr:rowOff>
    </xdr:from>
    <xdr:to>
      <xdr:col>1</xdr:col>
      <xdr:colOff>2853175</xdr:colOff>
      <xdr:row>51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F92DB2-B27B-4239-6E92-44C7227EC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70597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6</xdr:col>
      <xdr:colOff>247888</xdr:colOff>
      <xdr:row>51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AC5814-7489-FD7D-334F-D06907945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705975"/>
          <a:ext cx="2743438" cy="1969179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2853175</xdr:colOff>
      <xdr:row>52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E11E84-FF02-6DE5-1EB2-732E3466C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97345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6</xdr:col>
      <xdr:colOff>247888</xdr:colOff>
      <xdr:row>52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3A9122-0504-1F97-1C09-F9380C239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9734550"/>
          <a:ext cx="2743438" cy="1969179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89</xdr:row>
      <xdr:rowOff>0</xdr:rowOff>
    </xdr:from>
    <xdr:to>
      <xdr:col>1</xdr:col>
      <xdr:colOff>2853175</xdr:colOff>
      <xdr:row>89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B12F7-BD88-FEE9-6AD9-DEB976F9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58972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6</xdr:col>
      <xdr:colOff>247888</xdr:colOff>
      <xdr:row>89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176BC5-A544-D8AE-8FA4-1279A5DB1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5897225"/>
          <a:ext cx="2743438" cy="1969179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1</xdr:col>
      <xdr:colOff>2853175</xdr:colOff>
      <xdr:row>74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36D60D-24CD-E35A-941F-F3EEAF89F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35405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6</xdr:col>
      <xdr:colOff>247888</xdr:colOff>
      <xdr:row>74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F4921D-C1FF-9CEF-0231-83952FCE4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354050"/>
          <a:ext cx="2743438" cy="1969179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1</xdr:col>
      <xdr:colOff>2853175</xdr:colOff>
      <xdr:row>80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A3C577-306A-58C7-B519-D2D329AB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43256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6</xdr:col>
      <xdr:colOff>247888</xdr:colOff>
      <xdr:row>80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35E766-AF65-4765-B16C-759638A7D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4325600"/>
          <a:ext cx="2743438" cy="1969179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58</xdr:row>
      <xdr:rowOff>0</xdr:rowOff>
    </xdr:from>
    <xdr:to>
      <xdr:col>1</xdr:col>
      <xdr:colOff>2853175</xdr:colOff>
      <xdr:row>58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987335-A419-9E57-B205-7A9FF18DD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07061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6</xdr:col>
      <xdr:colOff>247888</xdr:colOff>
      <xdr:row>58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E88BC0-572E-6A4E-7048-BE47AA29D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0706100"/>
          <a:ext cx="2743438" cy="1969179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58</xdr:row>
      <xdr:rowOff>0</xdr:rowOff>
    </xdr:from>
    <xdr:to>
      <xdr:col>1</xdr:col>
      <xdr:colOff>2853175</xdr:colOff>
      <xdr:row>58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B4E44D-32F1-A2D3-9866-89880492D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0706100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6</xdr:col>
      <xdr:colOff>247888</xdr:colOff>
      <xdr:row>58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A5EE65-99C2-C888-F652-3E0CA0B64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0706100"/>
          <a:ext cx="2743438" cy="1969179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1</xdr:col>
      <xdr:colOff>2853175</xdr:colOff>
      <xdr:row>74</xdr:row>
      <xdr:rowOff>1969179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9B46A9-2633-D97A-71E8-BD8E59040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3496925"/>
          <a:ext cx="2853175" cy="196917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6</xdr:col>
      <xdr:colOff>247888</xdr:colOff>
      <xdr:row>74</xdr:row>
      <xdr:rowOff>1969179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AF6033-24E9-062C-E67C-1EA798157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3496925"/>
          <a:ext cx="2743438" cy="1969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3609B-AAAF-4716-9B1A-08A2DDE28A33}">
  <sheetPr codeName="Sheet1"/>
  <dimension ref="C4:E94"/>
  <sheetViews>
    <sheetView showGridLines="0" tabSelected="1" zoomScale="104" zoomScaleNormal="130" workbookViewId="0"/>
  </sheetViews>
  <sheetFormatPr defaultRowHeight="14.5"/>
  <cols>
    <col min="3" max="3" width="6.54296875" bestFit="1" customWidth="1"/>
    <col min="4" max="4" width="92.1796875" bestFit="1" customWidth="1"/>
    <col min="5" max="5" width="11" bestFit="1" customWidth="1"/>
  </cols>
  <sheetData>
    <row r="4" spans="3:5">
      <c r="C4" s="133" t="s">
        <v>4287</v>
      </c>
      <c r="D4" s="133" t="s">
        <v>4288</v>
      </c>
      <c r="E4" s="134" t="s">
        <v>4289</v>
      </c>
    </row>
    <row r="5" spans="3:5">
      <c r="C5" s="135">
        <v>1</v>
      </c>
      <c r="D5" s="136" t="s">
        <v>4290</v>
      </c>
      <c r="E5" s="135" t="s">
        <v>192</v>
      </c>
    </row>
    <row r="6" spans="3:5">
      <c r="C6" s="135">
        <v>2</v>
      </c>
      <c r="D6" s="136" t="s">
        <v>4291</v>
      </c>
      <c r="E6" s="135" t="s">
        <v>159</v>
      </c>
    </row>
    <row r="7" spans="3:5">
      <c r="C7" s="135">
        <v>3</v>
      </c>
      <c r="D7" s="136" t="s">
        <v>4292</v>
      </c>
      <c r="E7" s="135" t="s">
        <v>253</v>
      </c>
    </row>
    <row r="8" spans="3:5">
      <c r="C8" s="135">
        <v>4</v>
      </c>
      <c r="D8" s="136" t="s">
        <v>4293</v>
      </c>
      <c r="E8" s="135" t="s">
        <v>161</v>
      </c>
    </row>
    <row r="9" spans="3:5">
      <c r="C9" s="135">
        <v>5</v>
      </c>
      <c r="D9" s="136" t="s">
        <v>4294</v>
      </c>
      <c r="E9" s="135" t="s">
        <v>158</v>
      </c>
    </row>
    <row r="10" spans="3:5">
      <c r="C10" s="135">
        <v>6</v>
      </c>
      <c r="D10" s="136" t="s">
        <v>4295</v>
      </c>
      <c r="E10" s="135" t="s">
        <v>252</v>
      </c>
    </row>
    <row r="11" spans="3:5">
      <c r="C11" s="135">
        <v>7</v>
      </c>
      <c r="D11" s="136" t="s">
        <v>4296</v>
      </c>
      <c r="E11" s="135" t="s">
        <v>157</v>
      </c>
    </row>
    <row r="12" spans="3:5">
      <c r="C12" s="135">
        <v>8</v>
      </c>
      <c r="D12" s="136" t="s">
        <v>4297</v>
      </c>
      <c r="E12" s="135" t="s">
        <v>156</v>
      </c>
    </row>
    <row r="13" spans="3:5">
      <c r="C13" s="135">
        <v>9</v>
      </c>
      <c r="D13" s="136" t="s">
        <v>181</v>
      </c>
      <c r="E13" s="135" t="s">
        <v>155</v>
      </c>
    </row>
    <row r="14" spans="3:5">
      <c r="C14" s="135">
        <v>10</v>
      </c>
      <c r="D14" s="136" t="s">
        <v>4298</v>
      </c>
      <c r="E14" s="135" t="s">
        <v>160</v>
      </c>
    </row>
    <row r="15" spans="3:5">
      <c r="C15" s="135">
        <v>11</v>
      </c>
      <c r="D15" s="136" t="s">
        <v>4299</v>
      </c>
      <c r="E15" s="135" t="s">
        <v>150</v>
      </c>
    </row>
    <row r="16" spans="3:5">
      <c r="C16" s="135">
        <v>12</v>
      </c>
      <c r="D16" s="136" t="s">
        <v>4300</v>
      </c>
      <c r="E16" s="135" t="s">
        <v>152</v>
      </c>
    </row>
    <row r="17" spans="3:5">
      <c r="C17" s="135">
        <v>13</v>
      </c>
      <c r="D17" s="136" t="s">
        <v>184</v>
      </c>
      <c r="E17" s="135" t="s">
        <v>151</v>
      </c>
    </row>
    <row r="18" spans="3:5">
      <c r="C18" s="135">
        <v>14</v>
      </c>
      <c r="D18" s="136" t="s">
        <v>182</v>
      </c>
      <c r="E18" s="135" t="s">
        <v>154</v>
      </c>
    </row>
    <row r="19" spans="3:5">
      <c r="C19" s="135">
        <v>15</v>
      </c>
      <c r="D19" s="136" t="s">
        <v>4301</v>
      </c>
      <c r="E19" s="135" t="s">
        <v>149</v>
      </c>
    </row>
    <row r="20" spans="3:5">
      <c r="C20" s="135">
        <v>16</v>
      </c>
      <c r="D20" s="136" t="s">
        <v>183</v>
      </c>
      <c r="E20" s="135" t="s">
        <v>153</v>
      </c>
    </row>
    <row r="21" spans="3:5">
      <c r="C21" s="135">
        <v>17</v>
      </c>
      <c r="D21" s="136" t="s">
        <v>188</v>
      </c>
      <c r="E21" s="135" t="s">
        <v>148</v>
      </c>
    </row>
    <row r="22" spans="3:5">
      <c r="C22" s="135">
        <v>18</v>
      </c>
      <c r="D22" s="136" t="s">
        <v>4302</v>
      </c>
      <c r="E22" s="135" t="s">
        <v>147</v>
      </c>
    </row>
    <row r="23" spans="3:5">
      <c r="C23" s="135">
        <v>19</v>
      </c>
      <c r="D23" s="136" t="s">
        <v>4303</v>
      </c>
      <c r="E23" s="135" t="s">
        <v>144</v>
      </c>
    </row>
    <row r="24" spans="3:5">
      <c r="C24" s="135">
        <v>20</v>
      </c>
      <c r="D24" s="136" t="s">
        <v>4304</v>
      </c>
      <c r="E24" s="135" t="s">
        <v>164</v>
      </c>
    </row>
    <row r="25" spans="3:5">
      <c r="C25" s="135">
        <v>21</v>
      </c>
      <c r="D25" s="136" t="s">
        <v>4305</v>
      </c>
      <c r="E25" s="135" t="s">
        <v>163</v>
      </c>
    </row>
    <row r="26" spans="3:5">
      <c r="C26" s="135">
        <v>22</v>
      </c>
      <c r="D26" s="136" t="s">
        <v>178</v>
      </c>
      <c r="E26" s="135" t="s">
        <v>162</v>
      </c>
    </row>
    <row r="27" spans="3:5">
      <c r="C27" s="135">
        <v>23</v>
      </c>
      <c r="D27" s="137" t="s">
        <v>3740</v>
      </c>
      <c r="E27" s="135" t="s">
        <v>146</v>
      </c>
    </row>
    <row r="28" spans="3:5">
      <c r="C28" s="135">
        <v>24</v>
      </c>
      <c r="D28" s="136" t="s">
        <v>4306</v>
      </c>
      <c r="E28" s="135" t="s">
        <v>145</v>
      </c>
    </row>
    <row r="29" spans="3:5">
      <c r="C29" s="135">
        <v>25</v>
      </c>
      <c r="D29" s="136" t="s">
        <v>4307</v>
      </c>
      <c r="E29" s="135" t="s">
        <v>193</v>
      </c>
    </row>
    <row r="30" spans="3:5">
      <c r="C30" s="135">
        <v>26</v>
      </c>
      <c r="D30" s="136" t="s">
        <v>74</v>
      </c>
      <c r="E30" s="135" t="s">
        <v>143</v>
      </c>
    </row>
    <row r="31" spans="3:5">
      <c r="C31" s="135">
        <v>27</v>
      </c>
      <c r="D31" s="136" t="s">
        <v>443</v>
      </c>
      <c r="E31" s="135" t="s">
        <v>141</v>
      </c>
    </row>
    <row r="32" spans="3:5">
      <c r="C32" s="135">
        <v>28</v>
      </c>
      <c r="D32" s="136" t="s">
        <v>441</v>
      </c>
      <c r="E32" s="135" t="s">
        <v>142</v>
      </c>
    </row>
    <row r="33" spans="3:5">
      <c r="C33" s="135">
        <v>29</v>
      </c>
      <c r="D33" s="136" t="s">
        <v>4308</v>
      </c>
      <c r="E33" s="135" t="s">
        <v>140</v>
      </c>
    </row>
    <row r="34" spans="3:5">
      <c r="C34" s="135">
        <v>30</v>
      </c>
      <c r="D34" s="136" t="s">
        <v>4309</v>
      </c>
      <c r="E34" s="135" t="s">
        <v>139</v>
      </c>
    </row>
    <row r="35" spans="3:5">
      <c r="C35" s="135">
        <v>31</v>
      </c>
      <c r="D35" s="136" t="s">
        <v>4310</v>
      </c>
      <c r="E35" s="135" t="s">
        <v>137</v>
      </c>
    </row>
    <row r="36" spans="3:5">
      <c r="C36" s="135">
        <v>32</v>
      </c>
      <c r="D36" s="136" t="s">
        <v>4311</v>
      </c>
      <c r="E36" s="135" t="s">
        <v>138</v>
      </c>
    </row>
    <row r="37" spans="3:5">
      <c r="C37" s="135">
        <v>33</v>
      </c>
      <c r="D37" s="136" t="s">
        <v>4312</v>
      </c>
      <c r="E37" s="135" t="s">
        <v>135</v>
      </c>
    </row>
    <row r="38" spans="3:5">
      <c r="C38" s="135">
        <v>34</v>
      </c>
      <c r="D38" s="136" t="s">
        <v>4313</v>
      </c>
      <c r="E38" s="135" t="s">
        <v>136</v>
      </c>
    </row>
    <row r="39" spans="3:5">
      <c r="C39" s="135">
        <v>35</v>
      </c>
      <c r="D39" s="136" t="s">
        <v>4314</v>
      </c>
      <c r="E39" s="135" t="s">
        <v>133</v>
      </c>
    </row>
    <row r="40" spans="3:5">
      <c r="C40" s="135">
        <v>36</v>
      </c>
      <c r="D40" s="136" t="s">
        <v>4315</v>
      </c>
      <c r="E40" s="135" t="s">
        <v>134</v>
      </c>
    </row>
    <row r="41" spans="3:5">
      <c r="C41" s="135">
        <v>37</v>
      </c>
      <c r="D41" s="136" t="s">
        <v>4316</v>
      </c>
      <c r="E41" s="135" t="s">
        <v>132</v>
      </c>
    </row>
    <row r="42" spans="3:5">
      <c r="C42" s="135">
        <v>38</v>
      </c>
      <c r="D42" s="136" t="s">
        <v>4317</v>
      </c>
      <c r="E42" s="135" t="s">
        <v>190</v>
      </c>
    </row>
    <row r="43" spans="3:5">
      <c r="C43" s="135">
        <v>39</v>
      </c>
      <c r="D43" s="136" t="s">
        <v>4318</v>
      </c>
      <c r="E43" s="135" t="s">
        <v>191</v>
      </c>
    </row>
    <row r="44" spans="3:5">
      <c r="C44" s="135">
        <v>40</v>
      </c>
      <c r="D44" s="136" t="s">
        <v>4319</v>
      </c>
      <c r="E44" s="135" t="s">
        <v>189</v>
      </c>
    </row>
    <row r="45" spans="3:5">
      <c r="C45" s="135">
        <v>41</v>
      </c>
      <c r="D45" s="138" t="s">
        <v>203</v>
      </c>
      <c r="E45" s="135" t="s">
        <v>251</v>
      </c>
    </row>
    <row r="46" spans="3:5">
      <c r="C46" s="135">
        <v>42</v>
      </c>
      <c r="D46" s="136" t="s">
        <v>204</v>
      </c>
      <c r="E46" s="135" t="s">
        <v>250</v>
      </c>
    </row>
    <row r="47" spans="3:5">
      <c r="C47" s="135">
        <v>43</v>
      </c>
      <c r="D47" s="136" t="s">
        <v>223</v>
      </c>
      <c r="E47" s="135" t="s">
        <v>249</v>
      </c>
    </row>
    <row r="48" spans="3:5">
      <c r="C48" s="135">
        <v>44</v>
      </c>
      <c r="D48" s="136" t="s">
        <v>4320</v>
      </c>
      <c r="E48" s="135" t="s">
        <v>248</v>
      </c>
    </row>
    <row r="49" spans="3:5">
      <c r="C49" s="135">
        <v>45</v>
      </c>
      <c r="D49" s="136" t="s">
        <v>221</v>
      </c>
      <c r="E49" s="135" t="s">
        <v>247</v>
      </c>
    </row>
    <row r="50" spans="3:5">
      <c r="C50" s="135">
        <v>46</v>
      </c>
      <c r="D50" s="136" t="s">
        <v>220</v>
      </c>
      <c r="E50" s="135" t="s">
        <v>246</v>
      </c>
    </row>
    <row r="51" spans="3:5">
      <c r="C51" s="135">
        <v>47</v>
      </c>
      <c r="D51" s="136" t="s">
        <v>219</v>
      </c>
      <c r="E51" s="135" t="s">
        <v>4321</v>
      </c>
    </row>
    <row r="52" spans="3:5">
      <c r="C52" s="135">
        <v>48</v>
      </c>
      <c r="D52" s="136" t="s">
        <v>218</v>
      </c>
      <c r="E52" s="135" t="s">
        <v>245</v>
      </c>
    </row>
    <row r="53" spans="3:5">
      <c r="C53" s="135">
        <v>49</v>
      </c>
      <c r="D53" s="136" t="s">
        <v>216</v>
      </c>
      <c r="E53" s="135" t="s">
        <v>244</v>
      </c>
    </row>
    <row r="54" spans="3:5">
      <c r="C54" s="135">
        <v>50</v>
      </c>
      <c r="D54" s="136" t="s">
        <v>217</v>
      </c>
      <c r="E54" s="135" t="s">
        <v>243</v>
      </c>
    </row>
    <row r="55" spans="3:5">
      <c r="C55" s="135">
        <v>51</v>
      </c>
      <c r="D55" s="136" t="s">
        <v>261</v>
      </c>
      <c r="E55" s="135" t="s">
        <v>242</v>
      </c>
    </row>
    <row r="56" spans="3:5">
      <c r="C56" s="135">
        <v>52</v>
      </c>
      <c r="D56" s="136" t="s">
        <v>262</v>
      </c>
      <c r="E56" s="135" t="s">
        <v>241</v>
      </c>
    </row>
    <row r="57" spans="3:5">
      <c r="C57" s="135">
        <v>53</v>
      </c>
      <c r="D57" s="136" t="s">
        <v>4322</v>
      </c>
      <c r="E57" s="135" t="s">
        <v>254</v>
      </c>
    </row>
    <row r="58" spans="3:5">
      <c r="C58" s="135">
        <v>54</v>
      </c>
      <c r="D58" s="136" t="s">
        <v>264</v>
      </c>
      <c r="E58" s="135" t="s">
        <v>240</v>
      </c>
    </row>
    <row r="59" spans="3:5">
      <c r="C59" s="135">
        <v>55</v>
      </c>
      <c r="D59" s="136" t="s">
        <v>4323</v>
      </c>
      <c r="E59" s="135" t="s">
        <v>255</v>
      </c>
    </row>
    <row r="60" spans="3:5">
      <c r="C60" s="135">
        <v>56</v>
      </c>
      <c r="D60" s="136" t="s">
        <v>4324</v>
      </c>
      <c r="E60" s="135" t="s">
        <v>239</v>
      </c>
    </row>
    <row r="61" spans="3:5">
      <c r="C61" s="135">
        <v>57</v>
      </c>
      <c r="D61" s="136" t="s">
        <v>234</v>
      </c>
      <c r="E61" s="135" t="s">
        <v>238</v>
      </c>
    </row>
    <row r="62" spans="3:5">
      <c r="C62" s="135">
        <v>58</v>
      </c>
      <c r="D62" s="136" t="s">
        <v>233</v>
      </c>
      <c r="E62" s="135" t="s">
        <v>237</v>
      </c>
    </row>
    <row r="63" spans="3:5">
      <c r="C63" s="135">
        <v>59</v>
      </c>
      <c r="D63" s="136" t="s">
        <v>232</v>
      </c>
      <c r="E63" s="135" t="s">
        <v>236</v>
      </c>
    </row>
    <row r="64" spans="3:5">
      <c r="C64" s="135">
        <v>60</v>
      </c>
      <c r="D64" s="136" t="s">
        <v>231</v>
      </c>
      <c r="E64" s="135" t="s">
        <v>235</v>
      </c>
    </row>
    <row r="65" spans="3:5">
      <c r="C65" s="135">
        <v>61</v>
      </c>
      <c r="D65" s="136" t="s">
        <v>372</v>
      </c>
      <c r="E65" s="135" t="s">
        <v>284</v>
      </c>
    </row>
    <row r="66" spans="3:5">
      <c r="C66" s="135">
        <v>62</v>
      </c>
      <c r="D66" s="136" t="s">
        <v>370</v>
      </c>
      <c r="E66" s="135" t="s">
        <v>285</v>
      </c>
    </row>
    <row r="67" spans="3:5">
      <c r="C67" s="135">
        <v>63</v>
      </c>
      <c r="D67" s="136" t="s">
        <v>371</v>
      </c>
      <c r="E67" s="135" t="s">
        <v>286</v>
      </c>
    </row>
    <row r="68" spans="3:5">
      <c r="C68" s="135">
        <v>64</v>
      </c>
      <c r="D68" s="136" t="s">
        <v>373</v>
      </c>
      <c r="E68" s="135" t="s">
        <v>287</v>
      </c>
    </row>
    <row r="69" spans="3:5">
      <c r="C69" s="135">
        <v>65</v>
      </c>
      <c r="D69" s="136" t="s">
        <v>374</v>
      </c>
      <c r="E69" s="135" t="s">
        <v>288</v>
      </c>
    </row>
    <row r="70" spans="3:5">
      <c r="C70" s="135">
        <v>66</v>
      </c>
      <c r="D70" s="136" t="s">
        <v>375</v>
      </c>
      <c r="E70" s="135" t="s">
        <v>289</v>
      </c>
    </row>
    <row r="71" spans="3:5">
      <c r="C71" s="135">
        <v>67</v>
      </c>
      <c r="D71" s="136" t="s">
        <v>376</v>
      </c>
      <c r="E71" s="135" t="s">
        <v>290</v>
      </c>
    </row>
    <row r="72" spans="3:5">
      <c r="C72" s="135">
        <v>68</v>
      </c>
      <c r="D72" s="136" t="s">
        <v>377</v>
      </c>
      <c r="E72" s="135" t="s">
        <v>291</v>
      </c>
    </row>
    <row r="73" spans="3:5">
      <c r="C73" s="135">
        <v>69</v>
      </c>
      <c r="D73" s="136" t="s">
        <v>378</v>
      </c>
      <c r="E73" s="135" t="s">
        <v>292</v>
      </c>
    </row>
    <row r="74" spans="3:5">
      <c r="C74" s="135">
        <v>70</v>
      </c>
      <c r="D74" s="136" t="s">
        <v>379</v>
      </c>
      <c r="E74" s="135" t="s">
        <v>293</v>
      </c>
    </row>
    <row r="75" spans="3:5">
      <c r="C75" s="135">
        <f t="shared" ref="C75:C81" si="0">C74+1</f>
        <v>71</v>
      </c>
      <c r="D75" s="136" t="s">
        <v>380</v>
      </c>
      <c r="E75" s="135" t="s">
        <v>294</v>
      </c>
    </row>
    <row r="76" spans="3:5">
      <c r="C76" s="135">
        <f t="shared" si="0"/>
        <v>72</v>
      </c>
      <c r="D76" s="136" t="s">
        <v>258</v>
      </c>
      <c r="E76" s="135" t="s">
        <v>295</v>
      </c>
    </row>
    <row r="77" spans="3:5">
      <c r="C77" s="135">
        <f t="shared" si="0"/>
        <v>73</v>
      </c>
      <c r="D77" s="136" t="s">
        <v>381</v>
      </c>
      <c r="E77" s="135" t="s">
        <v>296</v>
      </c>
    </row>
    <row r="78" spans="3:5">
      <c r="C78" s="135">
        <f t="shared" si="0"/>
        <v>74</v>
      </c>
      <c r="D78" s="136" t="s">
        <v>260</v>
      </c>
      <c r="E78" s="135" t="s">
        <v>297</v>
      </c>
    </row>
    <row r="79" spans="3:5">
      <c r="C79" s="135">
        <f t="shared" si="0"/>
        <v>75</v>
      </c>
      <c r="D79" s="136" t="s">
        <v>436</v>
      </c>
      <c r="E79" s="135" t="s">
        <v>419</v>
      </c>
    </row>
    <row r="80" spans="3:5">
      <c r="C80" s="135">
        <f t="shared" si="0"/>
        <v>76</v>
      </c>
      <c r="D80" s="136" t="s">
        <v>358</v>
      </c>
      <c r="E80" s="135" t="s">
        <v>420</v>
      </c>
    </row>
    <row r="81" spans="3:5">
      <c r="C81" s="135">
        <f t="shared" si="0"/>
        <v>77</v>
      </c>
      <c r="D81" s="136" t="s">
        <v>435</v>
      </c>
      <c r="E81" s="135" t="s">
        <v>421</v>
      </c>
    </row>
    <row r="82" spans="3:5">
      <c r="C82" s="135">
        <v>78</v>
      </c>
      <c r="D82" s="136" t="s">
        <v>434</v>
      </c>
      <c r="E82" s="135" t="s">
        <v>422</v>
      </c>
    </row>
    <row r="83" spans="3:5">
      <c r="C83" s="135">
        <v>79</v>
      </c>
      <c r="D83" s="136" t="s">
        <v>433</v>
      </c>
      <c r="E83" s="135" t="s">
        <v>423</v>
      </c>
    </row>
    <row r="84" spans="3:5">
      <c r="C84" s="135">
        <v>80</v>
      </c>
      <c r="D84" s="136" t="s">
        <v>432</v>
      </c>
      <c r="E84" s="135" t="s">
        <v>424</v>
      </c>
    </row>
    <row r="85" spans="3:5">
      <c r="C85" s="135">
        <v>81</v>
      </c>
      <c r="D85" s="136" t="s">
        <v>431</v>
      </c>
      <c r="E85" s="135" t="s">
        <v>425</v>
      </c>
    </row>
    <row r="86" spans="3:5">
      <c r="C86" s="135">
        <v>82</v>
      </c>
      <c r="D86" s="136" t="s">
        <v>430</v>
      </c>
      <c r="E86" s="135" t="s">
        <v>426</v>
      </c>
    </row>
    <row r="87" spans="3:5">
      <c r="C87" s="135">
        <v>83</v>
      </c>
      <c r="D87" s="136" t="s">
        <v>429</v>
      </c>
      <c r="E87" s="135" t="s">
        <v>427</v>
      </c>
    </row>
    <row r="88" spans="3:5">
      <c r="C88" s="135">
        <v>84</v>
      </c>
      <c r="D88" s="136" t="s">
        <v>398</v>
      </c>
      <c r="E88" s="135" t="s">
        <v>428</v>
      </c>
    </row>
    <row r="89" spans="3:5">
      <c r="C89" s="135">
        <v>85</v>
      </c>
      <c r="D89" s="136" t="s">
        <v>4325</v>
      </c>
      <c r="E89" s="135" t="s">
        <v>3721</v>
      </c>
    </row>
    <row r="90" spans="3:5">
      <c r="C90" s="135">
        <v>86</v>
      </c>
      <c r="D90" s="136" t="s">
        <v>3775</v>
      </c>
      <c r="E90" s="135" t="s">
        <v>3774</v>
      </c>
    </row>
    <row r="91" spans="3:5">
      <c r="C91" s="135">
        <v>87</v>
      </c>
      <c r="D91" s="136" t="s">
        <v>3829</v>
      </c>
      <c r="E91" s="135" t="s">
        <v>3828</v>
      </c>
    </row>
    <row r="92" spans="3:5">
      <c r="C92" s="135">
        <v>88</v>
      </c>
      <c r="D92" s="136" t="s">
        <v>3878</v>
      </c>
      <c r="E92" s="135" t="s">
        <v>3877</v>
      </c>
    </row>
    <row r="93" spans="3:5">
      <c r="C93" s="135">
        <v>89</v>
      </c>
      <c r="D93" s="136" t="s">
        <v>3880</v>
      </c>
      <c r="E93" s="135" t="s">
        <v>3879</v>
      </c>
    </row>
    <row r="94" spans="3:5">
      <c r="C94" s="135">
        <v>89</v>
      </c>
      <c r="D94" s="136" t="s">
        <v>4326</v>
      </c>
      <c r="E94" s="135" t="s">
        <v>4021</v>
      </c>
    </row>
  </sheetData>
  <hyperlinks>
    <hyperlink ref="D5" location="YO20!B1" display="Motilal Oswal Large and Midcap Fund " xr:uid="{C117E75C-06DF-4CA8-A9B7-43444EF8AB4C}"/>
    <hyperlink ref="D6" location="YO07!B1" display="Motilal Oswal Midcap Fund (Formerly known as Motilal Oswal Midcap 30 Fund)" xr:uid="{67239542-E8D7-471B-B49C-C60C1CFDCC81}"/>
    <hyperlink ref="D8" location="YO05!B1" display="Motilal Oswal Focused Fund (Formerly known as Motilal Oswal Focused 25 Fund)" xr:uid="{DCCBC20B-F9D6-4737-8D39-8C3608394A37}"/>
    <hyperlink ref="D13" location="YO15!B1" display="Motilal Oswal Liquid Fund" xr:uid="{F4B74EEF-32F6-4D62-801D-B20A104A4AB0}"/>
    <hyperlink ref="D14" location="YO06!B1" display="Motilal Oswal Ultra Short Term Fund " xr:uid="{DBF9045F-3BDD-4284-9ECD-7BBBA1E26CB3}"/>
    <hyperlink ref="D15" location="YO21!B1" display="Motilal Oswal Nifty 50 Index Fund " xr:uid="{34121BF2-E22C-459D-B935-BB2839607B83}"/>
    <hyperlink ref="D16" location="YO18!B1" display="Motilal Oswal Nifty 500 Index Fund (Formerly known as Motilal Oswal Nifty 500 Fund)" xr:uid="{74C8BE9B-0902-4BA1-A1B6-8D8DDF3AF7CB}"/>
    <hyperlink ref="D17" location="YO19!B1" display="Motilal Oswal Nifty Bank Index Fund" xr:uid="{124C88EA-53F1-4FE4-B72E-5F01559351EB}"/>
    <hyperlink ref="D18" location="YO16!B1" display="Motilal Oswal Nifty Midcap 150 Index Fund" xr:uid="{AD500C7A-F51A-46EE-92ED-3549D56ADB6C}"/>
    <hyperlink ref="D19" location="YO22!B1" display="Motilal Oswal Nifty Next 50 Index Fund " xr:uid="{E71FFC37-F2AC-4006-B0B2-1C92A9A96779}"/>
    <hyperlink ref="D20" location="YO17!B1" display="Motilal Oswal Nifty Smallcap 250 Index Fund" xr:uid="{AA8B7BE7-B1C0-4E65-A3E4-80C990798D50}"/>
    <hyperlink ref="D21" location="YO23!B1" display="Motilal Oswal S&amp;P 500 Index Fund " xr:uid="{A3A0A86C-DA9A-4F44-AEDC-A5BE787483E4}"/>
    <hyperlink ref="D22" location="YO25!B1" display="Motilal Oswal Nifty 5 year Benchmark G-Sec ETF (Formerly known as Motilal Oswal 5Year G Sec ETF)" xr:uid="{D72DF55A-1D52-4726-8D34-CC393727409B}"/>
    <hyperlink ref="D23" location="YO28!B1" display="Motilal Oswal 5 Year G-Sec Fund of Fund" xr:uid="{D75F361A-A9A7-4109-9692-20A2F6FC7617}"/>
    <hyperlink ref="D24" location="YO01!B1" display="Motilal Oswal Nifty 50 ETF (Formerly known as Motilal Oswal M50 ETF)" xr:uid="{AC582A0B-81B2-4BC6-9E14-3F750B7C8734}"/>
    <hyperlink ref="D25" location="YO02!B1" display="Motilal Oswal Nifty Midcap 100 ETF (Formerly known as Motilal Oswal Midcap 100 ETF)" xr:uid="{88C691A3-2FB4-421B-85C3-84145202002D}"/>
    <hyperlink ref="D26" location="YO03!B1" display="Motilal Oswal Nasdaq 100 ETF" xr:uid="{3A383014-9D4F-41E1-9419-7E66427B3639}"/>
    <hyperlink ref="D27" location="YO26!B1" display="Motilal Oswal Asset Allocation Fund of Fund- Aggressive" xr:uid="{F4B4C709-50DA-494A-BC00-0123B1CC2CC0}"/>
    <hyperlink ref="D28" location="YO27!B1" display="Motilal Oswal Asset Allocation Fund of Fund- Conservative" xr:uid="{21C0C3D6-A413-4B1A-AB32-E51B764635D7}"/>
    <hyperlink ref="D29" location="YO13!B1" display="Motilal Oswal Nasdaq 100 Fund of Fund " xr:uid="{39F7CC32-61B2-42E2-8988-F909DD394483}"/>
    <hyperlink ref="D30" location="YO30!B1" display="Motilal Oswal Nasdaq Q50 ETF" xr:uid="{44C95824-B636-421F-B3D0-DA6E1C6EEF92}"/>
    <hyperlink ref="D31" location="YO32!B1" display="Motilal Oswal Nifty 200 Momentum 30 Index Fund" xr:uid="{DB09F1A6-E128-4E84-AA6D-3C4E55C8E9AA}"/>
    <hyperlink ref="D32" location="YO31!B1" display="Motilal Oswal Nifty 200 Momentum 30 ETF" xr:uid="{CDC0181B-2332-446A-B6AA-8AEBBA0E4EEB}"/>
    <hyperlink ref="D33" location="YO33!B1" display="Motilal Oswal S&amp;P BSE Low Volatility ETF" xr:uid="{37196ABB-5057-4175-845C-958AEE7E8C0C}"/>
    <hyperlink ref="D34" location="YO34!B1" display="Motilal Oswal S&amp;P BSE Low Volatility Index Fund" xr:uid="{F9DBD79D-907C-4406-A15D-1BD9FEE47D8D}"/>
    <hyperlink ref="D35" location="YO36!B1" display="Motilal Oswal S&amp;P BSE Healthcare ETF" xr:uid="{BC6D269D-5FA8-48F0-8B21-E7C09D1020C5}"/>
    <hyperlink ref="D36" location="YO35!B1" display="Motilal Oswal S&amp;P BSE Financials ex Bank 30 Index Fund" xr:uid="{F69DF6A7-D535-4147-82E3-4E5288E5F010}"/>
    <hyperlink ref="D37" location="YO38!B1" display="Motilal Oswal S&amp;P BSE Enhanced Value Index Fund" xr:uid="{5900E52D-85D6-4541-9D2B-071205F3F83C}"/>
    <hyperlink ref="D38" location="YO37!B1" display="Motilal Oswal S&amp;P BSE Enhanced Value ETF" xr:uid="{970F15CA-AB8E-499D-8EDB-D02966BFFCB8}"/>
    <hyperlink ref="D39" location="YO40!B1" display="Motilal Oswal S&amp;P BSE Quality Index Fund" xr:uid="{45818687-979D-4767-89C5-CC5E19AC2627}"/>
    <hyperlink ref="D40" location="YO39!B1" display="Motilal Oswal S&amp;P BSE Quality ETF" xr:uid="{2138EB9F-908F-4034-828F-AA8B1A6924CE}"/>
    <hyperlink ref="D41" location="YO41!A1" display="Motilal Oswal Gold and Silver ETFs Fund of Funds" xr:uid="{0B403143-80CF-4E83-9ACB-F270468A02F6}"/>
    <hyperlink ref="D9" location="YO08!B1" display="Motilal Oswal Flexi Cap Fund" xr:uid="{36FD5EA5-3392-468C-A47F-C585BFF9E354}"/>
    <hyperlink ref="D11" location="YO09!B1" display="Motilal Oswal Long Term Equity Fund" xr:uid="{FCE06679-5454-4618-BC00-EEDACC6936F2}"/>
    <hyperlink ref="D12" location="YO10!B1" display="Motilal Oswal Balanced Advantage Fund (Formerly known as Motilal Oswal Dynamic Fund)" xr:uid="{CED3F2C0-12E9-45D4-8CC4-B9693024AFED}"/>
    <hyperlink ref="D42" location="YO44!A1" display="Motilal Oswal Developed Market Ex US ETFs FOFs" xr:uid="{8F0FFE53-CF81-4BE8-A114-F115978DDF26}"/>
    <hyperlink ref="D43" location="YO45!A1" display="Motilal Oswal Nifty 500 ETF" xr:uid="{2F571233-5A9B-47B1-B41D-396F9C004E1F}"/>
    <hyperlink ref="D44" location="YO43!A1" display="Motilal Oswal Nifty Microcap 250 Index Fund" xr:uid="{FE6C2176-6C51-4ABD-8FFF-E761C9E07F83}"/>
    <hyperlink ref="D7" location="YO46!A1" display="Motilal Oswal Small Cap Fund" xr:uid="{98056BED-C92F-4AF3-9C4A-3E408035D778}"/>
    <hyperlink ref="D10" location="'YO47'!A1" display="Motilal Oswal Large Cap Fund" xr:uid="{7710AF94-52ED-4121-844D-F0197E4AE168}"/>
    <hyperlink ref="D45" location="YO48!A1" display="Motilal Oswal Nifty Realty ETF" xr:uid="{98E54349-BB11-4918-826B-3D47A307BA89}"/>
    <hyperlink ref="D46" location="YO49!A1" display="Motilal Oswal Nifty Smallcap 250 ETF" xr:uid="{AE149BE8-EE05-4C6D-9689-87EC366E1970}"/>
    <hyperlink ref="D47" location="YO50!A1" display="Motilal Oswal Quant Fund" xr:uid="{50F201A5-F86E-437A-A6EE-9992F9A15671}"/>
    <hyperlink ref="D48" location="YO51!A1" display="Motilal Oswal Multicap Fund" xr:uid="{B7717BB3-042E-487A-89A2-0652B4D1EEB1}"/>
    <hyperlink ref="D49" location="YO52!A1" display="Motilal Oswal Nifty India Defence Index Fund" xr:uid="{848F9773-FF54-4298-92C4-135AA9DE2E27}"/>
    <hyperlink ref="D50" location="YO53!A1" display="Motilal Oswal Manufacturing Fund" xr:uid="{028B9B55-7B08-4AE2-ADCE-44438AEE65D2}"/>
    <hyperlink ref="D51" location="YO54!A1" display="Motilal Oswal Business Cycle Fund" xr:uid="{07C19E33-B388-43B1-95AC-5FF623F2E732}"/>
    <hyperlink ref="D52" location="YO55!A1" display="Motilal Oswal Nifty India Defence ETF" xr:uid="{18A23C96-F6F8-4E3D-AFB7-7DAFD96BF6A1}"/>
    <hyperlink ref="D54" location="YO57!A1" display="Motilal Oswal Nifty 500 Momentum 50 ETF" xr:uid="{4A7A3A90-4541-47ED-8A30-029458DD39E6}"/>
    <hyperlink ref="D53" location="YO56!A1" display="Motilal Oswal Nifty 500 Momentum 50 Index Fund" xr:uid="{5A2AE99D-62AB-4A84-97F2-6C5040427781}"/>
    <hyperlink ref="D55" location="YO58!A1" display="Motilal Oswal Digital India Fund" xr:uid="{63B38F8A-EFD3-4275-8F7B-F8435EA9B962}"/>
    <hyperlink ref="D56" location="YO59!A1" display="Motilal Oswal Nifty MidSmall Fin Servs Index Fund" xr:uid="{517050FC-1B6E-4E71-B9F2-66D10BEFD23F}"/>
    <hyperlink ref="D57" location="YO60!A1" display="MO Nifty MidSmall India Consumption Index Fund" xr:uid="{085C3A24-E8BF-4160-9887-E255E5C4091E}"/>
    <hyperlink ref="D58" location="YO61!A1" display="Motilal Oswal Nifty MidSmall Healthcare Index Fund" xr:uid="{A3DDF55C-0F60-4B5A-87F1-F2CBFF5B8EF5}"/>
    <hyperlink ref="D59" location="YO62!A1" display="MO Nifty MidSmall IT and Telecom Index Fund" xr:uid="{F7CFE436-836C-428E-9441-05DA4DB10543}"/>
    <hyperlink ref="D60" location="YO63!A1" display="MO Nifty MidSmall IT and Telecom Index Fund" xr:uid="{9D225CCD-873F-4D0A-84B0-7F706A0D90A6}"/>
    <hyperlink ref="D61" location="YO64!A1" display="Motilal Oswal Arbitrage Fund" xr:uid="{ED4EB29A-1B54-4909-857D-CF32651B2B29}"/>
    <hyperlink ref="D62" location="'YO65'!A1" display="Motilal Oswal Innovation Opportunities Fund" xr:uid="{804309D1-013C-43F8-834C-93E01AFA6F36}"/>
    <hyperlink ref="D63" location="YO66!A1" display="Motilal Oswal Active Momentum Fund" xr:uid="{8BC63398-48DD-47DF-AE0A-C91CB2DED707}"/>
    <hyperlink ref="D64" location="YO67!A1" display="Motilal Oswal Nifty Capital Market ETF" xr:uid="{F1513851-01FC-4761-82EC-6E6AC9E5E2A0}"/>
    <hyperlink ref="D65" location="YO68!A1" display="Motilal Oswal Infrastructure Fund" xr:uid="{600DBE96-6769-407C-817D-081BAEF614E6}"/>
    <hyperlink ref="D66" location="YO69!A1" display="Motilal Oswal Nifty 50 Equal Weight ETF" xr:uid="{CD5DF77E-76EC-43C6-B87E-1137886FC28F}"/>
    <hyperlink ref="D67" location="YO70!A1" display="Motilal Oswal Nifty Next 50 ETF" xr:uid="{1B5E6612-E207-45B3-B3D2-C92BF7387076}"/>
    <hyperlink ref="D68" location="YO71!A1" display="Motilal Oswal BSE India Infrastructure ETF" xr:uid="{596356CD-99CA-48B3-9964-582EF36E4743}"/>
    <hyperlink ref="D70" location="YO73!A1" display="Motilal Oswal Nifty India Manufacturing ETF" xr:uid="{B1F0542C-0DB8-4709-A0F2-33A1500C9D77}"/>
    <hyperlink ref="D71" location="'YO74'!A1" display="Motilal Oswal Nifty PSE ETF" xr:uid="{C18B5072-B0E8-46FC-B661-4879433405C4}"/>
    <hyperlink ref="D72" location="'YO75'!A1" display="Motilal Oswal Nifty India Tourism ETF" xr:uid="{7DF330A2-C0BA-488C-A376-C51D84E2CF74}"/>
    <hyperlink ref="D73" location="'YO76'!A1" display="Motilal Oswal Nifty Midcap 150 Momentum 50 ETF" xr:uid="{13775273-10D7-4852-AB74-116FBCF712C4}"/>
    <hyperlink ref="D75" location="'YO78'!A1" display="Motilal Oswal BSE 1000 Index Fund" xr:uid="{9FDD42D1-C6EE-4E00-8443-D07DCB1F962E}"/>
    <hyperlink ref="D69" location="'YO72'!A1" display="Motilal Oswal Services Fund" xr:uid="{997D71E2-9724-46DC-B44B-2BC8CB576993}"/>
    <hyperlink ref="D76" location="JR_PAGE_ANCHOR_0_72" display="Motilal Oswal Gold ETF" xr:uid="{080F70CB-CD9B-402B-B51A-6D2F16B4FC49}"/>
    <hyperlink ref="D77" location="'YO80'!A1" display="Motilal Oswal Special Opportunities Fund" xr:uid="{EE4DFDD9-2DB2-4F44-8AB3-C6FE3891AF82}"/>
    <hyperlink ref="D78" location="'YO81'!A1" display="Motilal Oswal Silver ETF" xr:uid="{E94D20ED-160D-4720-9A6C-C5ADA9953AA1}"/>
    <hyperlink ref="D79" location="'YO82'!A1" display="Motilal Oswal Consumption Fund" xr:uid="{CAD16D34-E67B-4D20-92A1-57E80B93C9B0}"/>
    <hyperlink ref="D80" location="'YO83'!A1" display="Motilal Oswal Nifty 100 ETF" xr:uid="{CDC1C94E-0B53-49AC-B660-CE7BE085D5DF}"/>
    <hyperlink ref="D81" location="'YO84'!A1" display="Motilal Oswal Nifty Energy ETF" xr:uid="{D52F573C-2B8D-46B5-9FE7-84A995F3903F}"/>
    <hyperlink ref="D74" location="'YO77'!A1" display="Motilal Oswal Nifty Alpha 50 ETF" xr:uid="{48440E7F-9C9E-4616-AC54-A8D968BD0D90}"/>
    <hyperlink ref="D82" location="'YO85'!A1" display="Motilal Oswal BSE Select IPO ETF" xr:uid="{0B1EA340-B106-45A5-9D38-56A28EFD95E3}"/>
    <hyperlink ref="D83" location="'YO86'!A1" display="Motilal Oswal Nifty Services Sector ETF" xr:uid="{83ABF256-C74F-498D-82B6-20E3380EDCCE}"/>
    <hyperlink ref="D84" location="'YO87'!A1" display="Motilal Oswal Nifty MNC ETF" xr:uid="{5DC22B00-293A-4B5E-8B2E-96347648BAE2}"/>
    <hyperlink ref="D85" location="'YO88'!A1" display="Motilal Oswal Diversified Eq Flexicap Passive FOF" xr:uid="{E48A56F1-1088-4706-B28D-D5B51339548D}"/>
    <hyperlink ref="D86" location="YO89!A1" display="Motilal Oswal Financial Services Fund" xr:uid="{60B6F11A-C02E-4D91-8D51-404F0992D39D}"/>
    <hyperlink ref="D87" location="'YO90'!A1" display="Motilal Oswal Multi Factor Passive Fund of Funds" xr:uid="{0B8A497D-3FB5-4A53-8672-75CEAFD2AF8D}"/>
    <hyperlink ref="D89" location="'YO92'!A1" display="Motilal Oswal Contra Fund" xr:uid="{C1059C91-114A-4A90-8113-A742F0F73886}"/>
    <hyperlink ref="D90" location="'YO93'!A1" display="Motilal Oswal BSE Clean Environment Index Fund" xr:uid="{34D49942-A968-4299-A837-EB926D20905E}"/>
    <hyperlink ref="D88" location="'YO91'!A1" display="Motilal Oswal BSE Top 10 Banks ETF" xr:uid="{2B94C26A-9899-4680-A9F8-8DF1707C63F7}"/>
    <hyperlink ref="D91" location="'YO94'!A1" display="Motilal Oswal BSE Midcap 150 Momentum 30 Index Fund" xr:uid="{ED49DB70-6F9F-41C7-80CD-4E4C0ECE7AC0}"/>
    <hyperlink ref="D92" location="'YO95'!A1" display="Motilal Oswal Nifty Metal ETF" xr:uid="{A65F46D7-B6A6-4F39-B8F5-F1706A706AA9}"/>
    <hyperlink ref="D93" location="'YO96'!A1" display="Motilal Oswal Nifty Oil &amp; Gas ETF" xr:uid="{DF975C28-36BE-45F8-BF81-B44704B61FE1}"/>
    <hyperlink ref="D94" location="'YO97'!A1" display="Motilal Oswal Quality Fund" xr:uid="{1EFC6854-69D0-45BA-9F3C-244BF00CCC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outlinePr summaryBelow="0"/>
    <pageSetUpPr fitToPage="1"/>
  </sheetPr>
  <dimension ref="A1:K92"/>
  <sheetViews>
    <sheetView showGridLines="0" zoomScaleNormal="100" zoomScaleSheetLayoutView="85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446</v>
      </c>
      <c r="B8" s="157"/>
      <c r="C8" s="157"/>
      <c r="D8" s="157"/>
      <c r="E8" s="157"/>
      <c r="F8" s="157"/>
      <c r="G8" s="158"/>
    </row>
    <row r="9" spans="1:11" ht="16.5" customHeight="1">
      <c r="A9" s="159" t="s">
        <v>177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0.29511327221163369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517</v>
      </c>
      <c r="K12" s="101">
        <v>7.5807001818551004E-2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105859</v>
      </c>
      <c r="F13" s="104">
        <v>750.22</v>
      </c>
      <c r="G13" s="104">
        <v>10.38</v>
      </c>
      <c r="J13" s="100" t="s">
        <v>476</v>
      </c>
      <c r="K13" s="101">
        <v>7.5155399138350246E-2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49502</v>
      </c>
      <c r="F14" s="104">
        <v>654.27</v>
      </c>
      <c r="G14" s="104">
        <v>9.0500000000000007</v>
      </c>
      <c r="J14" s="100" t="s">
        <v>459</v>
      </c>
      <c r="K14" s="101">
        <v>6.6463565488553436E-2</v>
      </c>
    </row>
    <row r="15" spans="1:11" s="1" customFormat="1" ht="13" customHeight="1">
      <c r="A15" s="102">
        <v>3</v>
      </c>
      <c r="B15" s="99" t="s">
        <v>0</v>
      </c>
      <c r="C15" s="99" t="s">
        <v>516</v>
      </c>
      <c r="D15" s="99" t="s">
        <v>517</v>
      </c>
      <c r="E15" s="103">
        <v>46178</v>
      </c>
      <c r="F15" s="104">
        <v>548.13</v>
      </c>
      <c r="G15" s="104">
        <v>7.58</v>
      </c>
      <c r="J15" s="100" t="s">
        <v>456</v>
      </c>
      <c r="K15" s="101">
        <v>5.4563294212908314E-2</v>
      </c>
    </row>
    <row r="16" spans="1:11" s="1" customFormat="1" ht="13" customHeight="1">
      <c r="A16" s="102">
        <v>4</v>
      </c>
      <c r="B16" s="99" t="s">
        <v>7</v>
      </c>
      <c r="C16" s="99" t="s">
        <v>463</v>
      </c>
      <c r="D16" s="99" t="s">
        <v>464</v>
      </c>
      <c r="E16" s="103">
        <v>21003</v>
      </c>
      <c r="F16" s="104">
        <v>369.02</v>
      </c>
      <c r="G16" s="104">
        <v>5.0999999999999996</v>
      </c>
      <c r="J16" s="100" t="s">
        <v>464</v>
      </c>
      <c r="K16" s="101">
        <v>5.1035993806422437E-2</v>
      </c>
    </row>
    <row r="17" spans="1:11" s="1" customFormat="1" ht="13" customHeight="1">
      <c r="A17" s="102">
        <v>5</v>
      </c>
      <c r="B17" s="99" t="s">
        <v>5</v>
      </c>
      <c r="C17" s="99" t="s">
        <v>498</v>
      </c>
      <c r="D17" s="99" t="s">
        <v>499</v>
      </c>
      <c r="E17" s="103">
        <v>8084</v>
      </c>
      <c r="F17" s="104">
        <v>303.95999999999998</v>
      </c>
      <c r="G17" s="104">
        <v>4.2</v>
      </c>
      <c r="J17" s="100" t="s">
        <v>499</v>
      </c>
      <c r="K17" s="101">
        <v>4.203757275483147E-2</v>
      </c>
    </row>
    <row r="18" spans="1:11" s="1" customFormat="1" ht="13" customHeight="1">
      <c r="A18" s="102">
        <v>6</v>
      </c>
      <c r="B18" s="99" t="s">
        <v>6</v>
      </c>
      <c r="C18" s="99" t="s">
        <v>518</v>
      </c>
      <c r="D18" s="99" t="s">
        <v>478</v>
      </c>
      <c r="E18" s="103">
        <v>28543</v>
      </c>
      <c r="F18" s="104">
        <v>273.87</v>
      </c>
      <c r="G18" s="104">
        <v>3.79</v>
      </c>
      <c r="J18" s="100" t="s">
        <v>484</v>
      </c>
      <c r="K18" s="101">
        <v>4.0120684820869258E-2</v>
      </c>
    </row>
    <row r="19" spans="1:11" s="1" customFormat="1" ht="13" customHeight="1">
      <c r="A19" s="102">
        <v>7</v>
      </c>
      <c r="B19" s="99" t="s">
        <v>8</v>
      </c>
      <c r="C19" s="99" t="s">
        <v>534</v>
      </c>
      <c r="D19" s="99" t="s">
        <v>478</v>
      </c>
      <c r="E19" s="103">
        <v>19855</v>
      </c>
      <c r="F19" s="104">
        <v>243.42</v>
      </c>
      <c r="G19" s="104">
        <v>3.37</v>
      </c>
      <c r="J19" s="100" t="s">
        <v>466</v>
      </c>
      <c r="K19" s="101">
        <v>3.2791158038118988E-2</v>
      </c>
    </row>
    <row r="20" spans="1:11" s="1" customFormat="1" ht="13" customHeight="1">
      <c r="A20" s="102">
        <v>8</v>
      </c>
      <c r="B20" s="99" t="s">
        <v>489</v>
      </c>
      <c r="C20" s="99" t="s">
        <v>488</v>
      </c>
      <c r="D20" s="99" t="s">
        <v>476</v>
      </c>
      <c r="E20" s="103">
        <v>24392</v>
      </c>
      <c r="F20" s="104">
        <v>242.48</v>
      </c>
      <c r="G20" s="104">
        <v>3.35</v>
      </c>
      <c r="J20" s="100" t="s">
        <v>497</v>
      </c>
      <c r="K20" s="101">
        <v>3.0479802677335358E-2</v>
      </c>
    </row>
    <row r="21" spans="1:11" s="1" customFormat="1" ht="13" customHeight="1">
      <c r="A21" s="102">
        <v>9</v>
      </c>
      <c r="B21" s="99" t="s">
        <v>493</v>
      </c>
      <c r="C21" s="99" t="s">
        <v>494</v>
      </c>
      <c r="D21" s="99" t="s">
        <v>478</v>
      </c>
      <c r="E21" s="103">
        <v>50857</v>
      </c>
      <c r="F21" s="104">
        <v>212.07</v>
      </c>
      <c r="G21" s="104">
        <v>2.93</v>
      </c>
      <c r="J21" s="100" t="s">
        <v>453</v>
      </c>
      <c r="K21" s="101">
        <v>2.8475796200428932E-2</v>
      </c>
    </row>
    <row r="22" spans="1:11" s="1" customFormat="1" ht="13" customHeight="1">
      <c r="A22" s="102">
        <v>10</v>
      </c>
      <c r="B22" s="99" t="s">
        <v>10</v>
      </c>
      <c r="C22" s="99" t="s">
        <v>501</v>
      </c>
      <c r="D22" s="99" t="s">
        <v>459</v>
      </c>
      <c r="E22" s="103">
        <v>6170</v>
      </c>
      <c r="F22" s="104">
        <v>182.02</v>
      </c>
      <c r="G22" s="104">
        <v>2.52</v>
      </c>
      <c r="J22" s="100" t="s">
        <v>492</v>
      </c>
      <c r="K22" s="101">
        <v>2.6131586054841824E-2</v>
      </c>
    </row>
    <row r="23" spans="1:11" s="1" customFormat="1" ht="13" customHeight="1">
      <c r="A23" s="102">
        <v>11</v>
      </c>
      <c r="B23" s="99" t="s">
        <v>454</v>
      </c>
      <c r="C23" s="99" t="s">
        <v>455</v>
      </c>
      <c r="D23" s="99" t="s">
        <v>456</v>
      </c>
      <c r="E23" s="103">
        <v>18845</v>
      </c>
      <c r="F23" s="104">
        <v>180.8</v>
      </c>
      <c r="G23" s="104">
        <v>2.5</v>
      </c>
      <c r="J23" s="100" t="s">
        <v>510</v>
      </c>
      <c r="K23" s="101">
        <v>2.5916490185952743E-2</v>
      </c>
    </row>
    <row r="24" spans="1:11" s="1" customFormat="1" ht="13" customHeight="1">
      <c r="A24" s="102">
        <v>12</v>
      </c>
      <c r="B24" s="99" t="s">
        <v>3</v>
      </c>
      <c r="C24" s="99" t="s">
        <v>490</v>
      </c>
      <c r="D24" s="99" t="s">
        <v>484</v>
      </c>
      <c r="E24" s="103">
        <v>66583</v>
      </c>
      <c r="F24" s="104">
        <v>174.95</v>
      </c>
      <c r="G24" s="104">
        <v>2.42</v>
      </c>
      <c r="J24" s="100" t="s">
        <v>473</v>
      </c>
      <c r="K24" s="101">
        <v>2.3414762783105711E-2</v>
      </c>
    </row>
    <row r="25" spans="1:11" s="1" customFormat="1" ht="13" customHeight="1">
      <c r="A25" s="102">
        <v>13</v>
      </c>
      <c r="B25" s="99" t="s">
        <v>256</v>
      </c>
      <c r="C25" s="99" t="s">
        <v>537</v>
      </c>
      <c r="D25" s="99" t="s">
        <v>497</v>
      </c>
      <c r="E25" s="103">
        <v>50045</v>
      </c>
      <c r="F25" s="104">
        <v>160.13999999999999</v>
      </c>
      <c r="G25" s="104">
        <v>2.21</v>
      </c>
      <c r="J25" s="100" t="s">
        <v>451</v>
      </c>
      <c r="K25" s="101">
        <v>1.4638881067020429E-2</v>
      </c>
    </row>
    <row r="26" spans="1:11" s="1" customFormat="1" ht="13" customHeight="1">
      <c r="A26" s="102">
        <v>14</v>
      </c>
      <c r="B26" s="99" t="s">
        <v>524</v>
      </c>
      <c r="C26" s="99" t="s">
        <v>523</v>
      </c>
      <c r="D26" s="99" t="s">
        <v>476</v>
      </c>
      <c r="E26" s="103">
        <v>7051</v>
      </c>
      <c r="F26" s="104">
        <v>144.59</v>
      </c>
      <c r="G26" s="104">
        <v>2</v>
      </c>
      <c r="J26" s="100" t="s">
        <v>504</v>
      </c>
      <c r="K26" s="101">
        <v>1.3459949001708547E-2</v>
      </c>
    </row>
    <row r="27" spans="1:11" s="1" customFormat="1" ht="13" customHeight="1">
      <c r="A27" s="102">
        <v>15</v>
      </c>
      <c r="B27" s="99" t="s">
        <v>13</v>
      </c>
      <c r="C27" s="99" t="s">
        <v>522</v>
      </c>
      <c r="D27" s="99" t="s">
        <v>466</v>
      </c>
      <c r="E27" s="103">
        <v>7313</v>
      </c>
      <c r="F27" s="104">
        <v>132.85</v>
      </c>
      <c r="G27" s="104">
        <v>1.84</v>
      </c>
      <c r="J27" s="100" t="s">
        <v>462</v>
      </c>
      <c r="K27" s="101">
        <v>1.3283202316495966E-2</v>
      </c>
    </row>
    <row r="28" spans="1:11" s="1" customFormat="1" ht="13" customHeight="1">
      <c r="A28" s="102">
        <v>16</v>
      </c>
      <c r="B28" s="99" t="s">
        <v>12</v>
      </c>
      <c r="C28" s="99" t="s">
        <v>532</v>
      </c>
      <c r="D28" s="99" t="s">
        <v>453</v>
      </c>
      <c r="E28" s="103">
        <v>2854</v>
      </c>
      <c r="F28" s="104">
        <v>130.91</v>
      </c>
      <c r="G28" s="104">
        <v>1.81</v>
      </c>
      <c r="J28" s="100" t="s">
        <v>482</v>
      </c>
      <c r="K28" s="101">
        <v>1.3023830537961191E-2</v>
      </c>
    </row>
    <row r="29" spans="1:11" s="1" customFormat="1" ht="13" customHeight="1">
      <c r="A29" s="102">
        <v>17</v>
      </c>
      <c r="B29" s="99" t="s">
        <v>4</v>
      </c>
      <c r="C29" s="99" t="s">
        <v>483</v>
      </c>
      <c r="D29" s="99" t="s">
        <v>484</v>
      </c>
      <c r="E29" s="103">
        <v>6128</v>
      </c>
      <c r="F29" s="104">
        <v>115.15</v>
      </c>
      <c r="G29" s="104">
        <v>1.59</v>
      </c>
      <c r="J29" s="100" t="s">
        <v>480</v>
      </c>
      <c r="K29" s="101">
        <v>1.2638087723647448E-2</v>
      </c>
    </row>
    <row r="30" spans="1:11" s="1" customFormat="1" ht="13" customHeight="1">
      <c r="A30" s="102">
        <v>18</v>
      </c>
      <c r="B30" s="99" t="s">
        <v>11</v>
      </c>
      <c r="C30" s="99" t="s">
        <v>502</v>
      </c>
      <c r="D30" s="99" t="s">
        <v>459</v>
      </c>
      <c r="E30" s="103">
        <v>898</v>
      </c>
      <c r="F30" s="104">
        <v>107.46</v>
      </c>
      <c r="G30" s="104">
        <v>1.49</v>
      </c>
      <c r="J30" s="100" t="s">
        <v>562</v>
      </c>
      <c r="K30" s="101">
        <v>1.2067574172363836E-2</v>
      </c>
    </row>
    <row r="31" spans="1:11" s="1" customFormat="1" ht="13" customHeight="1">
      <c r="A31" s="102">
        <v>19</v>
      </c>
      <c r="B31" s="99" t="s">
        <v>509</v>
      </c>
      <c r="C31" s="99" t="s">
        <v>508</v>
      </c>
      <c r="D31" s="99" t="s">
        <v>510</v>
      </c>
      <c r="E31" s="103">
        <v>32820</v>
      </c>
      <c r="F31" s="104">
        <v>105.93</v>
      </c>
      <c r="G31" s="104">
        <v>1.46</v>
      </c>
      <c r="J31" s="100" t="s">
        <v>487</v>
      </c>
      <c r="K31" s="101">
        <v>1.0773591236812508E-2</v>
      </c>
    </row>
    <row r="32" spans="1:11" s="1" customFormat="1" ht="13" customHeight="1">
      <c r="A32" s="102">
        <v>20</v>
      </c>
      <c r="B32" s="99" t="s">
        <v>16</v>
      </c>
      <c r="C32" s="99" t="s">
        <v>528</v>
      </c>
      <c r="D32" s="99" t="s">
        <v>492</v>
      </c>
      <c r="E32" s="103">
        <v>57303</v>
      </c>
      <c r="F32" s="104">
        <v>105.61</v>
      </c>
      <c r="G32" s="104">
        <v>1.46</v>
      </c>
      <c r="J32" s="100" t="s">
        <v>469</v>
      </c>
      <c r="K32" s="101">
        <v>9.724766531281643E-3</v>
      </c>
    </row>
    <row r="33" spans="1:11" s="1" customFormat="1" ht="13" customHeight="1">
      <c r="A33" s="102">
        <v>21</v>
      </c>
      <c r="B33" s="99" t="s">
        <v>22</v>
      </c>
      <c r="C33" s="99" t="s">
        <v>503</v>
      </c>
      <c r="D33" s="99" t="s">
        <v>504</v>
      </c>
      <c r="E33" s="103">
        <v>5412</v>
      </c>
      <c r="F33" s="104">
        <v>97.32</v>
      </c>
      <c r="G33" s="104">
        <v>1.35</v>
      </c>
      <c r="J33" s="100" t="s">
        <v>448</v>
      </c>
      <c r="K33" s="101">
        <v>9.40410014727662E-3</v>
      </c>
    </row>
    <row r="34" spans="1:11" s="1" customFormat="1" ht="13" customHeight="1">
      <c r="A34" s="102">
        <v>22</v>
      </c>
      <c r="B34" s="99" t="s">
        <v>63</v>
      </c>
      <c r="C34" s="99" t="s">
        <v>461</v>
      </c>
      <c r="D34" s="99" t="s">
        <v>462</v>
      </c>
      <c r="E34" s="103">
        <v>24735</v>
      </c>
      <c r="F34" s="104">
        <v>96.05</v>
      </c>
      <c r="G34" s="104">
        <v>1.33</v>
      </c>
      <c r="J34" s="100" t="s">
        <v>507</v>
      </c>
      <c r="K34" s="101">
        <v>8.9717138585188733E-3</v>
      </c>
    </row>
    <row r="35" spans="1:11" s="1" customFormat="1" ht="13" customHeight="1">
      <c r="A35" s="102">
        <v>23</v>
      </c>
      <c r="B35" s="99" t="s">
        <v>129</v>
      </c>
      <c r="C35" s="99" t="s">
        <v>519</v>
      </c>
      <c r="D35" s="99" t="s">
        <v>456</v>
      </c>
      <c r="E35" s="103">
        <v>9674</v>
      </c>
      <c r="F35" s="104">
        <v>95.07</v>
      </c>
      <c r="G35" s="104">
        <v>1.31</v>
      </c>
      <c r="J35" s="100" t="s">
        <v>512</v>
      </c>
      <c r="K35" s="101">
        <v>8.3772859527365059E-3</v>
      </c>
    </row>
    <row r="36" spans="1:11" s="1" customFormat="1" ht="13" customHeight="1">
      <c r="A36" s="102">
        <v>24</v>
      </c>
      <c r="B36" s="99" t="s">
        <v>23</v>
      </c>
      <c r="C36" s="99" t="s">
        <v>481</v>
      </c>
      <c r="D36" s="99" t="s">
        <v>482</v>
      </c>
      <c r="E36" s="103">
        <v>9999</v>
      </c>
      <c r="F36" s="104">
        <v>94.17</v>
      </c>
      <c r="G36" s="104">
        <v>1.3</v>
      </c>
      <c r="J36" s="100" t="s">
        <v>531</v>
      </c>
      <c r="K36" s="101">
        <v>5.9052914794331737E-3</v>
      </c>
    </row>
    <row r="37" spans="1:11" s="1" customFormat="1" ht="13" customHeight="1">
      <c r="A37" s="102">
        <v>25</v>
      </c>
      <c r="B37" s="99" t="s">
        <v>18</v>
      </c>
      <c r="C37" s="99" t="s">
        <v>533</v>
      </c>
      <c r="D37" s="99" t="s">
        <v>473</v>
      </c>
      <c r="E37" s="103">
        <v>817</v>
      </c>
      <c r="F37" s="104">
        <v>89.51</v>
      </c>
      <c r="G37" s="104">
        <v>1.24</v>
      </c>
      <c r="J37" s="100" t="s">
        <v>4261</v>
      </c>
      <c r="K37" s="101">
        <v>2.2534578283982319E-4</v>
      </c>
    </row>
    <row r="38" spans="1:11" s="1" customFormat="1" ht="13" customHeight="1">
      <c r="A38" s="102">
        <v>26</v>
      </c>
      <c r="B38" s="99" t="s">
        <v>475</v>
      </c>
      <c r="C38" s="99" t="s">
        <v>474</v>
      </c>
      <c r="D38" s="99" t="s">
        <v>476</v>
      </c>
      <c r="E38" s="103">
        <v>7276</v>
      </c>
      <c r="F38" s="104">
        <v>89.49</v>
      </c>
      <c r="G38" s="104">
        <v>1.24</v>
      </c>
      <c r="J38" s="93"/>
      <c r="K38" s="93"/>
    </row>
    <row r="39" spans="1:11" s="1" customFormat="1" ht="13" customHeight="1">
      <c r="A39" s="102">
        <v>27</v>
      </c>
      <c r="B39" s="99" t="s">
        <v>56</v>
      </c>
      <c r="C39" s="99" t="s">
        <v>578</v>
      </c>
      <c r="D39" s="99" t="s">
        <v>562</v>
      </c>
      <c r="E39" s="103">
        <v>2822</v>
      </c>
      <c r="F39" s="104">
        <v>87.26</v>
      </c>
      <c r="G39" s="104">
        <v>1.21</v>
      </c>
      <c r="J39" s="93"/>
      <c r="K39" s="93"/>
    </row>
    <row r="40" spans="1:11" s="1" customFormat="1" ht="13" customHeight="1">
      <c r="A40" s="102">
        <v>28</v>
      </c>
      <c r="B40" s="99" t="s">
        <v>21</v>
      </c>
      <c r="C40" s="99" t="s">
        <v>491</v>
      </c>
      <c r="D40" s="99" t="s">
        <v>492</v>
      </c>
      <c r="E40" s="103">
        <v>6649</v>
      </c>
      <c r="F40" s="104">
        <v>83.34</v>
      </c>
      <c r="G40" s="104">
        <v>1.1499999999999999</v>
      </c>
      <c r="J40" s="93"/>
      <c r="K40" s="93"/>
    </row>
    <row r="41" spans="1:11" s="1" customFormat="1" ht="13" customHeight="1">
      <c r="A41" s="102">
        <v>29</v>
      </c>
      <c r="B41" s="99" t="s">
        <v>458</v>
      </c>
      <c r="C41" s="99" t="s">
        <v>457</v>
      </c>
      <c r="D41" s="99" t="s">
        <v>459</v>
      </c>
      <c r="E41" s="103">
        <v>754</v>
      </c>
      <c r="F41" s="104">
        <v>81.99</v>
      </c>
      <c r="G41" s="104">
        <v>1.1299999999999999</v>
      </c>
      <c r="J41" s="93"/>
      <c r="K41" s="93"/>
    </row>
    <row r="42" spans="1:11" s="1" customFormat="1" ht="13" customHeight="1">
      <c r="A42" s="102">
        <v>30</v>
      </c>
      <c r="B42" s="99" t="s">
        <v>514</v>
      </c>
      <c r="C42" s="99" t="s">
        <v>513</v>
      </c>
      <c r="D42" s="99" t="s">
        <v>510</v>
      </c>
      <c r="E42" s="103">
        <v>31273</v>
      </c>
      <c r="F42" s="104">
        <v>81.47</v>
      </c>
      <c r="G42" s="104">
        <v>1.1299999999999999</v>
      </c>
      <c r="J42" s="93"/>
      <c r="K42" s="93"/>
    </row>
    <row r="43" spans="1:11" s="1" customFormat="1" ht="13" customHeight="1">
      <c r="A43" s="102">
        <v>31</v>
      </c>
      <c r="B43" s="99" t="s">
        <v>19</v>
      </c>
      <c r="C43" s="99" t="s">
        <v>472</v>
      </c>
      <c r="D43" s="99" t="s">
        <v>473</v>
      </c>
      <c r="E43" s="103">
        <v>2606</v>
      </c>
      <c r="F43" s="104">
        <v>79.790000000000006</v>
      </c>
      <c r="G43" s="104">
        <v>1.1000000000000001</v>
      </c>
      <c r="J43" s="93"/>
      <c r="K43" s="93"/>
    </row>
    <row r="44" spans="1:11" s="1" customFormat="1" ht="13" customHeight="1">
      <c r="A44" s="102">
        <v>32</v>
      </c>
      <c r="B44" s="99" t="s">
        <v>68</v>
      </c>
      <c r="C44" s="99" t="s">
        <v>486</v>
      </c>
      <c r="D44" s="99" t="s">
        <v>487</v>
      </c>
      <c r="E44" s="103">
        <v>1563</v>
      </c>
      <c r="F44" s="104">
        <v>77.900000000000006</v>
      </c>
      <c r="G44" s="104">
        <v>1.08</v>
      </c>
      <c r="J44" s="93"/>
      <c r="K44" s="93"/>
    </row>
    <row r="45" spans="1:11" s="1" customFormat="1" ht="13" customHeight="1">
      <c r="A45" s="102">
        <v>33</v>
      </c>
      <c r="B45" s="99" t="s">
        <v>9</v>
      </c>
      <c r="C45" s="99" t="s">
        <v>452</v>
      </c>
      <c r="D45" s="99" t="s">
        <v>453</v>
      </c>
      <c r="E45" s="103">
        <v>3121</v>
      </c>
      <c r="F45" s="104">
        <v>74.989999999999995</v>
      </c>
      <c r="G45" s="104">
        <v>1.04</v>
      </c>
      <c r="J45" s="93"/>
      <c r="K45" s="93"/>
    </row>
    <row r="46" spans="1:11" s="1" customFormat="1" ht="13" customHeight="1">
      <c r="A46" s="102">
        <v>34</v>
      </c>
      <c r="B46" s="99" t="s">
        <v>468</v>
      </c>
      <c r="C46" s="99" t="s">
        <v>467</v>
      </c>
      <c r="D46" s="99" t="s">
        <v>469</v>
      </c>
      <c r="E46" s="103">
        <v>16545</v>
      </c>
      <c r="F46" s="104">
        <v>70.319999999999993</v>
      </c>
      <c r="G46" s="104">
        <v>0.97</v>
      </c>
      <c r="J46" s="93"/>
      <c r="K46" s="93"/>
    </row>
    <row r="47" spans="1:11" s="1" customFormat="1" ht="13" customHeight="1">
      <c r="A47" s="102">
        <v>35</v>
      </c>
      <c r="B47" s="99" t="s">
        <v>14</v>
      </c>
      <c r="C47" s="99" t="s">
        <v>460</v>
      </c>
      <c r="D47" s="99" t="s">
        <v>456</v>
      </c>
      <c r="E47" s="103">
        <v>4015</v>
      </c>
      <c r="F47" s="104">
        <v>69.5</v>
      </c>
      <c r="G47" s="104">
        <v>0.96</v>
      </c>
      <c r="J47" s="93"/>
      <c r="K47" s="93"/>
    </row>
    <row r="48" spans="1:11" s="1" customFormat="1" ht="13" customHeight="1">
      <c r="A48" s="102">
        <v>36</v>
      </c>
      <c r="B48" s="99" t="s">
        <v>24</v>
      </c>
      <c r="C48" s="99" t="s">
        <v>471</v>
      </c>
      <c r="D48" s="99" t="s">
        <v>459</v>
      </c>
      <c r="E48" s="103">
        <v>953</v>
      </c>
      <c r="F48" s="104">
        <v>68.14</v>
      </c>
      <c r="G48" s="104">
        <v>0.94</v>
      </c>
      <c r="J48" s="93"/>
      <c r="K48" s="93"/>
    </row>
    <row r="49" spans="1:7" s="1" customFormat="1" ht="13" customHeight="1">
      <c r="A49" s="102">
        <v>37</v>
      </c>
      <c r="B49" s="99" t="s">
        <v>15</v>
      </c>
      <c r="C49" s="99" t="s">
        <v>447</v>
      </c>
      <c r="D49" s="99" t="s">
        <v>448</v>
      </c>
      <c r="E49" s="103">
        <v>2342</v>
      </c>
      <c r="F49" s="104">
        <v>68</v>
      </c>
      <c r="G49" s="104">
        <v>0.94</v>
      </c>
    </row>
    <row r="50" spans="1:7" s="1" customFormat="1" ht="13" customHeight="1">
      <c r="A50" s="102">
        <v>38</v>
      </c>
      <c r="B50" s="99" t="s">
        <v>527</v>
      </c>
      <c r="C50" s="99" t="s">
        <v>526</v>
      </c>
      <c r="D50" s="99" t="s">
        <v>476</v>
      </c>
      <c r="E50" s="103">
        <v>4387</v>
      </c>
      <c r="F50" s="104">
        <v>66.86</v>
      </c>
      <c r="G50" s="104">
        <v>0.92</v>
      </c>
    </row>
    <row r="51" spans="1:7" s="1" customFormat="1" ht="13" customHeight="1">
      <c r="A51" s="102">
        <v>39</v>
      </c>
      <c r="B51" s="99" t="s">
        <v>505</v>
      </c>
      <c r="C51" s="99" t="s">
        <v>506</v>
      </c>
      <c r="D51" s="99" t="s">
        <v>507</v>
      </c>
      <c r="E51" s="103">
        <v>4952</v>
      </c>
      <c r="F51" s="104">
        <v>64.87</v>
      </c>
      <c r="G51" s="104">
        <v>0.9</v>
      </c>
    </row>
    <row r="52" spans="1:7" s="1" customFormat="1" ht="13" customHeight="1">
      <c r="A52" s="102">
        <v>40</v>
      </c>
      <c r="B52" s="99" t="s">
        <v>26</v>
      </c>
      <c r="C52" s="99" t="s">
        <v>511</v>
      </c>
      <c r="D52" s="99" t="s">
        <v>512</v>
      </c>
      <c r="E52" s="103">
        <v>26826</v>
      </c>
      <c r="F52" s="104">
        <v>60.57</v>
      </c>
      <c r="G52" s="104">
        <v>0.84</v>
      </c>
    </row>
    <row r="53" spans="1:7" s="1" customFormat="1" ht="13" customHeight="1">
      <c r="A53" s="102">
        <v>41</v>
      </c>
      <c r="B53" s="99" t="s">
        <v>496</v>
      </c>
      <c r="C53" s="99" t="s">
        <v>495</v>
      </c>
      <c r="D53" s="99" t="s">
        <v>497</v>
      </c>
      <c r="E53" s="103">
        <v>2298</v>
      </c>
      <c r="F53" s="104">
        <v>60.24</v>
      </c>
      <c r="G53" s="104">
        <v>0.83</v>
      </c>
    </row>
    <row r="54" spans="1:7" s="1" customFormat="1" ht="13" customHeight="1">
      <c r="A54" s="102">
        <v>42</v>
      </c>
      <c r="B54" s="99" t="s">
        <v>449</v>
      </c>
      <c r="C54" s="99" t="s">
        <v>450</v>
      </c>
      <c r="D54" s="99" t="s">
        <v>451</v>
      </c>
      <c r="E54" s="103">
        <v>711</v>
      </c>
      <c r="F54" s="104">
        <v>58.06</v>
      </c>
      <c r="G54" s="104">
        <v>0.8</v>
      </c>
    </row>
    <row r="55" spans="1:7" s="1" customFormat="1" ht="13" customHeight="1">
      <c r="A55" s="102">
        <v>43</v>
      </c>
      <c r="B55" s="99" t="s">
        <v>520</v>
      </c>
      <c r="C55" s="99" t="s">
        <v>521</v>
      </c>
      <c r="D55" s="99" t="s">
        <v>480</v>
      </c>
      <c r="E55" s="103">
        <v>3104</v>
      </c>
      <c r="F55" s="104">
        <v>52.66</v>
      </c>
      <c r="G55" s="104">
        <v>0.73</v>
      </c>
    </row>
    <row r="56" spans="1:7" s="1" customFormat="1" ht="13" customHeight="1">
      <c r="A56" s="102">
        <v>44</v>
      </c>
      <c r="B56" s="99" t="s">
        <v>20</v>
      </c>
      <c r="C56" s="99" t="s">
        <v>465</v>
      </c>
      <c r="D56" s="99" t="s">
        <v>466</v>
      </c>
      <c r="E56" s="103">
        <v>3887</v>
      </c>
      <c r="F56" s="104">
        <v>52.32</v>
      </c>
      <c r="G56" s="104">
        <v>0.72</v>
      </c>
    </row>
    <row r="57" spans="1:7" s="1" customFormat="1" ht="13" customHeight="1">
      <c r="A57" s="102">
        <v>45</v>
      </c>
      <c r="B57" s="99" t="s">
        <v>4041</v>
      </c>
      <c r="C57" s="99" t="s">
        <v>470</v>
      </c>
      <c r="D57" s="99" t="s">
        <v>466</v>
      </c>
      <c r="E57" s="103">
        <v>4212</v>
      </c>
      <c r="F57" s="104">
        <v>51.93</v>
      </c>
      <c r="G57" s="104">
        <v>0.72</v>
      </c>
    </row>
    <row r="58" spans="1:7" s="1" customFormat="1" ht="13" customHeight="1">
      <c r="A58" s="102">
        <v>46</v>
      </c>
      <c r="B58" s="99" t="s">
        <v>170</v>
      </c>
      <c r="C58" s="99" t="s">
        <v>515</v>
      </c>
      <c r="D58" s="99" t="s">
        <v>456</v>
      </c>
      <c r="E58" s="103">
        <v>22668</v>
      </c>
      <c r="F58" s="104">
        <v>49.16</v>
      </c>
      <c r="G58" s="104">
        <v>0.68</v>
      </c>
    </row>
    <row r="59" spans="1:7" s="1" customFormat="1" ht="13" customHeight="1">
      <c r="A59" s="102">
        <v>47</v>
      </c>
      <c r="B59" s="99" t="s">
        <v>35</v>
      </c>
      <c r="C59" s="99" t="s">
        <v>500</v>
      </c>
      <c r="D59" s="99" t="s">
        <v>451</v>
      </c>
      <c r="E59" s="103">
        <v>5140</v>
      </c>
      <c r="F59" s="104">
        <v>47.79</v>
      </c>
      <c r="G59" s="104">
        <v>0.66</v>
      </c>
    </row>
    <row r="60" spans="1:7" s="1" customFormat="1" ht="13" customHeight="1">
      <c r="A60" s="102">
        <v>48</v>
      </c>
      <c r="B60" s="99" t="s">
        <v>530</v>
      </c>
      <c r="C60" s="99" t="s">
        <v>529</v>
      </c>
      <c r="D60" s="99" t="s">
        <v>531</v>
      </c>
      <c r="E60" s="103">
        <v>4497</v>
      </c>
      <c r="F60" s="104">
        <v>42.7</v>
      </c>
      <c r="G60" s="104">
        <v>0.59</v>
      </c>
    </row>
    <row r="61" spans="1:7" s="1" customFormat="1" ht="13" customHeight="1">
      <c r="A61" s="102">
        <v>49</v>
      </c>
      <c r="B61" s="99" t="s">
        <v>352</v>
      </c>
      <c r="C61" s="99" t="s">
        <v>525</v>
      </c>
      <c r="D61" s="99" t="s">
        <v>459</v>
      </c>
      <c r="E61" s="103">
        <v>14450</v>
      </c>
      <c r="F61" s="104">
        <v>40.97</v>
      </c>
      <c r="G61" s="104">
        <v>0.56999999999999995</v>
      </c>
    </row>
    <row r="62" spans="1:7" s="1" customFormat="1" ht="13" customHeight="1">
      <c r="A62" s="102">
        <v>50</v>
      </c>
      <c r="B62" s="99" t="s">
        <v>25</v>
      </c>
      <c r="C62" s="99" t="s">
        <v>479</v>
      </c>
      <c r="D62" s="99" t="s">
        <v>480</v>
      </c>
      <c r="E62" s="103">
        <v>7430</v>
      </c>
      <c r="F62" s="104">
        <v>38.729999999999997</v>
      </c>
      <c r="G62" s="104">
        <v>0.54</v>
      </c>
    </row>
    <row r="63" spans="1:7" s="1" customFormat="1" ht="13" customHeight="1">
      <c r="A63" s="97"/>
      <c r="B63" s="98" t="s">
        <v>4042</v>
      </c>
      <c r="C63" s="99"/>
      <c r="D63" s="99"/>
      <c r="E63" s="99"/>
      <c r="F63" s="105">
        <v>7229.02</v>
      </c>
      <c r="G63" s="105">
        <v>99.97</v>
      </c>
    </row>
    <row r="64" spans="1:7" s="1" customFormat="1" ht="13" customHeight="1">
      <c r="A64" s="106" t="s">
        <v>4250</v>
      </c>
      <c r="B64" s="107" t="s">
        <v>538</v>
      </c>
      <c r="C64" s="108"/>
      <c r="D64" s="108"/>
      <c r="E64" s="109"/>
      <c r="F64" s="110" t="s">
        <v>31</v>
      </c>
      <c r="G64" s="110" t="s">
        <v>31</v>
      </c>
    </row>
    <row r="65" spans="1:7" s="1" customFormat="1" ht="13" customHeight="1">
      <c r="A65" s="111"/>
      <c r="B65" s="112" t="s">
        <v>4042</v>
      </c>
      <c r="C65" s="113"/>
      <c r="D65" s="113"/>
      <c r="E65" s="110"/>
      <c r="F65" s="110" t="s">
        <v>31</v>
      </c>
      <c r="G65" s="110" t="s">
        <v>31</v>
      </c>
    </row>
    <row r="66" spans="1:7" s="1" customFormat="1" ht="13" customHeight="1">
      <c r="A66" s="106"/>
      <c r="B66" s="107" t="s">
        <v>4043</v>
      </c>
      <c r="C66" s="108"/>
      <c r="D66" s="108"/>
      <c r="E66" s="108"/>
      <c r="F66" s="105">
        <v>7229.02</v>
      </c>
      <c r="G66" s="105">
        <v>99.97</v>
      </c>
    </row>
    <row r="67" spans="1:7" s="1" customFormat="1" ht="13" customHeight="1">
      <c r="A67" s="106"/>
      <c r="B67" s="107" t="s">
        <v>4044</v>
      </c>
      <c r="C67" s="108"/>
      <c r="D67" s="108"/>
      <c r="E67" s="99"/>
      <c r="F67" s="105">
        <v>1.62</v>
      </c>
      <c r="G67" s="105">
        <v>0.03</v>
      </c>
    </row>
    <row r="68" spans="1:7" s="1" customFormat="1" ht="13" customHeight="1">
      <c r="A68" s="114"/>
      <c r="B68" s="115" t="s">
        <v>4045</v>
      </c>
      <c r="C68" s="116"/>
      <c r="D68" s="116"/>
      <c r="E68" s="116"/>
      <c r="F68" s="117">
        <v>7230.64</v>
      </c>
      <c r="G68" s="118">
        <v>100</v>
      </c>
    </row>
    <row r="69" spans="1:7" ht="13" customHeight="1">
      <c r="A69" s="3"/>
      <c r="B69" s="4"/>
      <c r="C69" s="5"/>
      <c r="D69" s="5"/>
      <c r="E69" s="5"/>
      <c r="F69" s="6"/>
      <c r="G69" s="7"/>
    </row>
    <row r="70" spans="1:7" ht="13" customHeight="1">
      <c r="A70" s="3"/>
      <c r="B70" s="162" t="s">
        <v>29</v>
      </c>
      <c r="C70" s="162"/>
      <c r="D70" s="162"/>
      <c r="E70" s="162"/>
      <c r="F70" s="10"/>
      <c r="G70" s="10"/>
    </row>
    <row r="71" spans="1:7" ht="13" customHeight="1">
      <c r="A71" s="3"/>
      <c r="B71" s="5" t="s">
        <v>30</v>
      </c>
      <c r="C71" s="5"/>
      <c r="D71" s="5"/>
      <c r="E71" s="5"/>
      <c r="F71" s="10"/>
      <c r="G71" s="10"/>
    </row>
    <row r="72" spans="1:7" ht="13" customHeight="1">
      <c r="A72" s="3"/>
      <c r="B72" s="5" t="s">
        <v>73</v>
      </c>
      <c r="C72" s="5"/>
      <c r="D72" s="5"/>
      <c r="E72" s="5"/>
      <c r="F72" s="10"/>
      <c r="G72" s="10"/>
    </row>
    <row r="73" spans="1:7" ht="13" customHeight="1">
      <c r="A73" s="3"/>
      <c r="B73" s="5"/>
      <c r="C73" s="5"/>
      <c r="D73" s="5"/>
      <c r="E73" s="5"/>
      <c r="F73" s="10"/>
      <c r="G73" s="10"/>
    </row>
    <row r="74" spans="1:7" ht="13" customHeight="1">
      <c r="A74" s="3"/>
      <c r="B74" s="8" t="s">
        <v>437</v>
      </c>
      <c r="C74" s="9"/>
      <c r="D74" s="10"/>
      <c r="E74" s="10"/>
      <c r="F74" s="6"/>
      <c r="G74" s="7"/>
    </row>
    <row r="75" spans="1:7" ht="13" customHeight="1">
      <c r="A75" s="3"/>
      <c r="B75" s="11" t="s">
        <v>438</v>
      </c>
      <c r="C75" s="12">
        <v>5.0000000000000001E-4</v>
      </c>
      <c r="D75" s="10"/>
      <c r="E75" s="10"/>
      <c r="F75" s="6"/>
      <c r="G75" s="7"/>
    </row>
    <row r="76" spans="1:7" ht="13" customHeight="1">
      <c r="A76" s="3"/>
      <c r="B76" s="13"/>
      <c r="C76" s="10"/>
      <c r="D76" s="10"/>
      <c r="E76" s="10"/>
      <c r="F76" s="6"/>
      <c r="G76" s="7"/>
    </row>
    <row r="77" spans="1:7">
      <c r="B77" s="14" t="s">
        <v>90</v>
      </c>
      <c r="C77" s="5"/>
      <c r="D77" s="5"/>
      <c r="E77" s="5"/>
    </row>
    <row r="78" spans="1:7">
      <c r="B78" s="15" t="s">
        <v>91</v>
      </c>
      <c r="C78" s="15"/>
      <c r="D78" s="16"/>
      <c r="E78" s="17" t="s">
        <v>31</v>
      </c>
    </row>
    <row r="79" spans="1:7">
      <c r="B79" s="15" t="s">
        <v>202</v>
      </c>
      <c r="C79" s="15"/>
      <c r="D79" s="16"/>
      <c r="E79" s="17" t="s">
        <v>31</v>
      </c>
    </row>
    <row r="80" spans="1:7">
      <c r="B80" s="15" t="s">
        <v>404</v>
      </c>
      <c r="C80" s="15"/>
      <c r="D80" s="16"/>
      <c r="E80" s="18"/>
    </row>
    <row r="81" spans="1:7">
      <c r="B81" s="15" t="s">
        <v>4271</v>
      </c>
      <c r="D81" s="15"/>
      <c r="E81" s="18">
        <v>252.33439999999999</v>
      </c>
    </row>
    <row r="82" spans="1:7">
      <c r="A82" s="86">
        <v>113069</v>
      </c>
      <c r="B82" s="15" t="s">
        <v>403</v>
      </c>
      <c r="C82" s="15"/>
      <c r="E82" s="18"/>
    </row>
    <row r="83" spans="1:7">
      <c r="B83" s="15" t="s">
        <v>4271</v>
      </c>
      <c r="D83" s="15"/>
      <c r="E83" s="18">
        <v>237.09440000000001</v>
      </c>
    </row>
    <row r="84" spans="1:7">
      <c r="B84" s="15" t="s">
        <v>3727</v>
      </c>
      <c r="C84" s="19"/>
      <c r="D84" s="16"/>
      <c r="E84" s="20" t="s">
        <v>31</v>
      </c>
    </row>
    <row r="85" spans="1:7">
      <c r="B85" s="15" t="s">
        <v>3723</v>
      </c>
      <c r="C85" s="15"/>
      <c r="D85" s="16"/>
      <c r="E85" s="17" t="s">
        <v>31</v>
      </c>
    </row>
    <row r="86" spans="1:7">
      <c r="B86" s="15" t="s">
        <v>399</v>
      </c>
      <c r="C86" s="15"/>
      <c r="D86" s="16"/>
      <c r="E86" s="17" t="s">
        <v>31</v>
      </c>
    </row>
    <row r="87" spans="1:7">
      <c r="B87" s="19" t="s">
        <v>282</v>
      </c>
      <c r="C87" s="15"/>
      <c r="D87" s="16"/>
      <c r="E87" s="17">
        <v>0.40254333002285869</v>
      </c>
    </row>
    <row r="88" spans="1:7">
      <c r="B88" s="19"/>
    </row>
    <row r="89" spans="1:7">
      <c r="F89" s="21"/>
    </row>
    <row r="90" spans="1:7">
      <c r="E90" s="21" t="s">
        <v>299</v>
      </c>
    </row>
    <row r="91" spans="1:7">
      <c r="B91" s="21" t="s">
        <v>298</v>
      </c>
      <c r="E91" s="21" t="s">
        <v>300</v>
      </c>
    </row>
    <row r="92" spans="1:7" ht="159" customHeight="1">
      <c r="E92" s="152"/>
      <c r="F92" s="152"/>
      <c r="G92" s="152"/>
    </row>
  </sheetData>
  <mergeCells count="10">
    <mergeCell ref="E92:G92"/>
    <mergeCell ref="A7:G7"/>
    <mergeCell ref="A8:G8"/>
    <mergeCell ref="A9:G9"/>
    <mergeCell ref="B70:E70"/>
    <mergeCell ref="A2:G2"/>
    <mergeCell ref="A3:G3"/>
    <mergeCell ref="A4:G4"/>
    <mergeCell ref="A5:G5"/>
    <mergeCell ref="A6:G6"/>
  </mergeCells>
  <hyperlinks>
    <hyperlink ref="A1" location="Index!A1" display="Back to Index" xr:uid="{05ABE0CB-32E3-4C70-8446-D6241D7D09EB}"/>
  </hyperlinks>
  <pageMargins left="0" right="0" top="0" bottom="0" header="0" footer="0"/>
  <pageSetup scale="86" fitToHeight="0" orientation="landscape" r:id="rId1"/>
  <headerFooter>
    <oddFooter>&amp;C&amp;1#&amp;"Calibri"&amp;10&amp;K000000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outlinePr summaryBelow="0"/>
    <pageSetUpPr fitToPage="1"/>
  </sheetPr>
  <dimension ref="A1:K143"/>
  <sheetViews>
    <sheetView showGridLines="0" topLeftCell="A129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539</v>
      </c>
      <c r="B8" s="157"/>
      <c r="C8" s="157"/>
      <c r="D8" s="157"/>
      <c r="E8" s="157"/>
      <c r="F8" s="157"/>
      <c r="G8" s="158"/>
    </row>
    <row r="9" spans="1:11" ht="16.5" customHeight="1">
      <c r="A9" s="159" t="s">
        <v>77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0.1065784327020614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466</v>
      </c>
      <c r="K12" s="101">
        <v>8.0281846294034315E-2</v>
      </c>
    </row>
    <row r="13" spans="1:11" s="1" customFormat="1" ht="13" customHeight="1">
      <c r="A13" s="102">
        <v>1</v>
      </c>
      <c r="B13" s="99" t="s">
        <v>58</v>
      </c>
      <c r="C13" s="99" t="s">
        <v>661</v>
      </c>
      <c r="D13" s="99" t="s">
        <v>562</v>
      </c>
      <c r="E13" s="103">
        <v>64177</v>
      </c>
      <c r="F13" s="104">
        <v>2118.1</v>
      </c>
      <c r="G13" s="104">
        <v>2.58</v>
      </c>
      <c r="J13" s="100" t="s">
        <v>542</v>
      </c>
      <c r="K13" s="101">
        <v>7.0000761714669527E-2</v>
      </c>
    </row>
    <row r="14" spans="1:11" s="1" customFormat="1" ht="13" customHeight="1">
      <c r="A14" s="102">
        <v>2</v>
      </c>
      <c r="B14" s="99" t="s">
        <v>4046</v>
      </c>
      <c r="C14" s="99" t="s">
        <v>599</v>
      </c>
      <c r="D14" s="99" t="s">
        <v>478</v>
      </c>
      <c r="E14" s="103">
        <v>621387</v>
      </c>
      <c r="F14" s="104">
        <v>1972.28</v>
      </c>
      <c r="G14" s="104">
        <v>2.4</v>
      </c>
      <c r="J14" s="100" t="s">
        <v>497</v>
      </c>
      <c r="K14" s="101">
        <v>6.988588733458638E-2</v>
      </c>
    </row>
    <row r="15" spans="1:11" s="1" customFormat="1" ht="13" customHeight="1">
      <c r="A15" s="102">
        <v>3</v>
      </c>
      <c r="B15" s="99" t="s">
        <v>646</v>
      </c>
      <c r="C15" s="99" t="s">
        <v>647</v>
      </c>
      <c r="D15" s="99" t="s">
        <v>466</v>
      </c>
      <c r="E15" s="103">
        <v>97990</v>
      </c>
      <c r="F15" s="104">
        <v>1940.2</v>
      </c>
      <c r="G15" s="104">
        <v>2.36</v>
      </c>
      <c r="J15" s="100" t="s">
        <v>476</v>
      </c>
      <c r="K15" s="101">
        <v>5.278446487600276E-2</v>
      </c>
    </row>
    <row r="16" spans="1:11" s="1" customFormat="1" ht="13" customHeight="1">
      <c r="A16" s="102">
        <v>4</v>
      </c>
      <c r="B16" s="99" t="s">
        <v>72</v>
      </c>
      <c r="C16" s="99" t="s">
        <v>679</v>
      </c>
      <c r="D16" s="99" t="s">
        <v>598</v>
      </c>
      <c r="E16" s="103">
        <v>108324</v>
      </c>
      <c r="F16" s="104">
        <v>1817.68</v>
      </c>
      <c r="G16" s="104">
        <v>2.21</v>
      </c>
      <c r="J16" s="100" t="s">
        <v>562</v>
      </c>
      <c r="K16" s="101">
        <v>5.2614208755937315E-2</v>
      </c>
    </row>
    <row r="17" spans="1:11" s="1" customFormat="1" ht="13" customHeight="1">
      <c r="A17" s="102">
        <v>5</v>
      </c>
      <c r="B17" s="99" t="s">
        <v>408</v>
      </c>
      <c r="C17" s="99" t="s">
        <v>614</v>
      </c>
      <c r="D17" s="99" t="s">
        <v>459</v>
      </c>
      <c r="E17" s="103">
        <v>32663</v>
      </c>
      <c r="F17" s="104">
        <v>1711.87</v>
      </c>
      <c r="G17" s="104">
        <v>2.09</v>
      </c>
      <c r="J17" s="100" t="s">
        <v>453</v>
      </c>
      <c r="K17" s="101">
        <v>4.9982333815724124E-2</v>
      </c>
    </row>
    <row r="18" spans="1:11" s="1" customFormat="1" ht="13" customHeight="1">
      <c r="A18" s="102">
        <v>6</v>
      </c>
      <c r="B18" s="99" t="s">
        <v>32</v>
      </c>
      <c r="C18" s="99" t="s">
        <v>1650</v>
      </c>
      <c r="D18" s="99" t="s">
        <v>635</v>
      </c>
      <c r="E18" s="103">
        <v>220926</v>
      </c>
      <c r="F18" s="104">
        <v>1609.78</v>
      </c>
      <c r="G18" s="104">
        <v>1.96</v>
      </c>
      <c r="J18" s="100" t="s">
        <v>456</v>
      </c>
      <c r="K18" s="101">
        <v>4.7773508167278968E-2</v>
      </c>
    </row>
    <row r="19" spans="1:11" s="1" customFormat="1" ht="13" customHeight="1">
      <c r="A19" s="102">
        <v>7</v>
      </c>
      <c r="B19" s="99" t="s">
        <v>42</v>
      </c>
      <c r="C19" s="99" t="s">
        <v>672</v>
      </c>
      <c r="D19" s="99" t="s">
        <v>476</v>
      </c>
      <c r="E19" s="103">
        <v>87618</v>
      </c>
      <c r="F19" s="104">
        <v>1532.53</v>
      </c>
      <c r="G19" s="104">
        <v>1.87</v>
      </c>
      <c r="J19" s="100" t="s">
        <v>611</v>
      </c>
      <c r="K19" s="101">
        <v>4.2187434891420059E-2</v>
      </c>
    </row>
    <row r="20" spans="1:11" s="1" customFormat="1" ht="13" customHeight="1">
      <c r="A20" s="102">
        <v>8</v>
      </c>
      <c r="B20" s="99" t="s">
        <v>45</v>
      </c>
      <c r="C20" s="99" t="s">
        <v>564</v>
      </c>
      <c r="D20" s="99" t="s">
        <v>542</v>
      </c>
      <c r="E20" s="103">
        <v>366574</v>
      </c>
      <c r="F20" s="104">
        <v>1523.11</v>
      </c>
      <c r="G20" s="104">
        <v>1.86</v>
      </c>
      <c r="J20" s="100" t="s">
        <v>480</v>
      </c>
      <c r="K20" s="101">
        <v>3.8389945095674546E-2</v>
      </c>
    </row>
    <row r="21" spans="1:11" s="1" customFormat="1" ht="13" customHeight="1">
      <c r="A21" s="102">
        <v>9</v>
      </c>
      <c r="B21" s="99" t="s">
        <v>17</v>
      </c>
      <c r="C21" s="99" t="s">
        <v>624</v>
      </c>
      <c r="D21" s="99" t="s">
        <v>478</v>
      </c>
      <c r="E21" s="103">
        <v>165707</v>
      </c>
      <c r="F21" s="104">
        <v>1493.68</v>
      </c>
      <c r="G21" s="104">
        <v>1.82</v>
      </c>
      <c r="J21" s="100" t="s">
        <v>569</v>
      </c>
      <c r="K21" s="101">
        <v>3.7717976970996082E-2</v>
      </c>
    </row>
    <row r="22" spans="1:11" s="1" customFormat="1" ht="13" customHeight="1">
      <c r="A22" s="102">
        <v>10</v>
      </c>
      <c r="B22" s="99" t="s">
        <v>409</v>
      </c>
      <c r="C22" s="99" t="s">
        <v>547</v>
      </c>
      <c r="D22" s="99" t="s">
        <v>478</v>
      </c>
      <c r="E22" s="103">
        <v>146285</v>
      </c>
      <c r="F22" s="104">
        <v>1477.92</v>
      </c>
      <c r="G22" s="104">
        <v>1.8</v>
      </c>
      <c r="J22" s="100" t="s">
        <v>598</v>
      </c>
      <c r="K22" s="101">
        <v>3.3712515094791708E-2</v>
      </c>
    </row>
    <row r="23" spans="1:11" s="1" customFormat="1" ht="13" customHeight="1">
      <c r="A23" s="102">
        <v>11</v>
      </c>
      <c r="B23" s="99" t="s">
        <v>692</v>
      </c>
      <c r="C23" s="99" t="s">
        <v>693</v>
      </c>
      <c r="D23" s="99" t="s">
        <v>476</v>
      </c>
      <c r="E23" s="103">
        <v>27368</v>
      </c>
      <c r="F23" s="104">
        <v>1444.76</v>
      </c>
      <c r="G23" s="104">
        <v>1.76</v>
      </c>
      <c r="J23" s="100" t="s">
        <v>557</v>
      </c>
      <c r="K23" s="101">
        <v>3.2585645208170581E-2</v>
      </c>
    </row>
    <row r="24" spans="1:11" s="1" customFormat="1" ht="13" customHeight="1">
      <c r="A24" s="102">
        <v>12</v>
      </c>
      <c r="B24" s="99" t="s">
        <v>595</v>
      </c>
      <c r="C24" s="99" t="s">
        <v>596</v>
      </c>
      <c r="D24" s="99" t="s">
        <v>453</v>
      </c>
      <c r="E24" s="103">
        <v>10479</v>
      </c>
      <c r="F24" s="104">
        <v>1372.75</v>
      </c>
      <c r="G24" s="104">
        <v>1.67</v>
      </c>
      <c r="J24" s="100" t="s">
        <v>635</v>
      </c>
      <c r="K24" s="101">
        <v>2.9312636152985322E-2</v>
      </c>
    </row>
    <row r="25" spans="1:11" s="1" customFormat="1" ht="13" customHeight="1">
      <c r="A25" s="102">
        <v>13</v>
      </c>
      <c r="B25" s="99" t="s">
        <v>38</v>
      </c>
      <c r="C25" s="99" t="s">
        <v>619</v>
      </c>
      <c r="D25" s="99" t="s">
        <v>478</v>
      </c>
      <c r="E25" s="103">
        <v>1670716</v>
      </c>
      <c r="F25" s="104">
        <v>1360.63</v>
      </c>
      <c r="G25" s="104">
        <v>1.66</v>
      </c>
      <c r="J25" s="100" t="s">
        <v>696</v>
      </c>
      <c r="K25" s="101">
        <v>2.2748731680898408E-2</v>
      </c>
    </row>
    <row r="26" spans="1:11" s="1" customFormat="1" ht="13" customHeight="1">
      <c r="A26" s="102">
        <v>14</v>
      </c>
      <c r="B26" s="99" t="s">
        <v>568</v>
      </c>
      <c r="C26" s="99" t="s">
        <v>567</v>
      </c>
      <c r="D26" s="99" t="s">
        <v>569</v>
      </c>
      <c r="E26" s="103">
        <v>69912</v>
      </c>
      <c r="F26" s="104">
        <v>1346.51</v>
      </c>
      <c r="G26" s="104">
        <v>1.64</v>
      </c>
      <c r="J26" s="100" t="s">
        <v>459</v>
      </c>
      <c r="K26" s="101">
        <v>2.0850885316068223E-2</v>
      </c>
    </row>
    <row r="27" spans="1:11" s="1" customFormat="1" ht="13" customHeight="1">
      <c r="A27" s="102">
        <v>15</v>
      </c>
      <c r="B27" s="99" t="s">
        <v>550</v>
      </c>
      <c r="C27" s="99" t="s">
        <v>551</v>
      </c>
      <c r="D27" s="99" t="s">
        <v>542</v>
      </c>
      <c r="E27" s="103">
        <v>31174</v>
      </c>
      <c r="F27" s="104">
        <v>1309.6199999999999</v>
      </c>
      <c r="G27" s="104">
        <v>1.6</v>
      </c>
      <c r="J27" s="100" t="s">
        <v>464</v>
      </c>
      <c r="K27" s="101">
        <v>2.0684343647801012E-2</v>
      </c>
    </row>
    <row r="28" spans="1:11" s="1" customFormat="1" ht="13" customHeight="1">
      <c r="A28" s="102">
        <v>16</v>
      </c>
      <c r="B28" s="99" t="s">
        <v>648</v>
      </c>
      <c r="C28" s="99" t="s">
        <v>649</v>
      </c>
      <c r="D28" s="99" t="s">
        <v>497</v>
      </c>
      <c r="E28" s="103">
        <v>184485</v>
      </c>
      <c r="F28" s="104">
        <v>1263.81</v>
      </c>
      <c r="G28" s="104">
        <v>1.54</v>
      </c>
      <c r="J28" s="100" t="s">
        <v>510</v>
      </c>
      <c r="K28" s="101">
        <v>2.0620653374843523E-2</v>
      </c>
    </row>
    <row r="29" spans="1:11" s="1" customFormat="1" ht="13" customHeight="1">
      <c r="A29" s="102">
        <v>17</v>
      </c>
      <c r="B29" s="99" t="s">
        <v>1136</v>
      </c>
      <c r="C29" s="99" t="s">
        <v>1137</v>
      </c>
      <c r="D29" s="99" t="s">
        <v>480</v>
      </c>
      <c r="E29" s="103">
        <v>319144</v>
      </c>
      <c r="F29" s="104">
        <v>1261.26</v>
      </c>
      <c r="G29" s="104">
        <v>1.54</v>
      </c>
      <c r="J29" s="100" t="s">
        <v>531</v>
      </c>
      <c r="K29" s="101">
        <v>1.6619464839938689E-2</v>
      </c>
    </row>
    <row r="30" spans="1:11" s="1" customFormat="1" ht="13" customHeight="1">
      <c r="A30" s="102">
        <v>18</v>
      </c>
      <c r="B30" s="99" t="s">
        <v>655</v>
      </c>
      <c r="C30" s="99" t="s">
        <v>654</v>
      </c>
      <c r="D30" s="99" t="s">
        <v>466</v>
      </c>
      <c r="E30" s="103">
        <v>61115</v>
      </c>
      <c r="F30" s="104">
        <v>1240.76</v>
      </c>
      <c r="G30" s="104">
        <v>1.51</v>
      </c>
      <c r="J30" s="100" t="s">
        <v>590</v>
      </c>
      <c r="K30" s="101">
        <v>1.5006284753891432E-2</v>
      </c>
    </row>
    <row r="31" spans="1:11" s="1" customFormat="1" ht="13" customHeight="1">
      <c r="A31" s="102">
        <v>19</v>
      </c>
      <c r="B31" s="99" t="s">
        <v>407</v>
      </c>
      <c r="C31" s="99" t="s">
        <v>709</v>
      </c>
      <c r="D31" s="99" t="s">
        <v>542</v>
      </c>
      <c r="E31" s="103">
        <v>3060825</v>
      </c>
      <c r="F31" s="104">
        <v>1208.72</v>
      </c>
      <c r="G31" s="104">
        <v>1.47</v>
      </c>
      <c r="J31" s="100" t="s">
        <v>482</v>
      </c>
      <c r="K31" s="101">
        <v>1.4964193151952142E-2</v>
      </c>
    </row>
    <row r="32" spans="1:11" s="1" customFormat="1" ht="13" customHeight="1">
      <c r="A32" s="102">
        <v>20</v>
      </c>
      <c r="B32" s="99" t="s">
        <v>69</v>
      </c>
      <c r="C32" s="99" t="s">
        <v>570</v>
      </c>
      <c r="D32" s="99" t="s">
        <v>464</v>
      </c>
      <c r="E32" s="103">
        <v>323867</v>
      </c>
      <c r="F32" s="104">
        <v>1208.67</v>
      </c>
      <c r="G32" s="104">
        <v>1.47</v>
      </c>
      <c r="J32" s="100" t="s">
        <v>593</v>
      </c>
      <c r="K32" s="101">
        <v>1.3991968451120135E-2</v>
      </c>
    </row>
    <row r="33" spans="1:11" s="1" customFormat="1" ht="13" customHeight="1">
      <c r="A33" s="102">
        <v>21</v>
      </c>
      <c r="B33" s="99" t="s">
        <v>620</v>
      </c>
      <c r="C33" s="99" t="s">
        <v>621</v>
      </c>
      <c r="D33" s="99" t="s">
        <v>497</v>
      </c>
      <c r="E33" s="103">
        <v>97496</v>
      </c>
      <c r="F33" s="104">
        <v>1188.96</v>
      </c>
      <c r="G33" s="104">
        <v>1.45</v>
      </c>
      <c r="J33" s="100" t="s">
        <v>554</v>
      </c>
      <c r="K33" s="101">
        <v>1.3523960431896066E-2</v>
      </c>
    </row>
    <row r="34" spans="1:11" s="1" customFormat="1" ht="13" customHeight="1">
      <c r="A34" s="102">
        <v>22</v>
      </c>
      <c r="B34" s="99" t="s">
        <v>559</v>
      </c>
      <c r="C34" s="99" t="s">
        <v>558</v>
      </c>
      <c r="D34" s="99" t="s">
        <v>466</v>
      </c>
      <c r="E34" s="103">
        <v>69533</v>
      </c>
      <c r="F34" s="104">
        <v>1162.5899999999999</v>
      </c>
      <c r="G34" s="104">
        <v>1.42</v>
      </c>
      <c r="J34" s="100" t="s">
        <v>451</v>
      </c>
      <c r="K34" s="101">
        <v>1.2295167082346336E-2</v>
      </c>
    </row>
    <row r="35" spans="1:11" s="1" customFormat="1" ht="13" customHeight="1">
      <c r="A35" s="102">
        <v>23</v>
      </c>
      <c r="B35" s="99" t="s">
        <v>553</v>
      </c>
      <c r="C35" s="99" t="s">
        <v>552</v>
      </c>
      <c r="D35" s="99" t="s">
        <v>554</v>
      </c>
      <c r="E35" s="103">
        <v>720101</v>
      </c>
      <c r="F35" s="104">
        <v>1110.32</v>
      </c>
      <c r="G35" s="104">
        <v>1.35</v>
      </c>
      <c r="J35" s="100" t="s">
        <v>707</v>
      </c>
      <c r="K35" s="101">
        <v>1.100451730158937E-2</v>
      </c>
    </row>
    <row r="36" spans="1:11" s="1" customFormat="1" ht="13" customHeight="1">
      <c r="A36" s="102">
        <v>24</v>
      </c>
      <c r="B36" s="99" t="s">
        <v>602</v>
      </c>
      <c r="C36" s="99" t="s">
        <v>603</v>
      </c>
      <c r="D36" s="99" t="s">
        <v>497</v>
      </c>
      <c r="E36" s="103">
        <v>344387</v>
      </c>
      <c r="F36" s="104">
        <v>1102.04</v>
      </c>
      <c r="G36" s="104">
        <v>1.34</v>
      </c>
      <c r="J36" s="100" t="s">
        <v>517</v>
      </c>
      <c r="K36" s="101">
        <v>1.0308678270881942E-2</v>
      </c>
    </row>
    <row r="37" spans="1:11" s="1" customFormat="1" ht="13" customHeight="1">
      <c r="A37" s="102">
        <v>25</v>
      </c>
      <c r="B37" s="99" t="s">
        <v>659</v>
      </c>
      <c r="C37" s="99" t="s">
        <v>658</v>
      </c>
      <c r="D37" s="99" t="s">
        <v>531</v>
      </c>
      <c r="E37" s="103">
        <v>133348</v>
      </c>
      <c r="F37" s="104">
        <v>1048.1199999999999</v>
      </c>
      <c r="G37" s="104">
        <v>1.28</v>
      </c>
      <c r="J37" s="100" t="s">
        <v>504</v>
      </c>
      <c r="K37" s="101">
        <v>1.0119484416524858E-2</v>
      </c>
    </row>
    <row r="38" spans="1:11" s="1" customFormat="1" ht="13" customHeight="1">
      <c r="A38" s="102">
        <v>26</v>
      </c>
      <c r="B38" s="99" t="s">
        <v>601</v>
      </c>
      <c r="C38" s="99" t="s">
        <v>600</v>
      </c>
      <c r="D38" s="99" t="s">
        <v>451</v>
      </c>
      <c r="E38" s="103">
        <v>131096</v>
      </c>
      <c r="F38" s="104">
        <v>1009.44</v>
      </c>
      <c r="G38" s="104">
        <v>1.23</v>
      </c>
      <c r="J38" s="100" t="s">
        <v>675</v>
      </c>
      <c r="K38" s="101">
        <v>8.1061532611000943E-3</v>
      </c>
    </row>
    <row r="39" spans="1:11" s="1" customFormat="1" ht="13" customHeight="1">
      <c r="A39" s="102">
        <v>27</v>
      </c>
      <c r="B39" s="99" t="s">
        <v>52</v>
      </c>
      <c r="C39" s="99" t="s">
        <v>1661</v>
      </c>
      <c r="D39" s="99" t="s">
        <v>696</v>
      </c>
      <c r="E39" s="103">
        <v>74328</v>
      </c>
      <c r="F39" s="104">
        <v>1006.4</v>
      </c>
      <c r="G39" s="104">
        <v>1.23</v>
      </c>
      <c r="J39" s="100" t="s">
        <v>492</v>
      </c>
      <c r="K39" s="101">
        <v>8.0396056567212937E-3</v>
      </c>
    </row>
    <row r="40" spans="1:11" s="1" customFormat="1" ht="13" customHeight="1">
      <c r="A40" s="102">
        <v>28</v>
      </c>
      <c r="B40" s="99" t="s">
        <v>55</v>
      </c>
      <c r="C40" s="99" t="s">
        <v>580</v>
      </c>
      <c r="D40" s="99" t="s">
        <v>557</v>
      </c>
      <c r="E40" s="103">
        <v>45795</v>
      </c>
      <c r="F40" s="104">
        <v>1002.96</v>
      </c>
      <c r="G40" s="104">
        <v>1.22</v>
      </c>
      <c r="J40" s="100" t="s">
        <v>512</v>
      </c>
      <c r="K40" s="101">
        <v>7.4977659471776809E-3</v>
      </c>
    </row>
    <row r="41" spans="1:11" s="1" customFormat="1" ht="13" customHeight="1">
      <c r="A41" s="102">
        <v>29</v>
      </c>
      <c r="B41" s="99" t="s">
        <v>628</v>
      </c>
      <c r="C41" s="99" t="s">
        <v>627</v>
      </c>
      <c r="D41" s="99" t="s">
        <v>480</v>
      </c>
      <c r="E41" s="103">
        <v>61268</v>
      </c>
      <c r="F41" s="104">
        <v>974.16</v>
      </c>
      <c r="G41" s="104">
        <v>1.19</v>
      </c>
      <c r="J41" s="100" t="s">
        <v>682</v>
      </c>
      <c r="K41" s="101">
        <v>7.0332098392859033E-3</v>
      </c>
    </row>
    <row r="42" spans="1:11" s="1" customFormat="1" ht="13" customHeight="1">
      <c r="A42" s="102">
        <v>30</v>
      </c>
      <c r="B42" s="99" t="s">
        <v>50</v>
      </c>
      <c r="C42" s="99" t="s">
        <v>597</v>
      </c>
      <c r="D42" s="99" t="s">
        <v>598</v>
      </c>
      <c r="E42" s="103">
        <v>89307</v>
      </c>
      <c r="F42" s="104">
        <v>950.14</v>
      </c>
      <c r="G42" s="104">
        <v>1.1599999999999999</v>
      </c>
      <c r="J42" s="100" t="s">
        <v>546</v>
      </c>
      <c r="K42" s="101">
        <v>5.0481200816491975E-3</v>
      </c>
    </row>
    <row r="43" spans="1:11" s="1" customFormat="1" ht="13" customHeight="1">
      <c r="A43" s="102">
        <v>31</v>
      </c>
      <c r="B43" s="99" t="s">
        <v>574</v>
      </c>
      <c r="C43" s="99" t="s">
        <v>575</v>
      </c>
      <c r="D43" s="99" t="s">
        <v>497</v>
      </c>
      <c r="E43" s="103">
        <v>377960</v>
      </c>
      <c r="F43" s="104">
        <v>945.28</v>
      </c>
      <c r="G43" s="104">
        <v>1.1499999999999999</v>
      </c>
      <c r="J43" s="100" t="s">
        <v>487</v>
      </c>
      <c r="K43" s="101">
        <v>4.7336607394875179E-3</v>
      </c>
    </row>
    <row r="44" spans="1:11" s="1" customFormat="1" ht="13" customHeight="1">
      <c r="A44" s="102">
        <v>32</v>
      </c>
      <c r="B44" s="99" t="s">
        <v>1669</v>
      </c>
      <c r="C44" s="99" t="s">
        <v>1670</v>
      </c>
      <c r="D44" s="99" t="s">
        <v>456</v>
      </c>
      <c r="E44" s="103">
        <v>314219</v>
      </c>
      <c r="F44" s="104">
        <v>939.51</v>
      </c>
      <c r="G44" s="104">
        <v>1.1399999999999999</v>
      </c>
      <c r="J44" s="100" t="s">
        <v>587</v>
      </c>
      <c r="K44" s="101">
        <v>3.8974062559525569E-3</v>
      </c>
    </row>
    <row r="45" spans="1:11" s="1" customFormat="1" ht="13" customHeight="1">
      <c r="A45" s="102">
        <v>33</v>
      </c>
      <c r="B45" s="99" t="s">
        <v>34</v>
      </c>
      <c r="C45" s="99" t="s">
        <v>723</v>
      </c>
      <c r="D45" s="99" t="s">
        <v>478</v>
      </c>
      <c r="E45" s="103">
        <v>4419900</v>
      </c>
      <c r="F45" s="104">
        <v>925.97</v>
      </c>
      <c r="G45" s="104">
        <v>1.1299999999999999</v>
      </c>
      <c r="J45" s="100" t="s">
        <v>499</v>
      </c>
      <c r="K45" s="101">
        <v>3.509374455796104E-3</v>
      </c>
    </row>
    <row r="46" spans="1:11" s="1" customFormat="1" ht="13" customHeight="1">
      <c r="A46" s="102">
        <v>34</v>
      </c>
      <c r="B46" s="99" t="s">
        <v>36</v>
      </c>
      <c r="C46" s="99" t="s">
        <v>660</v>
      </c>
      <c r="D46" s="99" t="s">
        <v>480</v>
      </c>
      <c r="E46" s="103">
        <v>66726</v>
      </c>
      <c r="F46" s="104">
        <v>916.41</v>
      </c>
      <c r="G46" s="104">
        <v>1.1200000000000001</v>
      </c>
      <c r="J46" s="100" t="s">
        <v>462</v>
      </c>
      <c r="K46" s="101">
        <v>3.1350336244374134E-3</v>
      </c>
    </row>
    <row r="47" spans="1:11" s="1" customFormat="1" ht="13" customHeight="1">
      <c r="A47" s="102">
        <v>35</v>
      </c>
      <c r="B47" s="99" t="s">
        <v>683</v>
      </c>
      <c r="C47" s="99" t="s">
        <v>684</v>
      </c>
      <c r="D47" s="99" t="s">
        <v>611</v>
      </c>
      <c r="E47" s="103">
        <v>47006</v>
      </c>
      <c r="F47" s="104">
        <v>909.57</v>
      </c>
      <c r="G47" s="104">
        <v>1.1100000000000001</v>
      </c>
      <c r="J47" s="100" t="s">
        <v>609</v>
      </c>
      <c r="K47" s="101">
        <v>2.3692292714825019E-3</v>
      </c>
    </row>
    <row r="48" spans="1:11" s="1" customFormat="1" ht="13" customHeight="1">
      <c r="A48" s="102">
        <v>36</v>
      </c>
      <c r="B48" s="99" t="s">
        <v>705</v>
      </c>
      <c r="C48" s="99" t="s">
        <v>706</v>
      </c>
      <c r="D48" s="99" t="s">
        <v>707</v>
      </c>
      <c r="E48" s="103">
        <v>36541</v>
      </c>
      <c r="F48" s="104">
        <v>903.48</v>
      </c>
      <c r="G48" s="104">
        <v>1.1000000000000001</v>
      </c>
      <c r="J48" s="100" t="s">
        <v>4261</v>
      </c>
      <c r="K48" s="101">
        <v>8.4511072824533057E-5</v>
      </c>
    </row>
    <row r="49" spans="1:7" s="1" customFormat="1" ht="13" customHeight="1">
      <c r="A49" s="102">
        <v>37</v>
      </c>
      <c r="B49" s="99" t="s">
        <v>59</v>
      </c>
      <c r="C49" s="99" t="s">
        <v>604</v>
      </c>
      <c r="D49" s="99" t="s">
        <v>466</v>
      </c>
      <c r="E49" s="103">
        <v>37882</v>
      </c>
      <c r="F49" s="104">
        <v>884.43</v>
      </c>
      <c r="G49" s="104">
        <v>1.08</v>
      </c>
    </row>
    <row r="50" spans="1:7" s="1" customFormat="1" ht="13" customHeight="1">
      <c r="A50" s="102">
        <v>38</v>
      </c>
      <c r="B50" s="99" t="s">
        <v>695</v>
      </c>
      <c r="C50" s="99" t="s">
        <v>694</v>
      </c>
      <c r="D50" s="99" t="s">
        <v>696</v>
      </c>
      <c r="E50" s="103">
        <v>19727</v>
      </c>
      <c r="F50" s="104">
        <v>861.28</v>
      </c>
      <c r="G50" s="104">
        <v>1.05</v>
      </c>
    </row>
    <row r="51" spans="1:7" s="1" customFormat="1" ht="13" customHeight="1">
      <c r="A51" s="102">
        <v>39</v>
      </c>
      <c r="B51" s="99" t="s">
        <v>257</v>
      </c>
      <c r="C51" s="99" t="s">
        <v>1658</v>
      </c>
      <c r="D51" s="99" t="s">
        <v>611</v>
      </c>
      <c r="E51" s="103">
        <v>74738</v>
      </c>
      <c r="F51" s="104">
        <v>848.28</v>
      </c>
      <c r="G51" s="104">
        <v>1.03</v>
      </c>
    </row>
    <row r="52" spans="1:7" s="1" customFormat="1" ht="13" customHeight="1">
      <c r="A52" s="102">
        <v>40</v>
      </c>
      <c r="B52" s="99" t="s">
        <v>616</v>
      </c>
      <c r="C52" s="99" t="s">
        <v>615</v>
      </c>
      <c r="D52" s="99" t="s">
        <v>517</v>
      </c>
      <c r="E52" s="103">
        <v>241572</v>
      </c>
      <c r="F52" s="104">
        <v>846.35</v>
      </c>
      <c r="G52" s="104">
        <v>1.03</v>
      </c>
    </row>
    <row r="53" spans="1:7" s="1" customFormat="1" ht="13" customHeight="1">
      <c r="A53" s="102">
        <v>41</v>
      </c>
      <c r="B53" s="99" t="s">
        <v>605</v>
      </c>
      <c r="C53" s="99" t="s">
        <v>606</v>
      </c>
      <c r="D53" s="99" t="s">
        <v>504</v>
      </c>
      <c r="E53" s="103">
        <v>873163</v>
      </c>
      <c r="F53" s="104">
        <v>830.81</v>
      </c>
      <c r="G53" s="104">
        <v>1.01</v>
      </c>
    </row>
    <row r="54" spans="1:7" s="1" customFormat="1" ht="13" customHeight="1">
      <c r="A54" s="102">
        <v>42</v>
      </c>
      <c r="B54" s="99" t="s">
        <v>44</v>
      </c>
      <c r="C54" s="99" t="s">
        <v>543</v>
      </c>
      <c r="D54" s="99" t="s">
        <v>456</v>
      </c>
      <c r="E54" s="103">
        <v>214339</v>
      </c>
      <c r="F54" s="104">
        <v>815.77</v>
      </c>
      <c r="G54" s="104">
        <v>0.99</v>
      </c>
    </row>
    <row r="55" spans="1:7" s="1" customFormat="1" ht="13" customHeight="1">
      <c r="A55" s="102">
        <v>43</v>
      </c>
      <c r="B55" s="99" t="s">
        <v>1035</v>
      </c>
      <c r="C55" s="99" t="s">
        <v>1034</v>
      </c>
      <c r="D55" s="99" t="s">
        <v>542</v>
      </c>
      <c r="E55" s="103">
        <v>4681</v>
      </c>
      <c r="F55" s="104">
        <v>813.75</v>
      </c>
      <c r="G55" s="104">
        <v>0.99</v>
      </c>
    </row>
    <row r="56" spans="1:7" s="1" customFormat="1" ht="13" customHeight="1">
      <c r="A56" s="102">
        <v>44</v>
      </c>
      <c r="B56" s="99" t="s">
        <v>669</v>
      </c>
      <c r="C56" s="99" t="s">
        <v>668</v>
      </c>
      <c r="D56" s="99" t="s">
        <v>482</v>
      </c>
      <c r="E56" s="103">
        <v>225588</v>
      </c>
      <c r="F56" s="104">
        <v>769.14</v>
      </c>
      <c r="G56" s="104">
        <v>0.94</v>
      </c>
    </row>
    <row r="57" spans="1:7" s="1" customFormat="1" ht="13" customHeight="1">
      <c r="A57" s="102">
        <v>45</v>
      </c>
      <c r="B57" s="99" t="s">
        <v>41</v>
      </c>
      <c r="C57" s="99" t="s">
        <v>638</v>
      </c>
      <c r="D57" s="99" t="s">
        <v>510</v>
      </c>
      <c r="E57" s="103">
        <v>154212</v>
      </c>
      <c r="F57" s="104">
        <v>762.89</v>
      </c>
      <c r="G57" s="104">
        <v>0.93</v>
      </c>
    </row>
    <row r="58" spans="1:7" s="1" customFormat="1" ht="13" customHeight="1">
      <c r="A58" s="102">
        <v>46</v>
      </c>
      <c r="B58" s="99" t="s">
        <v>703</v>
      </c>
      <c r="C58" s="99" t="s">
        <v>704</v>
      </c>
      <c r="D58" s="99" t="s">
        <v>590</v>
      </c>
      <c r="E58" s="103">
        <v>141088</v>
      </c>
      <c r="F58" s="104">
        <v>761.52</v>
      </c>
      <c r="G58" s="104">
        <v>0.93</v>
      </c>
    </row>
    <row r="59" spans="1:7" s="1" customFormat="1" ht="13" customHeight="1">
      <c r="A59" s="102">
        <v>47</v>
      </c>
      <c r="B59" s="99" t="s">
        <v>4047</v>
      </c>
      <c r="C59" s="99" t="s">
        <v>563</v>
      </c>
      <c r="D59" s="99" t="s">
        <v>476</v>
      </c>
      <c r="E59" s="103">
        <v>33318</v>
      </c>
      <c r="F59" s="104">
        <v>717.8</v>
      </c>
      <c r="G59" s="104">
        <v>0.87</v>
      </c>
    </row>
    <row r="60" spans="1:7" s="1" customFormat="1" ht="13" customHeight="1">
      <c r="A60" s="102">
        <v>48</v>
      </c>
      <c r="B60" s="99" t="s">
        <v>629</v>
      </c>
      <c r="C60" s="99" t="s">
        <v>630</v>
      </c>
      <c r="D60" s="99" t="s">
        <v>478</v>
      </c>
      <c r="E60" s="103">
        <v>88902</v>
      </c>
      <c r="F60" s="104">
        <v>716.46</v>
      </c>
      <c r="G60" s="104">
        <v>0.87</v>
      </c>
    </row>
    <row r="61" spans="1:7" s="1" customFormat="1" ht="13" customHeight="1">
      <c r="A61" s="102">
        <v>49</v>
      </c>
      <c r="B61" s="99" t="s">
        <v>662</v>
      </c>
      <c r="C61" s="99" t="s">
        <v>663</v>
      </c>
      <c r="D61" s="99" t="s">
        <v>466</v>
      </c>
      <c r="E61" s="103">
        <v>28512</v>
      </c>
      <c r="F61" s="104">
        <v>713.88</v>
      </c>
      <c r="G61" s="104">
        <v>0.87</v>
      </c>
    </row>
    <row r="62" spans="1:7" s="1" customFormat="1" ht="13" customHeight="1">
      <c r="A62" s="102">
        <v>50</v>
      </c>
      <c r="B62" s="99" t="s">
        <v>716</v>
      </c>
      <c r="C62" s="99" t="s">
        <v>717</v>
      </c>
      <c r="D62" s="99" t="s">
        <v>497</v>
      </c>
      <c r="E62" s="103">
        <v>705202</v>
      </c>
      <c r="F62" s="104">
        <v>712.25</v>
      </c>
      <c r="G62" s="104">
        <v>0.87</v>
      </c>
    </row>
    <row r="63" spans="1:7" s="1" customFormat="1" ht="13" customHeight="1">
      <c r="A63" s="102">
        <v>51</v>
      </c>
      <c r="B63" s="99" t="s">
        <v>642</v>
      </c>
      <c r="C63" s="99" t="s">
        <v>643</v>
      </c>
      <c r="D63" s="99" t="s">
        <v>557</v>
      </c>
      <c r="E63" s="103">
        <v>15528</v>
      </c>
      <c r="F63" s="104">
        <v>691.77</v>
      </c>
      <c r="G63" s="104">
        <v>0.84</v>
      </c>
    </row>
    <row r="64" spans="1:7" s="1" customFormat="1" ht="13" customHeight="1">
      <c r="A64" s="102">
        <v>52</v>
      </c>
      <c r="B64" s="99" t="s">
        <v>671</v>
      </c>
      <c r="C64" s="99" t="s">
        <v>670</v>
      </c>
      <c r="D64" s="99" t="s">
        <v>510</v>
      </c>
      <c r="E64" s="103">
        <v>948176</v>
      </c>
      <c r="F64" s="104">
        <v>690.37</v>
      </c>
      <c r="G64" s="104">
        <v>0.84</v>
      </c>
    </row>
    <row r="65" spans="1:7" s="1" customFormat="1" ht="13" customHeight="1">
      <c r="A65" s="102">
        <v>53</v>
      </c>
      <c r="B65" s="99" t="s">
        <v>625</v>
      </c>
      <c r="C65" s="99" t="s">
        <v>626</v>
      </c>
      <c r="D65" s="99" t="s">
        <v>562</v>
      </c>
      <c r="E65" s="103">
        <v>66104</v>
      </c>
      <c r="F65" s="104">
        <v>680.87</v>
      </c>
      <c r="G65" s="104">
        <v>0.83</v>
      </c>
    </row>
    <row r="66" spans="1:7" s="1" customFormat="1" ht="13" customHeight="1">
      <c r="A66" s="102">
        <v>54</v>
      </c>
      <c r="B66" s="99" t="s">
        <v>674</v>
      </c>
      <c r="C66" s="99" t="s">
        <v>673</v>
      </c>
      <c r="D66" s="99" t="s">
        <v>675</v>
      </c>
      <c r="E66" s="103">
        <v>869505</v>
      </c>
      <c r="F66" s="104">
        <v>665.52</v>
      </c>
      <c r="G66" s="104">
        <v>0.81</v>
      </c>
    </row>
    <row r="67" spans="1:7" s="1" customFormat="1" ht="13" customHeight="1">
      <c r="A67" s="102">
        <v>55</v>
      </c>
      <c r="B67" s="99" t="s">
        <v>560</v>
      </c>
      <c r="C67" s="99" t="s">
        <v>561</v>
      </c>
      <c r="D67" s="99" t="s">
        <v>562</v>
      </c>
      <c r="E67" s="103">
        <v>360037</v>
      </c>
      <c r="F67" s="104">
        <v>662.14</v>
      </c>
      <c r="G67" s="104">
        <v>0.81</v>
      </c>
    </row>
    <row r="68" spans="1:7" s="1" customFormat="1" ht="13" customHeight="1">
      <c r="A68" s="102">
        <v>56</v>
      </c>
      <c r="B68" s="99" t="s">
        <v>411</v>
      </c>
      <c r="C68" s="99" t="s">
        <v>700</v>
      </c>
      <c r="D68" s="99" t="s">
        <v>492</v>
      </c>
      <c r="E68" s="103">
        <v>363687</v>
      </c>
      <c r="F68" s="104">
        <v>660.06</v>
      </c>
      <c r="G68" s="104">
        <v>0.8</v>
      </c>
    </row>
    <row r="69" spans="1:7" s="1" customFormat="1" ht="13" customHeight="1">
      <c r="A69" s="102">
        <v>57</v>
      </c>
      <c r="B69" s="99" t="s">
        <v>70</v>
      </c>
      <c r="C69" s="99" t="s">
        <v>571</v>
      </c>
      <c r="D69" s="99" t="s">
        <v>466</v>
      </c>
      <c r="E69" s="103">
        <v>175348</v>
      </c>
      <c r="F69" s="104">
        <v>649.30999999999995</v>
      </c>
      <c r="G69" s="104">
        <v>0.79</v>
      </c>
    </row>
    <row r="70" spans="1:7" s="1" customFormat="1" ht="13" customHeight="1">
      <c r="A70" s="102">
        <v>58</v>
      </c>
      <c r="B70" s="99" t="s">
        <v>613</v>
      </c>
      <c r="C70" s="99" t="s">
        <v>612</v>
      </c>
      <c r="D70" s="99" t="s">
        <v>453</v>
      </c>
      <c r="E70" s="103">
        <v>63389</v>
      </c>
      <c r="F70" s="104">
        <v>644.03</v>
      </c>
      <c r="G70" s="104">
        <v>0.78</v>
      </c>
    </row>
    <row r="71" spans="1:7" s="1" customFormat="1" ht="13" customHeight="1">
      <c r="A71" s="102">
        <v>59</v>
      </c>
      <c r="B71" s="99" t="s">
        <v>667</v>
      </c>
      <c r="C71" s="99" t="s">
        <v>666</v>
      </c>
      <c r="D71" s="99" t="s">
        <v>569</v>
      </c>
      <c r="E71" s="103">
        <v>511</v>
      </c>
      <c r="F71" s="104">
        <v>640.17999999999995</v>
      </c>
      <c r="G71" s="104">
        <v>0.78</v>
      </c>
    </row>
    <row r="72" spans="1:7" s="1" customFormat="1" ht="13" customHeight="1">
      <c r="A72" s="102">
        <v>60</v>
      </c>
      <c r="B72" s="99" t="s">
        <v>623</v>
      </c>
      <c r="C72" s="99" t="s">
        <v>622</v>
      </c>
      <c r="D72" s="99" t="s">
        <v>476</v>
      </c>
      <c r="E72" s="103">
        <v>6007</v>
      </c>
      <c r="F72" s="104">
        <v>638.54</v>
      </c>
      <c r="G72" s="104">
        <v>0.78</v>
      </c>
    </row>
    <row r="73" spans="1:7" s="1" customFormat="1" ht="13" customHeight="1">
      <c r="A73" s="102">
        <v>61</v>
      </c>
      <c r="B73" s="99" t="s">
        <v>714</v>
      </c>
      <c r="C73" s="99" t="s">
        <v>715</v>
      </c>
      <c r="D73" s="99" t="s">
        <v>569</v>
      </c>
      <c r="E73" s="103">
        <v>26850</v>
      </c>
      <c r="F73" s="104">
        <v>637.69000000000005</v>
      </c>
      <c r="G73" s="104">
        <v>0.78</v>
      </c>
    </row>
    <row r="74" spans="1:7" s="1" customFormat="1" ht="13" customHeight="1">
      <c r="A74" s="102">
        <v>62</v>
      </c>
      <c r="B74" s="99" t="s">
        <v>48</v>
      </c>
      <c r="C74" s="99" t="s">
        <v>691</v>
      </c>
      <c r="D74" s="99" t="s">
        <v>611</v>
      </c>
      <c r="E74" s="103">
        <v>42435</v>
      </c>
      <c r="F74" s="104">
        <v>628.84</v>
      </c>
      <c r="G74" s="104">
        <v>0.77</v>
      </c>
    </row>
    <row r="75" spans="1:7" s="1" customFormat="1" ht="13" customHeight="1">
      <c r="A75" s="102">
        <v>63</v>
      </c>
      <c r="B75" s="99" t="s">
        <v>410</v>
      </c>
      <c r="C75" s="99" t="s">
        <v>678</v>
      </c>
      <c r="D75" s="99" t="s">
        <v>512</v>
      </c>
      <c r="E75" s="103">
        <v>137205</v>
      </c>
      <c r="F75" s="104">
        <v>615.57000000000005</v>
      </c>
      <c r="G75" s="104">
        <v>0.75</v>
      </c>
    </row>
    <row r="76" spans="1:7" s="1" customFormat="1" ht="13" customHeight="1">
      <c r="A76" s="102">
        <v>64</v>
      </c>
      <c r="B76" s="99" t="s">
        <v>719</v>
      </c>
      <c r="C76" s="99" t="s">
        <v>718</v>
      </c>
      <c r="D76" s="99" t="s">
        <v>453</v>
      </c>
      <c r="E76" s="103">
        <v>57373</v>
      </c>
      <c r="F76" s="104">
        <v>613.89</v>
      </c>
      <c r="G76" s="104">
        <v>0.75</v>
      </c>
    </row>
    <row r="77" spans="1:7" s="1" customFormat="1" ht="13" customHeight="1">
      <c r="A77" s="102">
        <v>65</v>
      </c>
      <c r="B77" s="99" t="s">
        <v>592</v>
      </c>
      <c r="C77" s="99" t="s">
        <v>591</v>
      </c>
      <c r="D77" s="99" t="s">
        <v>593</v>
      </c>
      <c r="E77" s="103">
        <v>33144</v>
      </c>
      <c r="F77" s="104">
        <v>584.42999999999995</v>
      </c>
      <c r="G77" s="104">
        <v>0.71</v>
      </c>
    </row>
    <row r="78" spans="1:7" s="1" customFormat="1" ht="13" customHeight="1">
      <c r="A78" s="102">
        <v>66</v>
      </c>
      <c r="B78" s="99" t="s">
        <v>681</v>
      </c>
      <c r="C78" s="99" t="s">
        <v>680</v>
      </c>
      <c r="D78" s="99" t="s">
        <v>682</v>
      </c>
      <c r="E78" s="103">
        <v>1587</v>
      </c>
      <c r="F78" s="104">
        <v>577.42999999999995</v>
      </c>
      <c r="G78" s="104">
        <v>0.7</v>
      </c>
    </row>
    <row r="79" spans="1:7" s="1" customFormat="1" ht="13" customHeight="1">
      <c r="A79" s="102">
        <v>67</v>
      </c>
      <c r="B79" s="99" t="s">
        <v>215</v>
      </c>
      <c r="C79" s="99" t="s">
        <v>722</v>
      </c>
      <c r="D79" s="99" t="s">
        <v>542</v>
      </c>
      <c r="E79" s="103">
        <v>24144</v>
      </c>
      <c r="F79" s="104">
        <v>573.28</v>
      </c>
      <c r="G79" s="104">
        <v>0.7</v>
      </c>
    </row>
    <row r="80" spans="1:7" s="1" customFormat="1" ht="13" customHeight="1">
      <c r="A80" s="102">
        <v>68</v>
      </c>
      <c r="B80" s="99" t="s">
        <v>205</v>
      </c>
      <c r="C80" s="99" t="s">
        <v>653</v>
      </c>
      <c r="D80" s="99" t="s">
        <v>456</v>
      </c>
      <c r="E80" s="103">
        <v>214873</v>
      </c>
      <c r="F80" s="104">
        <v>569.41</v>
      </c>
      <c r="G80" s="104">
        <v>0.69</v>
      </c>
    </row>
    <row r="81" spans="1:7" s="1" customFormat="1" ht="13" customHeight="1">
      <c r="A81" s="102">
        <v>69</v>
      </c>
      <c r="B81" s="99" t="s">
        <v>412</v>
      </c>
      <c r="C81" s="99" t="s">
        <v>594</v>
      </c>
      <c r="D81" s="99" t="s">
        <v>593</v>
      </c>
      <c r="E81" s="103">
        <v>148466</v>
      </c>
      <c r="F81" s="104">
        <v>564.32000000000005</v>
      </c>
      <c r="G81" s="104">
        <v>0.69</v>
      </c>
    </row>
    <row r="82" spans="1:7" s="1" customFormat="1" ht="13" customHeight="1">
      <c r="A82" s="102">
        <v>70</v>
      </c>
      <c r="B82" s="99" t="s">
        <v>413</v>
      </c>
      <c r="C82" s="99" t="s">
        <v>708</v>
      </c>
      <c r="D82" s="99" t="s">
        <v>557</v>
      </c>
      <c r="E82" s="103">
        <v>16196</v>
      </c>
      <c r="F82" s="104">
        <v>558.91999999999996</v>
      </c>
      <c r="G82" s="104">
        <v>0.68</v>
      </c>
    </row>
    <row r="83" spans="1:7" s="1" customFormat="1" ht="13" customHeight="1">
      <c r="A83" s="102">
        <v>71</v>
      </c>
      <c r="B83" s="99" t="s">
        <v>39</v>
      </c>
      <c r="C83" s="99" t="s">
        <v>610</v>
      </c>
      <c r="D83" s="99" t="s">
        <v>611</v>
      </c>
      <c r="E83" s="103">
        <v>34024</v>
      </c>
      <c r="F83" s="104">
        <v>554.08000000000004</v>
      </c>
      <c r="G83" s="104">
        <v>0.67</v>
      </c>
    </row>
    <row r="84" spans="1:7" s="1" customFormat="1" ht="13" customHeight="1">
      <c r="A84" s="102">
        <v>72</v>
      </c>
      <c r="B84" s="99" t="s">
        <v>657</v>
      </c>
      <c r="C84" s="99" t="s">
        <v>656</v>
      </c>
      <c r="D84" s="99" t="s">
        <v>456</v>
      </c>
      <c r="E84" s="103">
        <v>166487</v>
      </c>
      <c r="F84" s="104">
        <v>540.83000000000004</v>
      </c>
      <c r="G84" s="104">
        <v>0.66</v>
      </c>
    </row>
    <row r="85" spans="1:7" s="1" customFormat="1" ht="13" customHeight="1">
      <c r="A85" s="102">
        <v>73</v>
      </c>
      <c r="B85" s="99" t="s">
        <v>61</v>
      </c>
      <c r="C85" s="99" t="s">
        <v>641</v>
      </c>
      <c r="D85" s="99" t="s">
        <v>453</v>
      </c>
      <c r="E85" s="103">
        <v>96681</v>
      </c>
      <c r="F85" s="104">
        <v>534.79</v>
      </c>
      <c r="G85" s="104">
        <v>0.65</v>
      </c>
    </row>
    <row r="86" spans="1:7" s="1" customFormat="1" ht="13" customHeight="1">
      <c r="A86" s="102">
        <v>74</v>
      </c>
      <c r="B86" s="99" t="s">
        <v>1457</v>
      </c>
      <c r="C86" s="99" t="s">
        <v>1458</v>
      </c>
      <c r="D86" s="99" t="s">
        <v>497</v>
      </c>
      <c r="E86" s="103">
        <v>230655</v>
      </c>
      <c r="F86" s="104">
        <v>525.32000000000005</v>
      </c>
      <c r="G86" s="104">
        <v>0.64</v>
      </c>
    </row>
    <row r="87" spans="1:7" s="1" customFormat="1" ht="13" customHeight="1">
      <c r="A87" s="102">
        <v>75</v>
      </c>
      <c r="B87" s="99" t="s">
        <v>677</v>
      </c>
      <c r="C87" s="99" t="s">
        <v>676</v>
      </c>
      <c r="D87" s="99" t="s">
        <v>611</v>
      </c>
      <c r="E87" s="103">
        <v>29611</v>
      </c>
      <c r="F87" s="104">
        <v>522.84</v>
      </c>
      <c r="G87" s="104">
        <v>0.64</v>
      </c>
    </row>
    <row r="88" spans="1:7" s="1" customFormat="1" ht="13" customHeight="1">
      <c r="A88" s="102">
        <v>76</v>
      </c>
      <c r="B88" s="99" t="s">
        <v>577</v>
      </c>
      <c r="C88" s="99" t="s">
        <v>576</v>
      </c>
      <c r="D88" s="99" t="s">
        <v>453</v>
      </c>
      <c r="E88" s="103">
        <v>32637</v>
      </c>
      <c r="F88" s="104">
        <v>495.43</v>
      </c>
      <c r="G88" s="104">
        <v>0.6</v>
      </c>
    </row>
    <row r="89" spans="1:7" s="1" customFormat="1" ht="13" customHeight="1">
      <c r="A89" s="102">
        <v>77</v>
      </c>
      <c r="B89" s="99" t="s">
        <v>721</v>
      </c>
      <c r="C89" s="99" t="s">
        <v>720</v>
      </c>
      <c r="D89" s="99" t="s">
        <v>464</v>
      </c>
      <c r="E89" s="103">
        <v>29557</v>
      </c>
      <c r="F89" s="104">
        <v>489.52</v>
      </c>
      <c r="G89" s="104">
        <v>0.6</v>
      </c>
    </row>
    <row r="90" spans="1:7" s="1" customFormat="1" ht="13" customHeight="1">
      <c r="A90" s="102">
        <v>78</v>
      </c>
      <c r="B90" s="99" t="s">
        <v>584</v>
      </c>
      <c r="C90" s="99" t="s">
        <v>583</v>
      </c>
      <c r="D90" s="99" t="s">
        <v>569</v>
      </c>
      <c r="E90" s="103">
        <v>114467</v>
      </c>
      <c r="F90" s="104">
        <v>472.29</v>
      </c>
      <c r="G90" s="104">
        <v>0.57999999999999996</v>
      </c>
    </row>
    <row r="91" spans="1:7" s="1" customFormat="1" ht="13" customHeight="1">
      <c r="A91" s="102">
        <v>79</v>
      </c>
      <c r="B91" s="99" t="s">
        <v>686</v>
      </c>
      <c r="C91" s="99" t="s">
        <v>685</v>
      </c>
      <c r="D91" s="99" t="s">
        <v>590</v>
      </c>
      <c r="E91" s="103">
        <v>20368</v>
      </c>
      <c r="F91" s="104">
        <v>470.5</v>
      </c>
      <c r="G91" s="104">
        <v>0.56999999999999995</v>
      </c>
    </row>
    <row r="92" spans="1:7" s="1" customFormat="1" ht="13" customHeight="1">
      <c r="A92" s="102">
        <v>80</v>
      </c>
      <c r="B92" s="99" t="s">
        <v>631</v>
      </c>
      <c r="C92" s="99" t="s">
        <v>632</v>
      </c>
      <c r="D92" s="99" t="s">
        <v>562</v>
      </c>
      <c r="E92" s="103">
        <v>14715</v>
      </c>
      <c r="F92" s="104">
        <v>461.57</v>
      </c>
      <c r="G92" s="104">
        <v>0.56000000000000005</v>
      </c>
    </row>
    <row r="93" spans="1:7" s="1" customFormat="1" ht="13" customHeight="1">
      <c r="A93" s="102">
        <v>81</v>
      </c>
      <c r="B93" s="99" t="s">
        <v>1355</v>
      </c>
      <c r="C93" s="99" t="s">
        <v>1356</v>
      </c>
      <c r="D93" s="99" t="s">
        <v>482</v>
      </c>
      <c r="E93" s="103">
        <v>97202</v>
      </c>
      <c r="F93" s="104">
        <v>459.43</v>
      </c>
      <c r="G93" s="104">
        <v>0.56000000000000005</v>
      </c>
    </row>
    <row r="94" spans="1:7" s="1" customFormat="1" ht="13" customHeight="1">
      <c r="A94" s="102">
        <v>82</v>
      </c>
      <c r="B94" s="99" t="s">
        <v>640</v>
      </c>
      <c r="C94" s="99" t="s">
        <v>639</v>
      </c>
      <c r="D94" s="99" t="s">
        <v>635</v>
      </c>
      <c r="E94" s="103">
        <v>98796</v>
      </c>
      <c r="F94" s="104">
        <v>451.2</v>
      </c>
      <c r="G94" s="104">
        <v>0.55000000000000004</v>
      </c>
    </row>
    <row r="95" spans="1:7" s="1" customFormat="1" ht="13" customHeight="1">
      <c r="A95" s="102">
        <v>83</v>
      </c>
      <c r="B95" s="99" t="s">
        <v>650</v>
      </c>
      <c r="C95" s="99" t="s">
        <v>651</v>
      </c>
      <c r="D95" s="99" t="s">
        <v>453</v>
      </c>
      <c r="E95" s="103">
        <v>25685</v>
      </c>
      <c r="F95" s="104">
        <v>442.68</v>
      </c>
      <c r="G95" s="104">
        <v>0.54</v>
      </c>
    </row>
    <row r="96" spans="1:7" s="1" customFormat="1" ht="13" customHeight="1">
      <c r="A96" s="102">
        <v>84</v>
      </c>
      <c r="B96" s="99" t="s">
        <v>701</v>
      </c>
      <c r="C96" s="99" t="s">
        <v>702</v>
      </c>
      <c r="D96" s="99" t="s">
        <v>456</v>
      </c>
      <c r="E96" s="103">
        <v>74757</v>
      </c>
      <c r="F96" s="104">
        <v>432.13</v>
      </c>
      <c r="G96" s="104">
        <v>0.53</v>
      </c>
    </row>
    <row r="97" spans="1:7" s="1" customFormat="1" ht="13" customHeight="1">
      <c r="A97" s="102">
        <v>85</v>
      </c>
      <c r="B97" s="99" t="s">
        <v>555</v>
      </c>
      <c r="C97" s="99" t="s">
        <v>556</v>
      </c>
      <c r="D97" s="99" t="s">
        <v>557</v>
      </c>
      <c r="E97" s="103">
        <v>30768</v>
      </c>
      <c r="F97" s="104">
        <v>421.64</v>
      </c>
      <c r="G97" s="104">
        <v>0.51</v>
      </c>
    </row>
    <row r="98" spans="1:7" s="1" customFormat="1" ht="13" customHeight="1">
      <c r="A98" s="102">
        <v>86</v>
      </c>
      <c r="B98" s="99" t="s">
        <v>544</v>
      </c>
      <c r="C98" s="99" t="s">
        <v>545</v>
      </c>
      <c r="D98" s="99" t="s">
        <v>546</v>
      </c>
      <c r="E98" s="103">
        <v>69785</v>
      </c>
      <c r="F98" s="104">
        <v>414.45</v>
      </c>
      <c r="G98" s="104">
        <v>0.5</v>
      </c>
    </row>
    <row r="99" spans="1:7" s="1" customFormat="1" ht="13" customHeight="1">
      <c r="A99" s="102">
        <v>87</v>
      </c>
      <c r="B99" s="99" t="s">
        <v>1103</v>
      </c>
      <c r="C99" s="99" t="s">
        <v>1104</v>
      </c>
      <c r="D99" s="99" t="s">
        <v>478</v>
      </c>
      <c r="E99" s="103">
        <v>512236</v>
      </c>
      <c r="F99" s="104">
        <v>406.56</v>
      </c>
      <c r="G99" s="104">
        <v>0.5</v>
      </c>
    </row>
    <row r="100" spans="1:7" s="1" customFormat="1" ht="13" customHeight="1">
      <c r="A100" s="102">
        <v>88</v>
      </c>
      <c r="B100" s="99" t="s">
        <v>40</v>
      </c>
      <c r="C100" s="99" t="s">
        <v>652</v>
      </c>
      <c r="D100" s="99" t="s">
        <v>456</v>
      </c>
      <c r="E100" s="103">
        <v>75639</v>
      </c>
      <c r="F100" s="104">
        <v>401.04</v>
      </c>
      <c r="G100" s="104">
        <v>0.49</v>
      </c>
    </row>
    <row r="101" spans="1:7" s="1" customFormat="1" ht="13" customHeight="1">
      <c r="A101" s="102">
        <v>89</v>
      </c>
      <c r="B101" s="99" t="s">
        <v>665</v>
      </c>
      <c r="C101" s="99" t="s">
        <v>664</v>
      </c>
      <c r="D101" s="99" t="s">
        <v>562</v>
      </c>
      <c r="E101" s="103">
        <v>39937</v>
      </c>
      <c r="F101" s="104">
        <v>396.97</v>
      </c>
      <c r="G101" s="104">
        <v>0.48</v>
      </c>
    </row>
    <row r="102" spans="1:7" s="1" customFormat="1" ht="13" customHeight="1">
      <c r="A102" s="102">
        <v>90</v>
      </c>
      <c r="B102" s="99" t="s">
        <v>572</v>
      </c>
      <c r="C102" s="99" t="s">
        <v>573</v>
      </c>
      <c r="D102" s="99" t="s">
        <v>478</v>
      </c>
      <c r="E102" s="103">
        <v>304542</v>
      </c>
      <c r="F102" s="104">
        <v>396.64</v>
      </c>
      <c r="G102" s="104">
        <v>0.48</v>
      </c>
    </row>
    <row r="103" spans="1:7" s="1" customFormat="1" ht="13" customHeight="1">
      <c r="A103" s="102">
        <v>91</v>
      </c>
      <c r="B103" s="99" t="s">
        <v>582</v>
      </c>
      <c r="C103" s="99" t="s">
        <v>581</v>
      </c>
      <c r="D103" s="99" t="s">
        <v>487</v>
      </c>
      <c r="E103" s="103">
        <v>86846</v>
      </c>
      <c r="F103" s="104">
        <v>388.64</v>
      </c>
      <c r="G103" s="104">
        <v>0.47</v>
      </c>
    </row>
    <row r="104" spans="1:7" s="1" customFormat="1" ht="13" customHeight="1">
      <c r="A104" s="102">
        <v>92</v>
      </c>
      <c r="B104" s="99" t="s">
        <v>634</v>
      </c>
      <c r="C104" s="99" t="s">
        <v>633</v>
      </c>
      <c r="D104" s="99" t="s">
        <v>635</v>
      </c>
      <c r="E104" s="103">
        <v>75890</v>
      </c>
      <c r="F104" s="104">
        <v>345.6</v>
      </c>
      <c r="G104" s="104">
        <v>0.42</v>
      </c>
    </row>
    <row r="105" spans="1:7" s="1" customFormat="1" ht="13" customHeight="1">
      <c r="A105" s="102">
        <v>93</v>
      </c>
      <c r="B105" s="99" t="s">
        <v>585</v>
      </c>
      <c r="C105" s="99" t="s">
        <v>586</v>
      </c>
      <c r="D105" s="99" t="s">
        <v>587</v>
      </c>
      <c r="E105" s="103">
        <v>24333</v>
      </c>
      <c r="F105" s="104">
        <v>319.98</v>
      </c>
      <c r="G105" s="104">
        <v>0.39</v>
      </c>
    </row>
    <row r="106" spans="1:7" s="1" customFormat="1" ht="13" customHeight="1">
      <c r="A106" s="102">
        <v>94</v>
      </c>
      <c r="B106" s="99" t="s">
        <v>689</v>
      </c>
      <c r="C106" s="99" t="s">
        <v>690</v>
      </c>
      <c r="D106" s="99" t="s">
        <v>542</v>
      </c>
      <c r="E106" s="103">
        <v>36619</v>
      </c>
      <c r="F106" s="104">
        <v>318.62</v>
      </c>
      <c r="G106" s="104">
        <v>0.39</v>
      </c>
    </row>
    <row r="107" spans="1:7" s="1" customFormat="1" ht="13" customHeight="1">
      <c r="A107" s="102">
        <v>95</v>
      </c>
      <c r="B107" s="99" t="s">
        <v>43</v>
      </c>
      <c r="C107" s="99" t="s">
        <v>697</v>
      </c>
      <c r="D107" s="99" t="s">
        <v>531</v>
      </c>
      <c r="E107" s="103">
        <v>87149</v>
      </c>
      <c r="F107" s="104">
        <v>316.35000000000002</v>
      </c>
      <c r="G107" s="104">
        <v>0.39</v>
      </c>
    </row>
    <row r="108" spans="1:7" s="1" customFormat="1" ht="13" customHeight="1">
      <c r="A108" s="102">
        <v>96</v>
      </c>
      <c r="B108" s="99" t="s">
        <v>698</v>
      </c>
      <c r="C108" s="99" t="s">
        <v>699</v>
      </c>
      <c r="D108" s="99" t="s">
        <v>499</v>
      </c>
      <c r="E108" s="103">
        <v>142804</v>
      </c>
      <c r="F108" s="104">
        <v>288.12</v>
      </c>
      <c r="G108" s="104">
        <v>0.35</v>
      </c>
    </row>
    <row r="109" spans="1:7" s="1" customFormat="1" ht="13" customHeight="1">
      <c r="A109" s="102">
        <v>97</v>
      </c>
      <c r="B109" s="99" t="s">
        <v>565</v>
      </c>
      <c r="C109" s="99" t="s">
        <v>566</v>
      </c>
      <c r="D109" s="99" t="s">
        <v>462</v>
      </c>
      <c r="E109" s="103">
        <v>23186</v>
      </c>
      <c r="F109" s="104">
        <v>257.39</v>
      </c>
      <c r="G109" s="104">
        <v>0.31</v>
      </c>
    </row>
    <row r="110" spans="1:7" s="1" customFormat="1" ht="13" customHeight="1">
      <c r="A110" s="102">
        <v>98</v>
      </c>
      <c r="B110" s="99" t="s">
        <v>1143</v>
      </c>
      <c r="C110" s="99" t="s">
        <v>1144</v>
      </c>
      <c r="D110" s="99" t="s">
        <v>510</v>
      </c>
      <c r="E110" s="103">
        <v>91598</v>
      </c>
      <c r="F110" s="104">
        <v>239.71</v>
      </c>
      <c r="G110" s="104">
        <v>0.28999999999999998</v>
      </c>
    </row>
    <row r="111" spans="1:7" s="1" customFormat="1" ht="13" customHeight="1">
      <c r="A111" s="102">
        <v>99</v>
      </c>
      <c r="B111" s="99" t="s">
        <v>636</v>
      </c>
      <c r="C111" s="99" t="s">
        <v>637</v>
      </c>
      <c r="D111" s="99" t="s">
        <v>456</v>
      </c>
      <c r="E111" s="103">
        <v>200145</v>
      </c>
      <c r="F111" s="104">
        <v>223.52</v>
      </c>
      <c r="G111" s="104">
        <v>0.27</v>
      </c>
    </row>
    <row r="112" spans="1:7" s="1" customFormat="1" ht="13" customHeight="1">
      <c r="A112" s="102">
        <v>100</v>
      </c>
      <c r="B112" s="99" t="s">
        <v>608</v>
      </c>
      <c r="C112" s="99" t="s">
        <v>607</v>
      </c>
      <c r="D112" s="99" t="s">
        <v>609</v>
      </c>
      <c r="E112" s="103">
        <v>10282</v>
      </c>
      <c r="F112" s="104">
        <v>194.51</v>
      </c>
      <c r="G112" s="104">
        <v>0.24</v>
      </c>
    </row>
    <row r="113" spans="1:7" s="1" customFormat="1" ht="13" customHeight="1">
      <c r="A113" s="97"/>
      <c r="B113" s="98" t="s">
        <v>4042</v>
      </c>
      <c r="C113" s="99"/>
      <c r="D113" s="99"/>
      <c r="E113" s="99"/>
      <c r="F113" s="105">
        <v>82093.52</v>
      </c>
      <c r="G113" s="105">
        <v>100</v>
      </c>
    </row>
    <row r="114" spans="1:7" s="1" customFormat="1" ht="13" customHeight="1">
      <c r="A114" s="106" t="s">
        <v>4250</v>
      </c>
      <c r="B114" s="107" t="s">
        <v>538</v>
      </c>
      <c r="C114" s="108"/>
      <c r="D114" s="108"/>
      <c r="E114" s="109"/>
      <c r="F114" s="110" t="s">
        <v>31</v>
      </c>
      <c r="G114" s="110" t="s">
        <v>31</v>
      </c>
    </row>
    <row r="115" spans="1:7" s="1" customFormat="1" ht="13" customHeight="1">
      <c r="A115" s="111"/>
      <c r="B115" s="112" t="s">
        <v>4042</v>
      </c>
      <c r="C115" s="113"/>
      <c r="D115" s="113"/>
      <c r="E115" s="110"/>
      <c r="F115" s="110" t="s">
        <v>31</v>
      </c>
      <c r="G115" s="110" t="s">
        <v>31</v>
      </c>
    </row>
    <row r="116" spans="1:7" s="1" customFormat="1" ht="13" customHeight="1">
      <c r="A116" s="106"/>
      <c r="B116" s="107" t="s">
        <v>4043</v>
      </c>
      <c r="C116" s="108"/>
      <c r="D116" s="108"/>
      <c r="E116" s="108"/>
      <c r="F116" s="105">
        <v>82093.52</v>
      </c>
      <c r="G116" s="105">
        <v>100</v>
      </c>
    </row>
    <row r="117" spans="1:7" s="1" customFormat="1" ht="13" customHeight="1">
      <c r="A117" s="106"/>
      <c r="B117" s="107" t="s">
        <v>4044</v>
      </c>
      <c r="C117" s="108"/>
      <c r="D117" s="108"/>
      <c r="E117" s="99"/>
      <c r="F117" s="105">
        <v>6.97</v>
      </c>
      <c r="G117" s="110" t="s">
        <v>4048</v>
      </c>
    </row>
    <row r="118" spans="1:7" s="1" customFormat="1" ht="13" customHeight="1">
      <c r="A118" s="114"/>
      <c r="B118" s="115" t="s">
        <v>4045</v>
      </c>
      <c r="C118" s="116"/>
      <c r="D118" s="116"/>
      <c r="E118" s="116"/>
      <c r="F118" s="117">
        <v>82100.490000000005</v>
      </c>
      <c r="G118" s="118">
        <v>100</v>
      </c>
    </row>
    <row r="119" spans="1:7" ht="13" customHeight="1">
      <c r="A119" s="22"/>
      <c r="B119" s="4"/>
      <c r="C119" s="5"/>
      <c r="D119" s="5"/>
      <c r="E119" s="5"/>
      <c r="F119" s="6"/>
      <c r="G119" s="7"/>
    </row>
    <row r="120" spans="1:7" ht="13" customHeight="1">
      <c r="A120" s="3"/>
      <c r="B120" s="162" t="s">
        <v>29</v>
      </c>
      <c r="C120" s="162"/>
      <c r="D120" s="162"/>
      <c r="E120" s="162"/>
      <c r="F120" s="10"/>
      <c r="G120" s="10"/>
    </row>
    <row r="121" spans="1:7" ht="13" customHeight="1">
      <c r="A121" s="3"/>
      <c r="B121" s="162" t="s">
        <v>30</v>
      </c>
      <c r="C121" s="162"/>
      <c r="D121" s="162"/>
      <c r="E121" s="162"/>
      <c r="F121" s="10"/>
      <c r="G121" s="10"/>
    </row>
    <row r="122" spans="1:7" ht="13" customHeight="1">
      <c r="A122" s="3"/>
      <c r="B122" s="162" t="s">
        <v>73</v>
      </c>
      <c r="C122" s="162"/>
      <c r="D122" s="162"/>
      <c r="E122" s="162"/>
      <c r="F122" s="10"/>
      <c r="G122" s="10"/>
    </row>
    <row r="123" spans="1:7" ht="13" customHeight="1">
      <c r="A123" s="3"/>
      <c r="B123" s="162"/>
      <c r="C123" s="162"/>
      <c r="D123" s="162"/>
      <c r="E123" s="162"/>
      <c r="F123" s="10"/>
      <c r="G123" s="10"/>
    </row>
    <row r="124" spans="1:7" ht="13" customHeight="1">
      <c r="A124" s="22"/>
      <c r="B124" s="8" t="s">
        <v>437</v>
      </c>
      <c r="C124" s="9"/>
      <c r="D124" s="10"/>
      <c r="E124" s="10"/>
      <c r="F124" s="6"/>
      <c r="G124" s="7"/>
    </row>
    <row r="125" spans="1:7" ht="13" customHeight="1">
      <c r="A125" s="22"/>
      <c r="B125" s="11" t="s">
        <v>438</v>
      </c>
      <c r="C125" s="12">
        <v>2E-3</v>
      </c>
      <c r="D125" s="10"/>
      <c r="E125" s="10"/>
      <c r="F125" s="6"/>
      <c r="G125" s="7"/>
    </row>
    <row r="126" spans="1:7" ht="13" customHeight="1">
      <c r="A126" s="22"/>
      <c r="B126" s="13"/>
      <c r="C126" s="10"/>
      <c r="D126" s="10"/>
      <c r="E126" s="10"/>
      <c r="F126" s="6"/>
      <c r="G126" s="7"/>
    </row>
    <row r="127" spans="1:7">
      <c r="B127" s="14" t="s">
        <v>90</v>
      </c>
      <c r="C127" s="5"/>
      <c r="D127" s="5"/>
      <c r="E127" s="5"/>
    </row>
    <row r="128" spans="1:7">
      <c r="B128" s="15" t="s">
        <v>91</v>
      </c>
      <c r="C128" s="15"/>
      <c r="D128" s="16"/>
      <c r="E128" s="17" t="s">
        <v>31</v>
      </c>
    </row>
    <row r="129" spans="1:7">
      <c r="B129" s="15" t="s">
        <v>92</v>
      </c>
      <c r="C129" s="15"/>
      <c r="D129" s="16"/>
      <c r="E129" s="17" t="s">
        <v>31</v>
      </c>
    </row>
    <row r="130" spans="1:7">
      <c r="B130" s="15" t="s">
        <v>405</v>
      </c>
      <c r="C130" s="15"/>
      <c r="D130" s="16"/>
      <c r="E130" s="18"/>
      <c r="F130" s="25"/>
    </row>
    <row r="131" spans="1:7">
      <c r="B131" s="15" t="s">
        <v>4271</v>
      </c>
      <c r="D131" s="15"/>
      <c r="E131" s="18">
        <v>69.3489</v>
      </c>
    </row>
    <row r="132" spans="1:7">
      <c r="A132" s="86">
        <v>114456</v>
      </c>
      <c r="B132" s="15" t="s">
        <v>400</v>
      </c>
      <c r="C132" s="15"/>
      <c r="D132" s="16"/>
      <c r="E132" s="18"/>
    </row>
    <row r="133" spans="1:7">
      <c r="B133" s="15" t="s">
        <v>4271</v>
      </c>
      <c r="D133" s="15"/>
      <c r="E133" s="18">
        <v>64.063999999999993</v>
      </c>
    </row>
    <row r="134" spans="1:7">
      <c r="B134" s="15" t="s">
        <v>3727</v>
      </c>
      <c r="C134" s="19"/>
      <c r="D134" s="16"/>
      <c r="E134" s="20" t="s">
        <v>31</v>
      </c>
    </row>
    <row r="135" spans="1:7">
      <c r="B135" s="15" t="s">
        <v>3723</v>
      </c>
      <c r="C135" s="15"/>
      <c r="D135" s="16"/>
      <c r="E135" s="17" t="s">
        <v>31</v>
      </c>
    </row>
    <row r="136" spans="1:7">
      <c r="B136" s="15" t="s">
        <v>399</v>
      </c>
      <c r="C136" s="15"/>
      <c r="D136" s="16"/>
      <c r="E136" s="17" t="s">
        <v>31</v>
      </c>
    </row>
    <row r="137" spans="1:7">
      <c r="B137" s="19" t="s">
        <v>282</v>
      </c>
      <c r="C137" s="15"/>
      <c r="D137" s="16"/>
      <c r="E137" s="17">
        <v>0.33213397074449075</v>
      </c>
    </row>
    <row r="138" spans="1:7">
      <c r="B138" s="19"/>
      <c r="C138" s="19"/>
      <c r="D138" s="16"/>
      <c r="E138" s="20"/>
    </row>
    <row r="139" spans="1:7">
      <c r="F139" s="21"/>
    </row>
    <row r="140" spans="1:7">
      <c r="B140" s="21"/>
      <c r="F140" s="21"/>
    </row>
    <row r="141" spans="1:7">
      <c r="E141" s="21" t="s">
        <v>301</v>
      </c>
    </row>
    <row r="142" spans="1:7">
      <c r="B142" s="21" t="s">
        <v>298</v>
      </c>
      <c r="E142" s="21" t="s">
        <v>300</v>
      </c>
    </row>
    <row r="143" spans="1:7" ht="159" customHeight="1">
      <c r="E143" s="152"/>
      <c r="F143" s="152"/>
      <c r="G143" s="152"/>
    </row>
  </sheetData>
  <mergeCells count="13">
    <mergeCell ref="E143:G143"/>
    <mergeCell ref="B123:E123"/>
    <mergeCell ref="A7:G7"/>
    <mergeCell ref="A8:G8"/>
    <mergeCell ref="A9:G9"/>
    <mergeCell ref="B120:E120"/>
    <mergeCell ref="B121:E121"/>
    <mergeCell ref="B122:E122"/>
    <mergeCell ref="A2:G2"/>
    <mergeCell ref="A3:G3"/>
    <mergeCell ref="A4:G4"/>
    <mergeCell ref="A5:G5"/>
    <mergeCell ref="A6:G6"/>
  </mergeCells>
  <hyperlinks>
    <hyperlink ref="A1" location="Index!A1" display="Back to Index" xr:uid="{18066DC2-3F0A-4DF5-85F2-8C5E6CD0B14D}"/>
  </hyperlinks>
  <pageMargins left="0" right="0" top="0" bottom="0" header="0" footer="0"/>
  <pageSetup scale="74" fitToHeight="0" orientation="landscape" r:id="rId1"/>
  <headerFooter>
    <oddFooter>&amp;C&amp;1#&amp;"Calibri"&amp;10&amp;K000000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outlinePr summaryBelow="0"/>
    <pageSetUpPr fitToPage="1"/>
  </sheetPr>
  <dimension ref="A1:K145"/>
  <sheetViews>
    <sheetView showGridLines="0" zoomScaleNormal="100" workbookViewId="0"/>
  </sheetViews>
  <sheetFormatPr defaultColWidth="9.179687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9.7265625" style="2" bestFit="1" customWidth="1"/>
    <col min="11" max="11" width="7.453125" style="2" bestFit="1" customWidth="1"/>
    <col min="12" max="16384" width="9.179687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178</v>
      </c>
      <c r="B8" s="157"/>
      <c r="C8" s="157"/>
      <c r="D8" s="157"/>
      <c r="E8" s="157"/>
      <c r="F8" s="157"/>
      <c r="G8" s="158"/>
    </row>
    <row r="9" spans="1:11" ht="16.5" customHeight="1">
      <c r="A9" s="159" t="s">
        <v>78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746</v>
      </c>
      <c r="K11" s="101">
        <v>0.27922263519838064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741</v>
      </c>
      <c r="K12" s="101">
        <v>0.10009827884445166</v>
      </c>
    </row>
    <row r="13" spans="1:11" s="1" customFormat="1" ht="13" customHeight="1">
      <c r="A13" s="102">
        <v>1</v>
      </c>
      <c r="B13" s="99" t="s">
        <v>960</v>
      </c>
      <c r="C13" s="99" t="s">
        <v>961</v>
      </c>
      <c r="D13" s="99" t="s">
        <v>746</v>
      </c>
      <c r="E13" s="103">
        <v>548267</v>
      </c>
      <c r="F13" s="104">
        <v>119991.83</v>
      </c>
      <c r="G13" s="104">
        <v>8.36</v>
      </c>
      <c r="J13" s="100" t="s">
        <v>785</v>
      </c>
      <c r="K13" s="101">
        <v>9.1987906828268504E-2</v>
      </c>
    </row>
    <row r="14" spans="1:11" s="1" customFormat="1" ht="13" customHeight="1">
      <c r="A14" s="102">
        <v>2</v>
      </c>
      <c r="B14" s="99" t="s">
        <v>891</v>
      </c>
      <c r="C14" s="99" t="s">
        <v>892</v>
      </c>
      <c r="D14" s="99" t="s">
        <v>741</v>
      </c>
      <c r="E14" s="103">
        <v>332012</v>
      </c>
      <c r="F14" s="104">
        <v>105956.01</v>
      </c>
      <c r="G14" s="104">
        <v>7.38</v>
      </c>
      <c r="J14" s="100" t="s">
        <v>735</v>
      </c>
      <c r="K14" s="101">
        <v>9.0614194364662629E-2</v>
      </c>
    </row>
    <row r="15" spans="1:11" s="1" customFormat="1" ht="13" customHeight="1">
      <c r="A15" s="102">
        <v>3</v>
      </c>
      <c r="B15" s="99" t="s">
        <v>925</v>
      </c>
      <c r="C15" s="99" t="s">
        <v>926</v>
      </c>
      <c r="D15" s="99" t="s">
        <v>735</v>
      </c>
      <c r="E15" s="103">
        <v>168929</v>
      </c>
      <c r="F15" s="104">
        <v>83030.64</v>
      </c>
      <c r="G15" s="104">
        <v>5.78</v>
      </c>
      <c r="J15" s="100" t="s">
        <v>776</v>
      </c>
      <c r="K15" s="101">
        <v>5.4682298838211595E-2</v>
      </c>
    </row>
    <row r="16" spans="1:11" s="1" customFormat="1" ht="13" customHeight="1">
      <c r="A16" s="102">
        <v>4</v>
      </c>
      <c r="B16" s="99" t="s">
        <v>924</v>
      </c>
      <c r="C16" s="99" t="s">
        <v>923</v>
      </c>
      <c r="D16" s="99" t="s">
        <v>746</v>
      </c>
      <c r="E16" s="103">
        <v>70931</v>
      </c>
      <c r="F16" s="104">
        <v>72398.91</v>
      </c>
      <c r="G16" s="104">
        <v>5.04</v>
      </c>
      <c r="J16" s="100" t="s">
        <v>726</v>
      </c>
      <c r="K16" s="101">
        <v>4.6657357433478805E-2</v>
      </c>
    </row>
    <row r="17" spans="1:11" s="1" customFormat="1" ht="13" customHeight="1">
      <c r="A17" s="102">
        <v>5</v>
      </c>
      <c r="B17" s="99" t="s">
        <v>880</v>
      </c>
      <c r="C17" s="99" t="s">
        <v>881</v>
      </c>
      <c r="D17" s="99" t="s">
        <v>746</v>
      </c>
      <c r="E17" s="103">
        <v>102527</v>
      </c>
      <c r="F17" s="104">
        <v>60106.41</v>
      </c>
      <c r="G17" s="104">
        <v>4.1900000000000004</v>
      </c>
      <c r="J17" s="100" t="s">
        <v>738</v>
      </c>
      <c r="K17" s="101">
        <v>4.3529461728188543E-2</v>
      </c>
    </row>
    <row r="18" spans="1:11" s="1" customFormat="1" ht="13" customHeight="1">
      <c r="A18" s="102">
        <v>6</v>
      </c>
      <c r="B18" s="99" t="s">
        <v>874</v>
      </c>
      <c r="C18" s="99" t="s">
        <v>875</v>
      </c>
      <c r="D18" s="99" t="s">
        <v>726</v>
      </c>
      <c r="E18" s="103">
        <v>245385</v>
      </c>
      <c r="F18" s="104">
        <v>58588.23</v>
      </c>
      <c r="G18" s="104">
        <v>4.08</v>
      </c>
      <c r="J18" s="100" t="s">
        <v>884</v>
      </c>
      <c r="K18" s="101">
        <v>3.8105360552620135E-2</v>
      </c>
    </row>
    <row r="19" spans="1:11" s="1" customFormat="1" ht="13" customHeight="1">
      <c r="A19" s="102">
        <v>7</v>
      </c>
      <c r="B19" s="99" t="s">
        <v>783</v>
      </c>
      <c r="C19" s="99" t="s">
        <v>784</v>
      </c>
      <c r="D19" s="99" t="s">
        <v>785</v>
      </c>
      <c r="E19" s="103">
        <v>67648</v>
      </c>
      <c r="F19" s="104">
        <v>47011.3</v>
      </c>
      <c r="G19" s="104">
        <v>3.27</v>
      </c>
      <c r="J19" s="100" t="s">
        <v>749</v>
      </c>
      <c r="K19" s="101">
        <v>2.8299310621016715E-2</v>
      </c>
    </row>
    <row r="20" spans="1:11" s="1" customFormat="1" ht="13" customHeight="1">
      <c r="A20" s="102">
        <v>8</v>
      </c>
      <c r="B20" s="99" t="s">
        <v>831</v>
      </c>
      <c r="C20" s="99" t="s">
        <v>832</v>
      </c>
      <c r="D20" s="99" t="s">
        <v>785</v>
      </c>
      <c r="E20" s="103">
        <v>133495</v>
      </c>
      <c r="F20" s="104">
        <v>44017.56</v>
      </c>
      <c r="G20" s="104">
        <v>3.07</v>
      </c>
      <c r="J20" s="100" t="s">
        <v>768</v>
      </c>
      <c r="K20" s="101">
        <v>2.7450813736214091E-2</v>
      </c>
    </row>
    <row r="21" spans="1:11" s="1" customFormat="1" ht="13" customHeight="1">
      <c r="A21" s="102">
        <v>9</v>
      </c>
      <c r="B21" s="99" t="s">
        <v>833</v>
      </c>
      <c r="C21" s="99" t="s">
        <v>834</v>
      </c>
      <c r="D21" s="99" t="s">
        <v>785</v>
      </c>
      <c r="E21" s="103">
        <v>125737</v>
      </c>
      <c r="F21" s="104">
        <v>41057.050000000003</v>
      </c>
      <c r="G21" s="104">
        <v>2.86</v>
      </c>
      <c r="J21" s="100" t="s">
        <v>2598</v>
      </c>
      <c r="K21" s="101">
        <v>2.7126023968938116E-2</v>
      </c>
    </row>
    <row r="22" spans="1:11" s="1" customFormat="1" ht="13" customHeight="1">
      <c r="A22" s="102">
        <v>10</v>
      </c>
      <c r="B22" s="99" t="s">
        <v>747</v>
      </c>
      <c r="C22" s="99" t="s">
        <v>748</v>
      </c>
      <c r="D22" s="99" t="s">
        <v>749</v>
      </c>
      <c r="E22" s="103">
        <v>119510</v>
      </c>
      <c r="F22" s="104">
        <v>40635.120000000003</v>
      </c>
      <c r="G22" s="104">
        <v>2.83</v>
      </c>
      <c r="J22" s="100" t="s">
        <v>822</v>
      </c>
      <c r="K22" s="101">
        <v>2.1432979948560246E-2</v>
      </c>
    </row>
    <row r="23" spans="1:11" s="1" customFormat="1" ht="13" customHeight="1">
      <c r="A23" s="102">
        <v>11</v>
      </c>
      <c r="B23" s="99" t="s">
        <v>3783</v>
      </c>
      <c r="C23" s="99" t="s">
        <v>3784</v>
      </c>
      <c r="D23" s="99" t="s">
        <v>2598</v>
      </c>
      <c r="E23" s="103">
        <v>269424</v>
      </c>
      <c r="F23" s="104">
        <v>38950.400000000001</v>
      </c>
      <c r="G23" s="104">
        <v>2.71</v>
      </c>
      <c r="J23" s="100" t="s">
        <v>756</v>
      </c>
      <c r="K23" s="101">
        <v>1.5400908084810974E-2</v>
      </c>
    </row>
    <row r="24" spans="1:11" s="1" customFormat="1" ht="13" customHeight="1">
      <c r="A24" s="102">
        <v>12</v>
      </c>
      <c r="B24" s="99" t="s">
        <v>919</v>
      </c>
      <c r="C24" s="99" t="s">
        <v>920</v>
      </c>
      <c r="D24" s="99" t="s">
        <v>746</v>
      </c>
      <c r="E24" s="103">
        <v>330009</v>
      </c>
      <c r="F24" s="104">
        <v>38022.449999999997</v>
      </c>
      <c r="G24" s="104">
        <v>2.65</v>
      </c>
      <c r="J24" s="100" t="s">
        <v>828</v>
      </c>
      <c r="K24" s="101">
        <v>1.4247007601788302E-2</v>
      </c>
    </row>
    <row r="25" spans="1:11" s="1" customFormat="1" ht="13" customHeight="1">
      <c r="A25" s="102">
        <v>13</v>
      </c>
      <c r="B25" s="99" t="s">
        <v>854</v>
      </c>
      <c r="C25" s="99" t="s">
        <v>855</v>
      </c>
      <c r="D25" s="99" t="s">
        <v>746</v>
      </c>
      <c r="E25" s="103">
        <v>108233</v>
      </c>
      <c r="F25" s="104">
        <v>36425.32</v>
      </c>
      <c r="G25" s="104">
        <v>2.54</v>
      </c>
      <c r="J25" s="100" t="s">
        <v>853</v>
      </c>
      <c r="K25" s="101">
        <v>1.1842952898385059E-2</v>
      </c>
    </row>
    <row r="26" spans="1:11" s="1" customFormat="1" ht="13" customHeight="1">
      <c r="A26" s="102">
        <v>14</v>
      </c>
      <c r="B26" s="99" t="s">
        <v>956</v>
      </c>
      <c r="C26" s="99" t="s">
        <v>957</v>
      </c>
      <c r="D26" s="99" t="s">
        <v>884</v>
      </c>
      <c r="E26" s="103">
        <v>305436</v>
      </c>
      <c r="F26" s="104">
        <v>30417.31</v>
      </c>
      <c r="G26" s="104">
        <v>2.12</v>
      </c>
      <c r="J26" s="100" t="s">
        <v>762</v>
      </c>
      <c r="K26" s="101">
        <v>1.0348183052764477E-2</v>
      </c>
    </row>
    <row r="27" spans="1:11" s="1" customFormat="1" ht="13" customHeight="1">
      <c r="A27" s="102">
        <v>15</v>
      </c>
      <c r="B27" s="99" t="s">
        <v>843</v>
      </c>
      <c r="C27" s="99" t="s">
        <v>842</v>
      </c>
      <c r="D27" s="99" t="s">
        <v>738</v>
      </c>
      <c r="E27" s="103">
        <v>144496</v>
      </c>
      <c r="F27" s="104">
        <v>25900.91</v>
      </c>
      <c r="G27" s="104">
        <v>1.8</v>
      </c>
      <c r="J27" s="100" t="s">
        <v>729</v>
      </c>
      <c r="K27" s="101">
        <v>1.0072783034655636E-2</v>
      </c>
    </row>
    <row r="28" spans="1:11" s="1" customFormat="1" ht="13" customHeight="1">
      <c r="A28" s="102">
        <v>16</v>
      </c>
      <c r="B28" s="99" t="s">
        <v>905</v>
      </c>
      <c r="C28" s="99" t="s">
        <v>904</v>
      </c>
      <c r="D28" s="99" t="s">
        <v>822</v>
      </c>
      <c r="E28" s="103">
        <v>247541</v>
      </c>
      <c r="F28" s="104">
        <v>25531.83</v>
      </c>
      <c r="G28" s="104">
        <v>1.78</v>
      </c>
      <c r="J28" s="100" t="s">
        <v>819</v>
      </c>
      <c r="K28" s="101">
        <v>9.1880580263747295E-3</v>
      </c>
    </row>
    <row r="29" spans="1:11" s="1" customFormat="1" ht="13" customHeight="1">
      <c r="A29" s="102">
        <v>17</v>
      </c>
      <c r="B29" s="99" t="s">
        <v>774</v>
      </c>
      <c r="C29" s="99" t="s">
        <v>775</v>
      </c>
      <c r="D29" s="99" t="s">
        <v>776</v>
      </c>
      <c r="E29" s="103">
        <v>78589</v>
      </c>
      <c r="F29" s="104">
        <v>24740.69</v>
      </c>
      <c r="G29" s="104">
        <v>1.72</v>
      </c>
      <c r="J29" s="100" t="s">
        <v>765</v>
      </c>
      <c r="K29" s="101">
        <v>9.1712348252811944E-3</v>
      </c>
    </row>
    <row r="30" spans="1:11" s="1" customFormat="1" ht="13" customHeight="1">
      <c r="A30" s="102">
        <v>18</v>
      </c>
      <c r="B30" s="99" t="s">
        <v>894</v>
      </c>
      <c r="C30" s="99" t="s">
        <v>893</v>
      </c>
      <c r="D30" s="99" t="s">
        <v>776</v>
      </c>
      <c r="E30" s="103">
        <v>49842</v>
      </c>
      <c r="F30" s="104">
        <v>24425.34</v>
      </c>
      <c r="G30" s="104">
        <v>1.7</v>
      </c>
      <c r="J30" s="100" t="s">
        <v>864</v>
      </c>
      <c r="K30" s="101">
        <v>7.6368883706944826E-3</v>
      </c>
    </row>
    <row r="31" spans="1:11" s="1" customFormat="1" ht="13" customHeight="1">
      <c r="A31" s="102">
        <v>19</v>
      </c>
      <c r="B31" s="99" t="s">
        <v>882</v>
      </c>
      <c r="C31" s="99" t="s">
        <v>883</v>
      </c>
      <c r="D31" s="99" t="s">
        <v>884</v>
      </c>
      <c r="E31" s="103">
        <v>27853</v>
      </c>
      <c r="F31" s="104">
        <v>24298.37</v>
      </c>
      <c r="G31" s="104">
        <v>1.69</v>
      </c>
      <c r="J31" s="100" t="s">
        <v>816</v>
      </c>
      <c r="K31" s="101">
        <v>7.3322381420530278E-3</v>
      </c>
    </row>
    <row r="32" spans="1:11" s="1" customFormat="1" ht="13" customHeight="1">
      <c r="A32" s="102">
        <v>20</v>
      </c>
      <c r="B32" s="99" t="s">
        <v>795</v>
      </c>
      <c r="C32" s="99" t="s">
        <v>796</v>
      </c>
      <c r="D32" s="99" t="s">
        <v>735</v>
      </c>
      <c r="E32" s="103">
        <v>51186</v>
      </c>
      <c r="F32" s="104">
        <v>19488.669999999998</v>
      </c>
      <c r="G32" s="104">
        <v>1.36</v>
      </c>
      <c r="J32" s="100" t="s">
        <v>899</v>
      </c>
      <c r="K32" s="101">
        <v>5.7655222711566886E-3</v>
      </c>
    </row>
    <row r="33" spans="1:11" s="1" customFormat="1" ht="13" customHeight="1">
      <c r="A33" s="102">
        <v>21</v>
      </c>
      <c r="B33" s="99" t="s">
        <v>777</v>
      </c>
      <c r="C33" s="99" t="s">
        <v>778</v>
      </c>
      <c r="D33" s="99" t="s">
        <v>756</v>
      </c>
      <c r="E33" s="103">
        <v>261515</v>
      </c>
      <c r="F33" s="104">
        <v>17437.43</v>
      </c>
      <c r="G33" s="104">
        <v>1.21</v>
      </c>
      <c r="J33" s="100" t="s">
        <v>462</v>
      </c>
      <c r="K33" s="101">
        <v>5.2444916702545415E-3</v>
      </c>
    </row>
    <row r="34" spans="1:11" s="1" customFormat="1" ht="13" customHeight="1">
      <c r="A34" s="102">
        <v>22</v>
      </c>
      <c r="B34" s="99" t="s">
        <v>858</v>
      </c>
      <c r="C34" s="99" t="s">
        <v>859</v>
      </c>
      <c r="D34" s="99" t="s">
        <v>735</v>
      </c>
      <c r="E34" s="103">
        <v>64308</v>
      </c>
      <c r="F34" s="104">
        <v>16315.58</v>
      </c>
      <c r="G34" s="104">
        <v>1.1399999999999999</v>
      </c>
      <c r="J34" s="100" t="s">
        <v>799</v>
      </c>
      <c r="K34" s="101">
        <v>4.3304132471256715E-3</v>
      </c>
    </row>
    <row r="35" spans="1:11" s="1" customFormat="1" ht="13" customHeight="1">
      <c r="A35" s="102">
        <v>23</v>
      </c>
      <c r="B35" s="99" t="s">
        <v>952</v>
      </c>
      <c r="C35" s="99" t="s">
        <v>953</v>
      </c>
      <c r="D35" s="99" t="s">
        <v>746</v>
      </c>
      <c r="E35" s="103">
        <v>57356</v>
      </c>
      <c r="F35" s="104">
        <v>15394.94</v>
      </c>
      <c r="G35" s="104">
        <v>1.07</v>
      </c>
      <c r="J35" s="100" t="s">
        <v>2128</v>
      </c>
      <c r="K35" s="101">
        <v>3.705997491134652E-3</v>
      </c>
    </row>
    <row r="36" spans="1:11" s="1" customFormat="1" ht="13" customHeight="1">
      <c r="A36" s="102">
        <v>24</v>
      </c>
      <c r="B36" s="99" t="s">
        <v>779</v>
      </c>
      <c r="C36" s="99" t="s">
        <v>780</v>
      </c>
      <c r="D36" s="99" t="s">
        <v>741</v>
      </c>
      <c r="E36" s="103">
        <v>9196</v>
      </c>
      <c r="F36" s="104">
        <v>15332.83</v>
      </c>
      <c r="G36" s="104">
        <v>1.07</v>
      </c>
      <c r="J36" s="100" t="s">
        <v>911</v>
      </c>
      <c r="K36" s="101">
        <v>3.6113209624251863E-3</v>
      </c>
    </row>
    <row r="37" spans="1:11" s="1" customFormat="1" ht="13" customHeight="1">
      <c r="A37" s="102">
        <v>25</v>
      </c>
      <c r="B37" s="99" t="s">
        <v>921</v>
      </c>
      <c r="C37" s="99" t="s">
        <v>922</v>
      </c>
      <c r="D37" s="99" t="s">
        <v>776</v>
      </c>
      <c r="E37" s="103">
        <v>82057</v>
      </c>
      <c r="F37" s="104">
        <v>15328.36</v>
      </c>
      <c r="G37" s="104">
        <v>1.07</v>
      </c>
      <c r="J37" s="100" t="s">
        <v>788</v>
      </c>
      <c r="K37" s="101">
        <v>3.2279821884209805E-3</v>
      </c>
    </row>
    <row r="38" spans="1:11" s="1" customFormat="1" ht="13" customHeight="1">
      <c r="A38" s="102">
        <v>26</v>
      </c>
      <c r="B38" s="99" t="s">
        <v>744</v>
      </c>
      <c r="C38" s="99" t="s">
        <v>745</v>
      </c>
      <c r="D38" s="99" t="s">
        <v>746</v>
      </c>
      <c r="E38" s="103">
        <v>55073</v>
      </c>
      <c r="F38" s="104">
        <v>13944.07</v>
      </c>
      <c r="G38" s="104">
        <v>0.97</v>
      </c>
      <c r="J38" s="100" t="s">
        <v>947</v>
      </c>
      <c r="K38" s="101">
        <v>3.138246089501561E-3</v>
      </c>
    </row>
    <row r="39" spans="1:11" s="1" customFormat="1" ht="13" customHeight="1">
      <c r="A39" s="102">
        <v>27</v>
      </c>
      <c r="B39" s="99" t="s">
        <v>887</v>
      </c>
      <c r="C39" s="99" t="s">
        <v>888</v>
      </c>
      <c r="D39" s="99" t="s">
        <v>768</v>
      </c>
      <c r="E39" s="103">
        <v>33954</v>
      </c>
      <c r="F39" s="104">
        <v>13715.14</v>
      </c>
      <c r="G39" s="104">
        <v>0.96</v>
      </c>
      <c r="J39" s="100" t="s">
        <v>806</v>
      </c>
      <c r="K39" s="101">
        <v>3.0931481262709971E-3</v>
      </c>
    </row>
    <row r="40" spans="1:11" s="1" customFormat="1" ht="13" customHeight="1">
      <c r="A40" s="102">
        <v>28</v>
      </c>
      <c r="B40" s="99" t="s">
        <v>763</v>
      </c>
      <c r="C40" s="99" t="s">
        <v>764</v>
      </c>
      <c r="D40" s="99" t="s">
        <v>765</v>
      </c>
      <c r="E40" s="103">
        <v>28952</v>
      </c>
      <c r="F40" s="104">
        <v>13169.02</v>
      </c>
      <c r="G40" s="104">
        <v>0.92</v>
      </c>
      <c r="J40" s="100" t="s">
        <v>759</v>
      </c>
      <c r="K40" s="101">
        <v>2.8960631788363927E-3</v>
      </c>
    </row>
    <row r="41" spans="1:11" s="1" customFormat="1" ht="13" customHeight="1">
      <c r="A41" s="102">
        <v>29</v>
      </c>
      <c r="B41" s="99" t="s">
        <v>739</v>
      </c>
      <c r="C41" s="99" t="s">
        <v>740</v>
      </c>
      <c r="D41" s="99" t="s">
        <v>741</v>
      </c>
      <c r="E41" s="103">
        <v>14234</v>
      </c>
      <c r="F41" s="104">
        <v>12581.13</v>
      </c>
      <c r="G41" s="104">
        <v>0.88</v>
      </c>
      <c r="J41" s="100" t="s">
        <v>928</v>
      </c>
      <c r="K41" s="101">
        <v>2.8021855020296735E-3</v>
      </c>
    </row>
    <row r="42" spans="1:11" s="1" customFormat="1" ht="13" customHeight="1">
      <c r="A42" s="102">
        <v>30</v>
      </c>
      <c r="B42" s="99" t="s">
        <v>941</v>
      </c>
      <c r="C42" s="99" t="s">
        <v>942</v>
      </c>
      <c r="D42" s="99" t="s">
        <v>746</v>
      </c>
      <c r="E42" s="103">
        <v>65960</v>
      </c>
      <c r="F42" s="104">
        <v>11633.07</v>
      </c>
      <c r="G42" s="104">
        <v>0.81</v>
      </c>
      <c r="J42" s="100" t="s">
        <v>934</v>
      </c>
      <c r="K42" s="101">
        <v>2.4226697969747515E-3</v>
      </c>
    </row>
    <row r="43" spans="1:11" s="1" customFormat="1" ht="13" customHeight="1">
      <c r="A43" s="102">
        <v>31</v>
      </c>
      <c r="B43" s="99" t="s">
        <v>890</v>
      </c>
      <c r="C43" s="99" t="s">
        <v>889</v>
      </c>
      <c r="D43" s="99" t="s">
        <v>746</v>
      </c>
      <c r="E43" s="103">
        <v>30433</v>
      </c>
      <c r="F43" s="104">
        <v>11569.63</v>
      </c>
      <c r="G43" s="104">
        <v>0.81</v>
      </c>
      <c r="J43" s="100" t="s">
        <v>914</v>
      </c>
      <c r="K43" s="101">
        <v>2.3822457237697978E-3</v>
      </c>
    </row>
    <row r="44" spans="1:11" s="1" customFormat="1" ht="13" customHeight="1">
      <c r="A44" s="102">
        <v>32</v>
      </c>
      <c r="B44" s="99" t="s">
        <v>915</v>
      </c>
      <c r="C44" s="99" t="s">
        <v>916</v>
      </c>
      <c r="D44" s="99" t="s">
        <v>768</v>
      </c>
      <c r="E44" s="103">
        <v>77875</v>
      </c>
      <c r="F44" s="104">
        <v>11123.25</v>
      </c>
      <c r="G44" s="104">
        <v>0.77</v>
      </c>
      <c r="J44" s="100" t="s">
        <v>848</v>
      </c>
      <c r="K44" s="101">
        <v>2.284282075537155E-3</v>
      </c>
    </row>
    <row r="45" spans="1:11" s="1" customFormat="1" ht="13" customHeight="1">
      <c r="A45" s="102">
        <v>33</v>
      </c>
      <c r="B45" s="99" t="s">
        <v>818</v>
      </c>
      <c r="C45" s="99" t="s">
        <v>817</v>
      </c>
      <c r="D45" s="99" t="s">
        <v>819</v>
      </c>
      <c r="E45" s="103">
        <v>75904</v>
      </c>
      <c r="F45" s="104">
        <v>10787.16</v>
      </c>
      <c r="G45" s="104">
        <v>0.75</v>
      </c>
      <c r="J45" s="100" t="s">
        <v>809</v>
      </c>
      <c r="K45" s="101">
        <v>2.157429718524095E-3</v>
      </c>
    </row>
    <row r="46" spans="1:11" s="1" customFormat="1" ht="13" customHeight="1">
      <c r="A46" s="102">
        <v>34</v>
      </c>
      <c r="B46" s="99" t="s">
        <v>814</v>
      </c>
      <c r="C46" s="99" t="s">
        <v>815</v>
      </c>
      <c r="D46" s="99" t="s">
        <v>816</v>
      </c>
      <c r="E46" s="103">
        <v>67369</v>
      </c>
      <c r="F46" s="104">
        <v>10528.4</v>
      </c>
      <c r="G46" s="104">
        <v>0.73</v>
      </c>
      <c r="J46" s="100" t="s">
        <v>825</v>
      </c>
      <c r="K46" s="101">
        <v>1.8835439145791083E-3</v>
      </c>
    </row>
    <row r="47" spans="1:11" s="1" customFormat="1" ht="13" customHeight="1">
      <c r="A47" s="102">
        <v>35</v>
      </c>
      <c r="B47" s="99" t="s">
        <v>939</v>
      </c>
      <c r="C47" s="99" t="s">
        <v>940</v>
      </c>
      <c r="D47" s="99" t="s">
        <v>828</v>
      </c>
      <c r="E47" s="103">
        <v>85722</v>
      </c>
      <c r="F47" s="104">
        <v>10409.719999999999</v>
      </c>
      <c r="G47" s="104">
        <v>0.72</v>
      </c>
      <c r="J47" s="100" t="s">
        <v>771</v>
      </c>
      <c r="K47" s="101">
        <v>1.6543527136351314E-3</v>
      </c>
    </row>
    <row r="48" spans="1:11" s="1" customFormat="1" ht="13" customHeight="1">
      <c r="A48" s="102">
        <v>36</v>
      </c>
      <c r="B48" s="99" t="s">
        <v>810</v>
      </c>
      <c r="C48" s="99" t="s">
        <v>811</v>
      </c>
      <c r="D48" s="99" t="s">
        <v>776</v>
      </c>
      <c r="E48" s="103">
        <v>5905</v>
      </c>
      <c r="F48" s="104">
        <v>10251.81</v>
      </c>
      <c r="G48" s="104">
        <v>0.71</v>
      </c>
      <c r="J48" s="100" t="s">
        <v>871</v>
      </c>
      <c r="K48" s="101">
        <v>1.6261961185017224E-3</v>
      </c>
    </row>
    <row r="49" spans="1:11" s="1" customFormat="1" ht="13" customHeight="1">
      <c r="A49" s="102">
        <v>37</v>
      </c>
      <c r="B49" s="99" t="s">
        <v>959</v>
      </c>
      <c r="C49" s="99" t="s">
        <v>958</v>
      </c>
      <c r="D49" s="99" t="s">
        <v>741</v>
      </c>
      <c r="E49" s="103">
        <v>22644</v>
      </c>
      <c r="F49" s="104">
        <v>9861.67</v>
      </c>
      <c r="G49" s="104">
        <v>0.69</v>
      </c>
      <c r="J49" s="100" t="s">
        <v>732</v>
      </c>
      <c r="K49" s="101">
        <v>1.5371950962385515E-3</v>
      </c>
    </row>
    <row r="50" spans="1:11" s="1" customFormat="1" ht="13" customHeight="1">
      <c r="A50" s="102">
        <v>38</v>
      </c>
      <c r="B50" s="99" t="s">
        <v>791</v>
      </c>
      <c r="C50" s="99" t="s">
        <v>792</v>
      </c>
      <c r="D50" s="99" t="s">
        <v>762</v>
      </c>
      <c r="E50" s="103">
        <v>22188</v>
      </c>
      <c r="F50" s="104">
        <v>8646.08</v>
      </c>
      <c r="G50" s="104">
        <v>0.6</v>
      </c>
      <c r="J50" s="100" t="s">
        <v>931</v>
      </c>
      <c r="K50" s="101">
        <v>1.5109027514303929E-3</v>
      </c>
    </row>
    <row r="51" spans="1:11" s="1" customFormat="1" ht="13" customHeight="1">
      <c r="A51" s="102">
        <v>39</v>
      </c>
      <c r="B51" s="99" t="s">
        <v>954</v>
      </c>
      <c r="C51" s="99" t="s">
        <v>955</v>
      </c>
      <c r="D51" s="99" t="s">
        <v>768</v>
      </c>
      <c r="E51" s="103">
        <v>15919</v>
      </c>
      <c r="F51" s="104">
        <v>7975.56</v>
      </c>
      <c r="G51" s="104">
        <v>0.56000000000000005</v>
      </c>
      <c r="J51" s="100" t="s">
        <v>4261</v>
      </c>
      <c r="K51" s="101">
        <v>2.7893526385339287E-4</v>
      </c>
    </row>
    <row r="52" spans="1:11" s="1" customFormat="1" ht="13" customHeight="1">
      <c r="A52" s="102">
        <v>40</v>
      </c>
      <c r="B52" s="99" t="s">
        <v>733</v>
      </c>
      <c r="C52" s="99" t="s">
        <v>734</v>
      </c>
      <c r="D52" s="99" t="s">
        <v>735</v>
      </c>
      <c r="E52" s="103">
        <v>46081</v>
      </c>
      <c r="F52" s="104">
        <v>7893.94</v>
      </c>
      <c r="G52" s="104">
        <v>0.55000000000000004</v>
      </c>
      <c r="J52" s="93"/>
      <c r="K52" s="93"/>
    </row>
    <row r="53" spans="1:11" s="1" customFormat="1" ht="13" customHeight="1">
      <c r="A53" s="102">
        <v>41</v>
      </c>
      <c r="B53" s="99" t="s">
        <v>772</v>
      </c>
      <c r="C53" s="99" t="s">
        <v>773</v>
      </c>
      <c r="D53" s="99" t="s">
        <v>746</v>
      </c>
      <c r="E53" s="103">
        <v>27390</v>
      </c>
      <c r="F53" s="104">
        <v>7602.95</v>
      </c>
      <c r="G53" s="104">
        <v>0.53</v>
      </c>
      <c r="J53" s="93"/>
      <c r="K53" s="93"/>
    </row>
    <row r="54" spans="1:11" s="1" customFormat="1" ht="13" customHeight="1">
      <c r="A54" s="102">
        <v>42</v>
      </c>
      <c r="B54" s="99" t="s">
        <v>851</v>
      </c>
      <c r="C54" s="99" t="s">
        <v>852</v>
      </c>
      <c r="D54" s="99" t="s">
        <v>853</v>
      </c>
      <c r="E54" s="103">
        <v>47190</v>
      </c>
      <c r="F54" s="104">
        <v>7367.14</v>
      </c>
      <c r="G54" s="104">
        <v>0.51</v>
      </c>
      <c r="J54" s="93"/>
      <c r="K54" s="93"/>
    </row>
    <row r="55" spans="1:11" s="1" customFormat="1" ht="13" customHeight="1">
      <c r="A55" s="102">
        <v>43</v>
      </c>
      <c r="B55" s="99" t="s">
        <v>948</v>
      </c>
      <c r="C55" s="99" t="s">
        <v>949</v>
      </c>
      <c r="D55" s="99" t="s">
        <v>864</v>
      </c>
      <c r="E55" s="103">
        <v>71597</v>
      </c>
      <c r="F55" s="104">
        <v>6446.73</v>
      </c>
      <c r="G55" s="104">
        <v>0.45</v>
      </c>
      <c r="J55" s="93"/>
      <c r="K55" s="93"/>
    </row>
    <row r="56" spans="1:11" s="1" customFormat="1" ht="13" customHeight="1">
      <c r="A56" s="102">
        <v>44</v>
      </c>
      <c r="B56" s="99" t="s">
        <v>898</v>
      </c>
      <c r="C56" s="99" t="s">
        <v>897</v>
      </c>
      <c r="D56" s="99" t="s">
        <v>899</v>
      </c>
      <c r="E56" s="103">
        <v>24950</v>
      </c>
      <c r="F56" s="104">
        <v>6170.11</v>
      </c>
      <c r="G56" s="104">
        <v>0.43</v>
      </c>
      <c r="J56" s="93"/>
      <c r="K56" s="93"/>
    </row>
    <row r="57" spans="1:11" s="1" customFormat="1" ht="13" customHeight="1">
      <c r="A57" s="102">
        <v>45</v>
      </c>
      <c r="B57" s="99" t="s">
        <v>878</v>
      </c>
      <c r="C57" s="99" t="s">
        <v>879</v>
      </c>
      <c r="D57" s="99" t="s">
        <v>738</v>
      </c>
      <c r="E57" s="103">
        <v>24965</v>
      </c>
      <c r="F57" s="104">
        <v>5740.31</v>
      </c>
      <c r="G57" s="104">
        <v>0.4</v>
      </c>
      <c r="J57" s="93"/>
      <c r="K57" s="93"/>
    </row>
    <row r="58" spans="1:11" s="1" customFormat="1" ht="13" customHeight="1">
      <c r="A58" s="102">
        <v>46</v>
      </c>
      <c r="B58" s="99" t="s">
        <v>876</v>
      </c>
      <c r="C58" s="99" t="s">
        <v>877</v>
      </c>
      <c r="D58" s="99" t="s">
        <v>853</v>
      </c>
      <c r="E58" s="103">
        <v>16377</v>
      </c>
      <c r="F58" s="104">
        <v>5581.91</v>
      </c>
      <c r="G58" s="104">
        <v>0.39</v>
      </c>
      <c r="J58" s="93"/>
      <c r="K58" s="93"/>
    </row>
    <row r="59" spans="1:11" s="1" customFormat="1" ht="13" customHeight="1">
      <c r="A59" s="102">
        <v>47</v>
      </c>
      <c r="B59" s="99" t="s">
        <v>861</v>
      </c>
      <c r="C59" s="99" t="s">
        <v>860</v>
      </c>
      <c r="D59" s="99" t="s">
        <v>738</v>
      </c>
      <c r="E59" s="103">
        <v>21034</v>
      </c>
      <c r="F59" s="104">
        <v>5519.96</v>
      </c>
      <c r="G59" s="104">
        <v>0.38</v>
      </c>
      <c r="J59" s="93"/>
      <c r="K59" s="93"/>
    </row>
    <row r="60" spans="1:11" s="1" customFormat="1" ht="13" customHeight="1">
      <c r="A60" s="102">
        <v>48</v>
      </c>
      <c r="B60" s="99" t="s">
        <v>901</v>
      </c>
      <c r="C60" s="99" t="s">
        <v>900</v>
      </c>
      <c r="D60" s="99" t="s">
        <v>738</v>
      </c>
      <c r="E60" s="103">
        <v>17296</v>
      </c>
      <c r="F60" s="104">
        <v>5472.74</v>
      </c>
      <c r="G60" s="104">
        <v>0.38</v>
      </c>
      <c r="J60" s="93"/>
      <c r="K60" s="93"/>
    </row>
    <row r="61" spans="1:11" s="1" customFormat="1" ht="13" customHeight="1">
      <c r="A61" s="102">
        <v>49</v>
      </c>
      <c r="B61" s="99" t="s">
        <v>752</v>
      </c>
      <c r="C61" s="99" t="s">
        <v>753</v>
      </c>
      <c r="D61" s="99" t="s">
        <v>729</v>
      </c>
      <c r="E61" s="103">
        <v>22252</v>
      </c>
      <c r="F61" s="104">
        <v>5416.75</v>
      </c>
      <c r="G61" s="104">
        <v>0.38</v>
      </c>
      <c r="J61" s="93"/>
      <c r="K61" s="93"/>
    </row>
    <row r="62" spans="1:11" s="1" customFormat="1" ht="13" customHeight="1">
      <c r="A62" s="102">
        <v>50</v>
      </c>
      <c r="B62" s="99" t="s">
        <v>736</v>
      </c>
      <c r="C62" s="99" t="s">
        <v>737</v>
      </c>
      <c r="D62" s="99" t="s">
        <v>2128</v>
      </c>
      <c r="E62" s="103">
        <v>19120</v>
      </c>
      <c r="F62" s="104">
        <v>5321.46</v>
      </c>
      <c r="G62" s="104">
        <v>0.37</v>
      </c>
      <c r="J62" s="93"/>
      <c r="K62" s="93"/>
    </row>
    <row r="63" spans="1:11" s="1" customFormat="1" ht="13" customHeight="1">
      <c r="A63" s="102">
        <v>51</v>
      </c>
      <c r="B63" s="99" t="s">
        <v>835</v>
      </c>
      <c r="C63" s="99" t="s">
        <v>836</v>
      </c>
      <c r="D63" s="99" t="s">
        <v>726</v>
      </c>
      <c r="E63" s="103">
        <v>3184</v>
      </c>
      <c r="F63" s="104">
        <v>5274.14</v>
      </c>
      <c r="G63" s="104">
        <v>0.37</v>
      </c>
      <c r="J63" s="93"/>
      <c r="K63" s="93"/>
    </row>
    <row r="64" spans="1:11" s="1" customFormat="1" ht="13" customHeight="1">
      <c r="A64" s="102">
        <v>52</v>
      </c>
      <c r="B64" s="99" t="s">
        <v>820</v>
      </c>
      <c r="C64" s="99" t="s">
        <v>821</v>
      </c>
      <c r="D64" s="99" t="s">
        <v>822</v>
      </c>
      <c r="E64" s="103">
        <v>5634</v>
      </c>
      <c r="F64" s="104">
        <v>5243.89</v>
      </c>
      <c r="G64" s="104">
        <v>0.37</v>
      </c>
      <c r="J64" s="93"/>
      <c r="K64" s="93"/>
    </row>
    <row r="65" spans="1:7" s="1" customFormat="1" ht="13" customHeight="1">
      <c r="A65" s="102">
        <v>53</v>
      </c>
      <c r="B65" s="99" t="s">
        <v>910</v>
      </c>
      <c r="C65" s="99" t="s">
        <v>909</v>
      </c>
      <c r="D65" s="99" t="s">
        <v>911</v>
      </c>
      <c r="E65" s="103">
        <v>116344</v>
      </c>
      <c r="F65" s="104">
        <v>5185.51</v>
      </c>
      <c r="G65" s="104">
        <v>0.36</v>
      </c>
    </row>
    <row r="66" spans="1:7" s="1" customFormat="1" ht="13" customHeight="1">
      <c r="A66" s="102">
        <v>54</v>
      </c>
      <c r="B66" s="99" t="s">
        <v>951</v>
      </c>
      <c r="C66" s="99" t="s">
        <v>950</v>
      </c>
      <c r="D66" s="99" t="s">
        <v>738</v>
      </c>
      <c r="E66" s="103">
        <v>12036</v>
      </c>
      <c r="F66" s="104">
        <v>5016.6400000000003</v>
      </c>
      <c r="G66" s="104">
        <v>0.35</v>
      </c>
    </row>
    <row r="67" spans="1:7" s="1" customFormat="1" ht="13" customHeight="1">
      <c r="A67" s="102">
        <v>55</v>
      </c>
      <c r="B67" s="99" t="s">
        <v>826</v>
      </c>
      <c r="C67" s="99" t="s">
        <v>827</v>
      </c>
      <c r="D67" s="99" t="s">
        <v>828</v>
      </c>
      <c r="E67" s="103">
        <v>122847</v>
      </c>
      <c r="F67" s="104">
        <v>4899.68</v>
      </c>
      <c r="G67" s="104">
        <v>0.34</v>
      </c>
    </row>
    <row r="68" spans="1:7" s="1" customFormat="1" ht="13" customHeight="1">
      <c r="A68" s="102">
        <v>56</v>
      </c>
      <c r="B68" s="99" t="s">
        <v>902</v>
      </c>
      <c r="C68" s="99" t="s">
        <v>903</v>
      </c>
      <c r="D68" s="99" t="s">
        <v>799</v>
      </c>
      <c r="E68" s="103">
        <v>25133</v>
      </c>
      <c r="F68" s="104">
        <v>4698.01</v>
      </c>
      <c r="G68" s="104">
        <v>0.33</v>
      </c>
    </row>
    <row r="69" spans="1:7" s="1" customFormat="1" ht="13" customHeight="1">
      <c r="A69" s="102">
        <v>57</v>
      </c>
      <c r="B69" s="99" t="s">
        <v>754</v>
      </c>
      <c r="C69" s="99" t="s">
        <v>755</v>
      </c>
      <c r="D69" s="99" t="s">
        <v>756</v>
      </c>
      <c r="E69" s="103">
        <v>157684</v>
      </c>
      <c r="F69" s="104">
        <v>4676.8100000000004</v>
      </c>
      <c r="G69" s="104">
        <v>0.33</v>
      </c>
    </row>
    <row r="70" spans="1:7" s="1" customFormat="1" ht="13" customHeight="1">
      <c r="A70" s="102">
        <v>58</v>
      </c>
      <c r="B70" s="99" t="s">
        <v>786</v>
      </c>
      <c r="C70" s="99" t="s">
        <v>787</v>
      </c>
      <c r="D70" s="99" t="s">
        <v>788</v>
      </c>
      <c r="E70" s="103">
        <v>222278</v>
      </c>
      <c r="F70" s="104">
        <v>4635.08</v>
      </c>
      <c r="G70" s="104">
        <v>0.32</v>
      </c>
    </row>
    <row r="71" spans="1:7" s="1" customFormat="1" ht="13" customHeight="1">
      <c r="A71" s="102">
        <v>59</v>
      </c>
      <c r="B71" s="99" t="s">
        <v>944</v>
      </c>
      <c r="C71" s="99" t="s">
        <v>943</v>
      </c>
      <c r="D71" s="99" t="s">
        <v>768</v>
      </c>
      <c r="E71" s="103">
        <v>6352</v>
      </c>
      <c r="F71" s="104">
        <v>4615.68</v>
      </c>
      <c r="G71" s="104">
        <v>0.32</v>
      </c>
    </row>
    <row r="72" spans="1:7" s="1" customFormat="1" ht="13" customHeight="1">
      <c r="A72" s="102">
        <v>60</v>
      </c>
      <c r="B72" s="99" t="s">
        <v>867</v>
      </c>
      <c r="C72" s="99" t="s">
        <v>868</v>
      </c>
      <c r="D72" s="99" t="s">
        <v>738</v>
      </c>
      <c r="E72" s="103">
        <v>17179</v>
      </c>
      <c r="F72" s="104">
        <v>4538.91</v>
      </c>
      <c r="G72" s="104">
        <v>0.32</v>
      </c>
    </row>
    <row r="73" spans="1:7" s="1" customFormat="1" ht="13" customHeight="1">
      <c r="A73" s="102">
        <v>61</v>
      </c>
      <c r="B73" s="99" t="s">
        <v>862</v>
      </c>
      <c r="C73" s="99" t="s">
        <v>863</v>
      </c>
      <c r="D73" s="99" t="s">
        <v>864</v>
      </c>
      <c r="E73" s="103">
        <v>25692</v>
      </c>
      <c r="F73" s="104">
        <v>4519.12</v>
      </c>
      <c r="G73" s="104">
        <v>0.31</v>
      </c>
    </row>
    <row r="74" spans="1:7" s="1" customFormat="1" ht="13" customHeight="1">
      <c r="A74" s="102">
        <v>62</v>
      </c>
      <c r="B74" s="99" t="s">
        <v>946</v>
      </c>
      <c r="C74" s="99" t="s">
        <v>945</v>
      </c>
      <c r="D74" s="99" t="s">
        <v>947</v>
      </c>
      <c r="E74" s="103">
        <v>20147</v>
      </c>
      <c r="F74" s="104">
        <v>4506.22</v>
      </c>
      <c r="G74" s="104">
        <v>0.31</v>
      </c>
    </row>
    <row r="75" spans="1:7" s="1" customFormat="1" ht="13" customHeight="1">
      <c r="A75" s="102">
        <v>63</v>
      </c>
      <c r="B75" s="99" t="s">
        <v>804</v>
      </c>
      <c r="C75" s="99" t="s">
        <v>805</v>
      </c>
      <c r="D75" s="99" t="s">
        <v>806</v>
      </c>
      <c r="E75" s="103">
        <v>80158</v>
      </c>
      <c r="F75" s="104">
        <v>4441.47</v>
      </c>
      <c r="G75" s="104">
        <v>0.31</v>
      </c>
    </row>
    <row r="76" spans="1:7" s="1" customFormat="1" ht="13" customHeight="1">
      <c r="A76" s="102">
        <v>64</v>
      </c>
      <c r="B76" s="99" t="s">
        <v>758</v>
      </c>
      <c r="C76" s="99" t="s">
        <v>757</v>
      </c>
      <c r="D76" s="99" t="s">
        <v>759</v>
      </c>
      <c r="E76" s="103">
        <v>50807</v>
      </c>
      <c r="F76" s="104">
        <v>4158.47</v>
      </c>
      <c r="G76" s="104">
        <v>0.28999999999999998</v>
      </c>
    </row>
    <row r="77" spans="1:7" s="1" customFormat="1" ht="13" customHeight="1">
      <c r="A77" s="102">
        <v>65</v>
      </c>
      <c r="B77" s="99" t="s">
        <v>865</v>
      </c>
      <c r="C77" s="99" t="s">
        <v>866</v>
      </c>
      <c r="D77" s="99" t="s">
        <v>853</v>
      </c>
      <c r="E77" s="103">
        <v>26348</v>
      </c>
      <c r="F77" s="104">
        <v>4056.3</v>
      </c>
      <c r="G77" s="104">
        <v>0.28000000000000003</v>
      </c>
    </row>
    <row r="78" spans="1:7" s="1" customFormat="1" ht="13" customHeight="1">
      <c r="A78" s="102">
        <v>66</v>
      </c>
      <c r="B78" s="99" t="s">
        <v>927</v>
      </c>
      <c r="C78" s="99" t="s">
        <v>3734</v>
      </c>
      <c r="D78" s="99" t="s">
        <v>928</v>
      </c>
      <c r="E78" s="103">
        <v>19905</v>
      </c>
      <c r="F78" s="104">
        <v>4023.67</v>
      </c>
      <c r="G78" s="104">
        <v>0.28000000000000003</v>
      </c>
    </row>
    <row r="79" spans="1:7" s="1" customFormat="1" ht="13" customHeight="1">
      <c r="A79" s="102">
        <v>67</v>
      </c>
      <c r="B79" s="99" t="s">
        <v>802</v>
      </c>
      <c r="C79" s="99" t="s">
        <v>803</v>
      </c>
      <c r="D79" s="99" t="s">
        <v>746</v>
      </c>
      <c r="E79" s="103">
        <v>3086</v>
      </c>
      <c r="F79" s="104">
        <v>3984.15</v>
      </c>
      <c r="G79" s="104">
        <v>0.28000000000000003</v>
      </c>
    </row>
    <row r="80" spans="1:7" s="1" customFormat="1" ht="13" customHeight="1">
      <c r="A80" s="102">
        <v>68</v>
      </c>
      <c r="B80" s="99" t="s">
        <v>885</v>
      </c>
      <c r="C80" s="99" t="s">
        <v>886</v>
      </c>
      <c r="D80" s="99" t="s">
        <v>729</v>
      </c>
      <c r="E80" s="103">
        <v>34191</v>
      </c>
      <c r="F80" s="104">
        <v>3887.27</v>
      </c>
      <c r="G80" s="104">
        <v>0.27</v>
      </c>
    </row>
    <row r="81" spans="1:7" s="1" customFormat="1" ht="13" customHeight="1">
      <c r="A81" s="102">
        <v>69</v>
      </c>
      <c r="B81" s="99" t="s">
        <v>2544</v>
      </c>
      <c r="C81" s="99" t="s">
        <v>2545</v>
      </c>
      <c r="D81" s="99" t="s">
        <v>776</v>
      </c>
      <c r="E81" s="103">
        <v>9819</v>
      </c>
      <c r="F81" s="104">
        <v>3772.38</v>
      </c>
      <c r="G81" s="104">
        <v>0.26</v>
      </c>
    </row>
    <row r="82" spans="1:7" s="1" customFormat="1" ht="13" customHeight="1">
      <c r="A82" s="102">
        <v>70</v>
      </c>
      <c r="B82" s="99" t="s">
        <v>2611</v>
      </c>
      <c r="C82" s="99" t="s">
        <v>2612</v>
      </c>
      <c r="D82" s="99" t="s">
        <v>746</v>
      </c>
      <c r="E82" s="103">
        <v>10896</v>
      </c>
      <c r="F82" s="104">
        <v>3716.91</v>
      </c>
      <c r="G82" s="104">
        <v>0.26</v>
      </c>
    </row>
    <row r="83" spans="1:7" s="1" customFormat="1" ht="13" customHeight="1">
      <c r="A83" s="102">
        <v>71</v>
      </c>
      <c r="B83" s="99" t="s">
        <v>750</v>
      </c>
      <c r="C83" s="99" t="s">
        <v>751</v>
      </c>
      <c r="D83" s="99" t="s">
        <v>746</v>
      </c>
      <c r="E83" s="103">
        <v>15837</v>
      </c>
      <c r="F83" s="104">
        <v>3604.9</v>
      </c>
      <c r="G83" s="104">
        <v>0.25</v>
      </c>
    </row>
    <row r="84" spans="1:7" s="1" customFormat="1" ht="13" customHeight="1">
      <c r="A84" s="102">
        <v>72</v>
      </c>
      <c r="B84" s="99" t="s">
        <v>932</v>
      </c>
      <c r="C84" s="99" t="s">
        <v>933</v>
      </c>
      <c r="D84" s="99" t="s">
        <v>934</v>
      </c>
      <c r="E84" s="103">
        <v>33058</v>
      </c>
      <c r="F84" s="104">
        <v>3478.72</v>
      </c>
      <c r="G84" s="104">
        <v>0.24</v>
      </c>
    </row>
    <row r="85" spans="1:7" s="1" customFormat="1" ht="13" customHeight="1">
      <c r="A85" s="102">
        <v>73</v>
      </c>
      <c r="B85" s="99" t="s">
        <v>912</v>
      </c>
      <c r="C85" s="99" t="s">
        <v>913</v>
      </c>
      <c r="D85" s="99" t="s">
        <v>914</v>
      </c>
      <c r="E85" s="103">
        <v>72068</v>
      </c>
      <c r="F85" s="104">
        <v>3420.68</v>
      </c>
      <c r="G85" s="104">
        <v>0.24</v>
      </c>
    </row>
    <row r="86" spans="1:7" s="1" customFormat="1" ht="13" customHeight="1">
      <c r="A86" s="102">
        <v>74</v>
      </c>
      <c r="B86" s="99" t="s">
        <v>2609</v>
      </c>
      <c r="C86" s="99" t="s">
        <v>2610</v>
      </c>
      <c r="D86" s="99" t="s">
        <v>735</v>
      </c>
      <c r="E86" s="103">
        <v>14973</v>
      </c>
      <c r="F86" s="104">
        <v>3384.55</v>
      </c>
      <c r="G86" s="104">
        <v>0.24</v>
      </c>
    </row>
    <row r="87" spans="1:7" s="1" customFormat="1" ht="13" customHeight="1">
      <c r="A87" s="102">
        <v>75</v>
      </c>
      <c r="B87" s="99" t="s">
        <v>781</v>
      </c>
      <c r="C87" s="99" t="s">
        <v>782</v>
      </c>
      <c r="D87" s="99" t="s">
        <v>738</v>
      </c>
      <c r="E87" s="103">
        <v>22898</v>
      </c>
      <c r="F87" s="104">
        <v>3359.28</v>
      </c>
      <c r="G87" s="104">
        <v>0.23</v>
      </c>
    </row>
    <row r="88" spans="1:7" s="1" customFormat="1" ht="13" customHeight="1">
      <c r="A88" s="102">
        <v>76</v>
      </c>
      <c r="B88" s="99" t="s">
        <v>846</v>
      </c>
      <c r="C88" s="99" t="s">
        <v>847</v>
      </c>
      <c r="D88" s="99" t="s">
        <v>848</v>
      </c>
      <c r="E88" s="103">
        <v>62345</v>
      </c>
      <c r="F88" s="104">
        <v>3280.01</v>
      </c>
      <c r="G88" s="104">
        <v>0.23</v>
      </c>
    </row>
    <row r="89" spans="1:7" s="1" customFormat="1" ht="13" customHeight="1">
      <c r="A89" s="102">
        <v>77</v>
      </c>
      <c r="B89" s="99" t="s">
        <v>724</v>
      </c>
      <c r="C89" s="99" t="s">
        <v>725</v>
      </c>
      <c r="D89" s="99" t="s">
        <v>726</v>
      </c>
      <c r="E89" s="103">
        <v>41949</v>
      </c>
      <c r="F89" s="104">
        <v>3133.17</v>
      </c>
      <c r="G89" s="104">
        <v>0.22</v>
      </c>
    </row>
    <row r="90" spans="1:7" s="1" customFormat="1" ht="13" customHeight="1">
      <c r="A90" s="102">
        <v>78</v>
      </c>
      <c r="B90" s="99" t="s">
        <v>807</v>
      </c>
      <c r="C90" s="99" t="s">
        <v>808</v>
      </c>
      <c r="D90" s="99" t="s">
        <v>809</v>
      </c>
      <c r="E90" s="103">
        <v>17587</v>
      </c>
      <c r="F90" s="104">
        <v>3097.86</v>
      </c>
      <c r="G90" s="104">
        <v>0.22</v>
      </c>
    </row>
    <row r="91" spans="1:7" s="1" customFormat="1" ht="13" customHeight="1">
      <c r="A91" s="102">
        <v>79</v>
      </c>
      <c r="B91" s="99" t="s">
        <v>3732</v>
      </c>
      <c r="C91" s="99" t="s">
        <v>3733</v>
      </c>
      <c r="D91" s="99" t="s">
        <v>462</v>
      </c>
      <c r="E91" s="103">
        <v>19898</v>
      </c>
      <c r="F91" s="104">
        <v>2955.01</v>
      </c>
      <c r="G91" s="104">
        <v>0.21</v>
      </c>
    </row>
    <row r="92" spans="1:7" s="1" customFormat="1" ht="13" customHeight="1">
      <c r="A92" s="102">
        <v>80</v>
      </c>
      <c r="B92" s="99" t="s">
        <v>823</v>
      </c>
      <c r="C92" s="99" t="s">
        <v>824</v>
      </c>
      <c r="D92" s="99" t="s">
        <v>825</v>
      </c>
      <c r="E92" s="103">
        <v>53727</v>
      </c>
      <c r="F92" s="104">
        <v>2704.59</v>
      </c>
      <c r="G92" s="104">
        <v>0.19</v>
      </c>
    </row>
    <row r="93" spans="1:7" s="1" customFormat="1" ht="13" customHeight="1">
      <c r="A93" s="102">
        <v>81</v>
      </c>
      <c r="B93" s="99" t="s">
        <v>841</v>
      </c>
      <c r="C93" s="99" t="s">
        <v>840</v>
      </c>
      <c r="D93" s="99" t="s">
        <v>828</v>
      </c>
      <c r="E93" s="103">
        <v>27322</v>
      </c>
      <c r="F93" s="104">
        <v>2663.04</v>
      </c>
      <c r="G93" s="104">
        <v>0.19</v>
      </c>
    </row>
    <row r="94" spans="1:7" s="1" customFormat="1" ht="13" customHeight="1">
      <c r="A94" s="102">
        <v>82</v>
      </c>
      <c r="B94" s="99" t="s">
        <v>742</v>
      </c>
      <c r="C94" s="99" t="s">
        <v>743</v>
      </c>
      <c r="D94" s="99" t="s">
        <v>729</v>
      </c>
      <c r="E94" s="103">
        <v>39230</v>
      </c>
      <c r="F94" s="104">
        <v>2649.63</v>
      </c>
      <c r="G94" s="104">
        <v>0.18</v>
      </c>
    </row>
    <row r="95" spans="1:7" s="1" customFormat="1" ht="13" customHeight="1">
      <c r="A95" s="102">
        <v>83</v>
      </c>
      <c r="B95" s="99" t="s">
        <v>896</v>
      </c>
      <c r="C95" s="99" t="s">
        <v>895</v>
      </c>
      <c r="D95" s="99" t="s">
        <v>738</v>
      </c>
      <c r="E95" s="103">
        <v>13126</v>
      </c>
      <c r="F95" s="104">
        <v>2628.94</v>
      </c>
      <c r="G95" s="104">
        <v>0.18</v>
      </c>
    </row>
    <row r="96" spans="1:7" s="1" customFormat="1" ht="13" customHeight="1">
      <c r="A96" s="102">
        <v>84</v>
      </c>
      <c r="B96" s="99" t="s">
        <v>872</v>
      </c>
      <c r="C96" s="99" t="s">
        <v>873</v>
      </c>
      <c r="D96" s="99" t="s">
        <v>746</v>
      </c>
      <c r="E96" s="103">
        <v>34104</v>
      </c>
      <c r="F96" s="104">
        <v>2541.67</v>
      </c>
      <c r="G96" s="104">
        <v>0.18</v>
      </c>
    </row>
    <row r="97" spans="1:7" s="1" customFormat="1" ht="13" customHeight="1">
      <c r="A97" s="102">
        <v>85</v>
      </c>
      <c r="B97" s="99" t="s">
        <v>727</v>
      </c>
      <c r="C97" s="99" t="s">
        <v>728</v>
      </c>
      <c r="D97" s="99" t="s">
        <v>729</v>
      </c>
      <c r="E97" s="103">
        <v>64830</v>
      </c>
      <c r="F97" s="104">
        <v>2509.91</v>
      </c>
      <c r="G97" s="104">
        <v>0.17</v>
      </c>
    </row>
    <row r="98" spans="1:7" s="1" customFormat="1" ht="13" customHeight="1">
      <c r="A98" s="102">
        <v>86</v>
      </c>
      <c r="B98" s="99" t="s">
        <v>3730</v>
      </c>
      <c r="C98" s="99" t="s">
        <v>3731</v>
      </c>
      <c r="D98" s="99" t="s">
        <v>462</v>
      </c>
      <c r="E98" s="103">
        <v>37586</v>
      </c>
      <c r="F98" s="104">
        <v>2509.7800000000002</v>
      </c>
      <c r="G98" s="104">
        <v>0.17</v>
      </c>
    </row>
    <row r="99" spans="1:7" s="1" customFormat="1" ht="13" customHeight="1">
      <c r="A99" s="102">
        <v>87</v>
      </c>
      <c r="B99" s="99" t="s">
        <v>856</v>
      </c>
      <c r="C99" s="99" t="s">
        <v>857</v>
      </c>
      <c r="D99" s="99" t="s">
        <v>828</v>
      </c>
      <c r="E99" s="103">
        <v>85466</v>
      </c>
      <c r="F99" s="104">
        <v>2484.91</v>
      </c>
      <c r="G99" s="104">
        <v>0.17</v>
      </c>
    </row>
    <row r="100" spans="1:7" s="1" customFormat="1" ht="13" customHeight="1">
      <c r="A100" s="102">
        <v>88</v>
      </c>
      <c r="B100" s="99" t="s">
        <v>917</v>
      </c>
      <c r="C100" s="99" t="s">
        <v>918</v>
      </c>
      <c r="D100" s="99" t="s">
        <v>762</v>
      </c>
      <c r="E100" s="103">
        <v>4948</v>
      </c>
      <c r="F100" s="104">
        <v>2476.0500000000002</v>
      </c>
      <c r="G100" s="104">
        <v>0.17</v>
      </c>
    </row>
    <row r="101" spans="1:7" s="1" customFormat="1" ht="13" customHeight="1">
      <c r="A101" s="102">
        <v>89</v>
      </c>
      <c r="B101" s="99" t="s">
        <v>2614</v>
      </c>
      <c r="C101" s="99" t="s">
        <v>2613</v>
      </c>
      <c r="D101" s="99" t="s">
        <v>819</v>
      </c>
      <c r="E101" s="103">
        <v>28819</v>
      </c>
      <c r="F101" s="104">
        <v>2406.0100000000002</v>
      </c>
      <c r="G101" s="104">
        <v>0.17</v>
      </c>
    </row>
    <row r="102" spans="1:7" s="1" customFormat="1" ht="13" customHeight="1">
      <c r="A102" s="102">
        <v>90</v>
      </c>
      <c r="B102" s="99" t="s">
        <v>769</v>
      </c>
      <c r="C102" s="99" t="s">
        <v>770</v>
      </c>
      <c r="D102" s="99" t="s">
        <v>771</v>
      </c>
      <c r="E102" s="103">
        <v>45820</v>
      </c>
      <c r="F102" s="104">
        <v>2375.4899999999998</v>
      </c>
      <c r="G102" s="104">
        <v>0.17</v>
      </c>
    </row>
    <row r="103" spans="1:7" s="1" customFormat="1" ht="13" customHeight="1">
      <c r="A103" s="102">
        <v>91</v>
      </c>
      <c r="B103" s="99" t="s">
        <v>870</v>
      </c>
      <c r="C103" s="99" t="s">
        <v>869</v>
      </c>
      <c r="D103" s="99" t="s">
        <v>871</v>
      </c>
      <c r="E103" s="103">
        <v>11743</v>
      </c>
      <c r="F103" s="104">
        <v>2335.06</v>
      </c>
      <c r="G103" s="104">
        <v>0.16</v>
      </c>
    </row>
    <row r="104" spans="1:7" s="1" customFormat="1" ht="13" customHeight="1">
      <c r="A104" s="102">
        <v>92</v>
      </c>
      <c r="B104" s="99" t="s">
        <v>800</v>
      </c>
      <c r="C104" s="99" t="s">
        <v>801</v>
      </c>
      <c r="D104" s="99" t="s">
        <v>738</v>
      </c>
      <c r="E104" s="103">
        <v>12310</v>
      </c>
      <c r="F104" s="104">
        <v>2246.79</v>
      </c>
      <c r="G104" s="104">
        <v>0.16</v>
      </c>
    </row>
    <row r="105" spans="1:7" s="1" customFormat="1" ht="13" customHeight="1">
      <c r="A105" s="102">
        <v>93</v>
      </c>
      <c r="B105" s="99" t="s">
        <v>789</v>
      </c>
      <c r="C105" s="99" t="s">
        <v>790</v>
      </c>
      <c r="D105" s="99" t="s">
        <v>732</v>
      </c>
      <c r="E105" s="103">
        <v>23665</v>
      </c>
      <c r="F105" s="104">
        <v>2207.27</v>
      </c>
      <c r="G105" s="104">
        <v>0.15</v>
      </c>
    </row>
    <row r="106" spans="1:7" s="1" customFormat="1" ht="13" customHeight="1">
      <c r="A106" s="102">
        <v>94</v>
      </c>
      <c r="B106" s="99" t="s">
        <v>929</v>
      </c>
      <c r="C106" s="99" t="s">
        <v>930</v>
      </c>
      <c r="D106" s="99" t="s">
        <v>931</v>
      </c>
      <c r="E106" s="103">
        <v>13023</v>
      </c>
      <c r="F106" s="104">
        <v>2169.5100000000002</v>
      </c>
      <c r="G106" s="104">
        <v>0.15</v>
      </c>
    </row>
    <row r="107" spans="1:7" s="1" customFormat="1" ht="13" customHeight="1">
      <c r="A107" s="102">
        <v>95</v>
      </c>
      <c r="B107" s="99" t="s">
        <v>938</v>
      </c>
      <c r="C107" s="99" t="s">
        <v>937</v>
      </c>
      <c r="D107" s="99" t="s">
        <v>899</v>
      </c>
      <c r="E107" s="103">
        <v>22339</v>
      </c>
      <c r="F107" s="104">
        <v>2108.64</v>
      </c>
      <c r="G107" s="104">
        <v>0.15</v>
      </c>
    </row>
    <row r="108" spans="1:7" s="1" customFormat="1" ht="13" customHeight="1">
      <c r="A108" s="102">
        <v>96</v>
      </c>
      <c r="B108" s="99" t="s">
        <v>935</v>
      </c>
      <c r="C108" s="99" t="s">
        <v>936</v>
      </c>
      <c r="D108" s="99" t="s">
        <v>738</v>
      </c>
      <c r="E108" s="103">
        <v>6211</v>
      </c>
      <c r="F108" s="104">
        <v>2079.69</v>
      </c>
      <c r="G108" s="104">
        <v>0.14000000000000001</v>
      </c>
    </row>
    <row r="109" spans="1:7" s="1" customFormat="1" ht="13" customHeight="1">
      <c r="A109" s="102">
        <v>97</v>
      </c>
      <c r="B109" s="99" t="s">
        <v>844</v>
      </c>
      <c r="C109" s="99" t="s">
        <v>845</v>
      </c>
      <c r="D109" s="99" t="s">
        <v>462</v>
      </c>
      <c r="E109" s="103">
        <v>5102</v>
      </c>
      <c r="F109" s="104">
        <v>2065.8000000000002</v>
      </c>
      <c r="G109" s="104">
        <v>0.14000000000000001</v>
      </c>
    </row>
    <row r="110" spans="1:7" s="1" customFormat="1" ht="13" customHeight="1">
      <c r="A110" s="102">
        <v>98</v>
      </c>
      <c r="B110" s="99" t="s">
        <v>793</v>
      </c>
      <c r="C110" s="99" t="s">
        <v>794</v>
      </c>
      <c r="D110" s="99" t="s">
        <v>768</v>
      </c>
      <c r="E110" s="103">
        <v>8404</v>
      </c>
      <c r="F110" s="104">
        <v>1987.13</v>
      </c>
      <c r="G110" s="104">
        <v>0.14000000000000001</v>
      </c>
    </row>
    <row r="111" spans="1:7" s="1" customFormat="1" ht="13" customHeight="1">
      <c r="A111" s="102">
        <v>99</v>
      </c>
      <c r="B111" s="99" t="s">
        <v>812</v>
      </c>
      <c r="C111" s="99" t="s">
        <v>813</v>
      </c>
      <c r="D111" s="99" t="s">
        <v>762</v>
      </c>
      <c r="E111" s="103">
        <v>23700</v>
      </c>
      <c r="F111" s="104">
        <v>1959.79</v>
      </c>
      <c r="G111" s="104">
        <v>0.14000000000000001</v>
      </c>
    </row>
    <row r="112" spans="1:7" s="1" customFormat="1" ht="13" customHeight="1">
      <c r="A112" s="102">
        <v>100</v>
      </c>
      <c r="B112" s="99" t="s">
        <v>760</v>
      </c>
      <c r="C112" s="99" t="s">
        <v>761</v>
      </c>
      <c r="D112" s="99" t="s">
        <v>762</v>
      </c>
      <c r="E112" s="103">
        <v>28368</v>
      </c>
      <c r="F112" s="104">
        <v>1777.09</v>
      </c>
      <c r="G112" s="104">
        <v>0.12</v>
      </c>
    </row>
    <row r="113" spans="1:7" s="1" customFormat="1" ht="13" customHeight="1">
      <c r="A113" s="102">
        <v>101</v>
      </c>
      <c r="B113" s="99" t="s">
        <v>797</v>
      </c>
      <c r="C113" s="99" t="s">
        <v>798</v>
      </c>
      <c r="D113" s="99" t="s">
        <v>799</v>
      </c>
      <c r="E113" s="103">
        <v>58145</v>
      </c>
      <c r="F113" s="104">
        <v>1520.05</v>
      </c>
      <c r="G113" s="104">
        <v>0.11</v>
      </c>
    </row>
    <row r="114" spans="1:7" s="1" customFormat="1" ht="13" customHeight="1">
      <c r="A114" s="97"/>
      <c r="B114" s="98" t="s">
        <v>4042</v>
      </c>
      <c r="C114" s="99"/>
      <c r="D114" s="99"/>
      <c r="E114" s="99"/>
      <c r="F114" s="105">
        <v>1435504.53</v>
      </c>
      <c r="G114" s="105">
        <v>99.98</v>
      </c>
    </row>
    <row r="115" spans="1:7" s="1" customFormat="1" ht="13" customHeight="1">
      <c r="A115" s="106" t="s">
        <v>4250</v>
      </c>
      <c r="B115" s="107" t="s">
        <v>538</v>
      </c>
      <c r="C115" s="108"/>
      <c r="D115" s="108"/>
      <c r="E115" s="109"/>
      <c r="F115" s="110" t="s">
        <v>31</v>
      </c>
      <c r="G115" s="110" t="s">
        <v>31</v>
      </c>
    </row>
    <row r="116" spans="1:7" s="1" customFormat="1" ht="13" customHeight="1">
      <c r="A116" s="111"/>
      <c r="B116" s="112" t="s">
        <v>4042</v>
      </c>
      <c r="C116" s="113"/>
      <c r="D116" s="113"/>
      <c r="E116" s="110"/>
      <c r="F116" s="110" t="s">
        <v>31</v>
      </c>
      <c r="G116" s="110" t="s">
        <v>31</v>
      </c>
    </row>
    <row r="117" spans="1:7" s="1" customFormat="1" ht="13" customHeight="1">
      <c r="A117" s="106"/>
      <c r="B117" s="107" t="s">
        <v>4043</v>
      </c>
      <c r="C117" s="108"/>
      <c r="D117" s="108"/>
      <c r="E117" s="108"/>
      <c r="F117" s="105">
        <v>1435504.53</v>
      </c>
      <c r="G117" s="105">
        <v>99.98</v>
      </c>
    </row>
    <row r="118" spans="1:7" s="1" customFormat="1" ht="13" customHeight="1">
      <c r="A118" s="106"/>
      <c r="B118" s="107" t="s">
        <v>4044</v>
      </c>
      <c r="C118" s="108"/>
      <c r="D118" s="108"/>
      <c r="E118" s="99"/>
      <c r="F118" s="105">
        <v>400.54</v>
      </c>
      <c r="G118" s="105">
        <v>0.02</v>
      </c>
    </row>
    <row r="119" spans="1:7" s="1" customFormat="1" ht="13" customHeight="1">
      <c r="A119" s="114"/>
      <c r="B119" s="115" t="s">
        <v>4045</v>
      </c>
      <c r="C119" s="116"/>
      <c r="D119" s="116"/>
      <c r="E119" s="116"/>
      <c r="F119" s="117">
        <v>1435905.07</v>
      </c>
      <c r="G119" s="118">
        <v>100</v>
      </c>
    </row>
    <row r="120" spans="1:7">
      <c r="A120" s="3"/>
      <c r="B120" s="5"/>
      <c r="C120" s="5"/>
      <c r="D120" s="5"/>
      <c r="E120" s="5"/>
      <c r="F120" s="10"/>
      <c r="G120" s="10"/>
    </row>
    <row r="121" spans="1:7">
      <c r="A121" s="3"/>
      <c r="B121" s="162" t="s">
        <v>29</v>
      </c>
      <c r="C121" s="162"/>
      <c r="D121" s="162"/>
      <c r="E121" s="162"/>
      <c r="F121" s="10"/>
      <c r="G121" s="10"/>
    </row>
    <row r="122" spans="1:7">
      <c r="A122" s="3"/>
      <c r="B122" s="162" t="s">
        <v>30</v>
      </c>
      <c r="C122" s="162"/>
      <c r="D122" s="162"/>
      <c r="E122" s="162"/>
      <c r="F122" s="10"/>
      <c r="G122" s="10"/>
    </row>
    <row r="123" spans="1:7">
      <c r="A123" s="3"/>
      <c r="B123" s="162" t="s">
        <v>73</v>
      </c>
      <c r="C123" s="162"/>
      <c r="D123" s="162"/>
      <c r="E123" s="162"/>
      <c r="F123" s="10"/>
      <c r="G123" s="10"/>
    </row>
    <row r="124" spans="1:7">
      <c r="A124" s="3"/>
      <c r="B124" s="162"/>
      <c r="C124" s="162"/>
      <c r="D124" s="162"/>
      <c r="E124" s="162"/>
      <c r="F124" s="10"/>
      <c r="G124" s="10"/>
    </row>
    <row r="125" spans="1:7">
      <c r="A125" s="3"/>
      <c r="B125" s="8" t="s">
        <v>437</v>
      </c>
      <c r="C125" s="9"/>
      <c r="D125" s="10"/>
      <c r="E125" s="10"/>
      <c r="F125" s="10"/>
      <c r="G125" s="10"/>
    </row>
    <row r="126" spans="1:7">
      <c r="A126" s="3"/>
      <c r="B126" s="11" t="s">
        <v>438</v>
      </c>
      <c r="C126" s="12">
        <v>5.0000000000000001E-3</v>
      </c>
      <c r="D126" s="10"/>
      <c r="E126" s="10"/>
      <c r="F126" s="10"/>
      <c r="G126" s="10"/>
    </row>
    <row r="127" spans="1:7">
      <c r="A127" s="3"/>
      <c r="B127" s="13"/>
      <c r="C127" s="10"/>
      <c r="D127" s="10"/>
      <c r="E127" s="10"/>
      <c r="F127" s="10"/>
      <c r="G127" s="10"/>
    </row>
    <row r="128" spans="1:7">
      <c r="B128" s="14" t="s">
        <v>90</v>
      </c>
      <c r="C128" s="14"/>
      <c r="D128" s="16"/>
      <c r="E128" s="16"/>
    </row>
    <row r="129" spans="1:5">
      <c r="B129" s="15" t="s">
        <v>91</v>
      </c>
      <c r="C129" s="15"/>
      <c r="D129" s="16"/>
      <c r="E129" s="17" t="s">
        <v>31</v>
      </c>
    </row>
    <row r="130" spans="1:5">
      <c r="B130" s="15" t="s">
        <v>92</v>
      </c>
      <c r="C130" s="15"/>
      <c r="D130" s="16"/>
      <c r="E130" s="17" t="s">
        <v>31</v>
      </c>
    </row>
    <row r="131" spans="1:5">
      <c r="B131" s="15" t="s">
        <v>402</v>
      </c>
      <c r="C131" s="15"/>
      <c r="D131" s="16"/>
      <c r="E131" s="18"/>
    </row>
    <row r="132" spans="1:5">
      <c r="B132" s="15" t="s">
        <v>4271</v>
      </c>
      <c r="D132" s="15"/>
      <c r="E132" s="18">
        <v>274.02749999999997</v>
      </c>
    </row>
    <row r="133" spans="1:5">
      <c r="A133" s="86">
        <v>114984</v>
      </c>
      <c r="B133" s="15" t="s">
        <v>401</v>
      </c>
      <c r="C133" s="15"/>
      <c r="D133" s="16"/>
      <c r="E133" s="18"/>
    </row>
    <row r="134" spans="1:5">
      <c r="B134" s="15" t="s">
        <v>4271</v>
      </c>
      <c r="D134" s="15"/>
      <c r="E134" s="18">
        <v>284.82569999999998</v>
      </c>
    </row>
    <row r="135" spans="1:5">
      <c r="B135" s="15" t="s">
        <v>3727</v>
      </c>
      <c r="C135" s="19"/>
      <c r="D135" s="16"/>
      <c r="E135" s="20" t="s">
        <v>31</v>
      </c>
    </row>
    <row r="136" spans="1:5">
      <c r="B136" s="15" t="s">
        <v>3723</v>
      </c>
      <c r="C136" s="15"/>
      <c r="D136" s="16"/>
      <c r="E136" s="17" t="s">
        <v>31</v>
      </c>
    </row>
    <row r="137" spans="1:5">
      <c r="B137" s="15" t="s">
        <v>3726</v>
      </c>
      <c r="C137" s="15"/>
      <c r="D137" s="16"/>
      <c r="E137" s="17">
        <v>1435504.55</v>
      </c>
    </row>
    <row r="138" spans="1:5">
      <c r="B138" s="19" t="s">
        <v>282</v>
      </c>
      <c r="C138" s="15"/>
      <c r="D138" s="16"/>
      <c r="E138" s="17">
        <v>0.2148886708527217</v>
      </c>
    </row>
    <row r="139" spans="1:5">
      <c r="B139" s="19" t="s">
        <v>4031</v>
      </c>
      <c r="C139" s="15"/>
      <c r="D139" s="16"/>
      <c r="E139" s="17">
        <v>803499.35</v>
      </c>
    </row>
    <row r="140" spans="1:5">
      <c r="B140" s="19"/>
      <c r="C140" s="19"/>
      <c r="D140" s="16"/>
      <c r="E140" s="20"/>
    </row>
    <row r="142" spans="1:5">
      <c r="B142" s="21"/>
    </row>
    <row r="143" spans="1:5">
      <c r="E143" s="21" t="s">
        <v>302</v>
      </c>
    </row>
    <row r="144" spans="1:5">
      <c r="B144" s="21" t="s">
        <v>298</v>
      </c>
      <c r="E144" s="21" t="s">
        <v>300</v>
      </c>
    </row>
    <row r="145" spans="5:7" ht="159" customHeight="1">
      <c r="E145" s="152"/>
      <c r="F145" s="152"/>
      <c r="G145" s="152"/>
    </row>
  </sheetData>
  <mergeCells count="13">
    <mergeCell ref="E145:G145"/>
    <mergeCell ref="A7:G7"/>
    <mergeCell ref="A8:G8"/>
    <mergeCell ref="A9:G9"/>
    <mergeCell ref="B124:E124"/>
    <mergeCell ref="B121:E121"/>
    <mergeCell ref="B122:E122"/>
    <mergeCell ref="B123:E123"/>
    <mergeCell ref="A2:G2"/>
    <mergeCell ref="A3:G3"/>
    <mergeCell ref="A4:G4"/>
    <mergeCell ref="A5:G5"/>
    <mergeCell ref="A6:G6"/>
  </mergeCells>
  <hyperlinks>
    <hyperlink ref="A1" location="Index!A1" display="Back to Index" xr:uid="{5A49E35C-35BD-4FAA-BD15-04BBE0FC85F2}"/>
  </hyperlinks>
  <pageMargins left="0" right="0" top="0" bottom="0" header="0" footer="0"/>
  <pageSetup paperSize="8" scale="79" fitToHeight="0" orientation="portrait" r:id="rId1"/>
  <headerFooter>
    <oddFooter>&amp;C&amp;1#&amp;"Calibri"&amp;10&amp;K000000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outlinePr summaryBelow="0"/>
    <pageSetUpPr fitToPage="1"/>
  </sheetPr>
  <dimension ref="A1:K84"/>
  <sheetViews>
    <sheetView showGridLines="0" topLeftCell="A4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962</v>
      </c>
      <c r="B8" s="157"/>
      <c r="C8" s="157"/>
      <c r="D8" s="157"/>
      <c r="E8" s="157"/>
      <c r="F8" s="157"/>
      <c r="G8" s="158"/>
    </row>
    <row r="9" spans="1:11" ht="16.5" customHeight="1">
      <c r="A9" s="159" t="s">
        <v>172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587</v>
      </c>
      <c r="K11" s="101">
        <v>0.13175019296314286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542</v>
      </c>
      <c r="K12" s="101">
        <v>0.12117443065102139</v>
      </c>
    </row>
    <row r="13" spans="1:11" s="1" customFormat="1" ht="13" customHeight="1">
      <c r="A13" s="102">
        <v>1</v>
      </c>
      <c r="B13" s="99" t="s">
        <v>631</v>
      </c>
      <c r="C13" s="99" t="s">
        <v>632</v>
      </c>
      <c r="D13" s="99" t="s">
        <v>562</v>
      </c>
      <c r="E13" s="103">
        <v>226973</v>
      </c>
      <c r="F13" s="104">
        <v>7119.46</v>
      </c>
      <c r="G13" s="104">
        <v>3.86</v>
      </c>
      <c r="J13" s="100" t="s">
        <v>478</v>
      </c>
      <c r="K13" s="101">
        <v>0.10313664202261606</v>
      </c>
    </row>
    <row r="14" spans="1:11" s="1" customFormat="1" ht="13" customHeight="1">
      <c r="A14" s="102">
        <v>2</v>
      </c>
      <c r="B14" s="99" t="s">
        <v>3104</v>
      </c>
      <c r="C14" s="99" t="s">
        <v>3105</v>
      </c>
      <c r="D14" s="99" t="s">
        <v>569</v>
      </c>
      <c r="E14" s="103">
        <v>154945</v>
      </c>
      <c r="F14" s="104">
        <v>7030.63</v>
      </c>
      <c r="G14" s="104">
        <v>3.81</v>
      </c>
      <c r="J14" s="100" t="s">
        <v>562</v>
      </c>
      <c r="K14" s="101">
        <v>7.1069016862168308E-2</v>
      </c>
    </row>
    <row r="15" spans="1:11" s="1" customFormat="1" ht="13" customHeight="1">
      <c r="A15" s="102">
        <v>3</v>
      </c>
      <c r="B15" s="99" t="s">
        <v>6</v>
      </c>
      <c r="C15" s="99" t="s">
        <v>518</v>
      </c>
      <c r="D15" s="99" t="s">
        <v>478</v>
      </c>
      <c r="E15" s="103">
        <v>713866</v>
      </c>
      <c r="F15" s="104">
        <v>6849.54</v>
      </c>
      <c r="G15" s="104">
        <v>3.71</v>
      </c>
      <c r="J15" s="100" t="s">
        <v>569</v>
      </c>
      <c r="K15" s="101">
        <v>6.5367724410646311E-2</v>
      </c>
    </row>
    <row r="16" spans="1:11" s="1" customFormat="1" ht="13" customHeight="1">
      <c r="A16" s="102">
        <v>4</v>
      </c>
      <c r="B16" s="99" t="s">
        <v>42</v>
      </c>
      <c r="C16" s="99" t="s">
        <v>672</v>
      </c>
      <c r="D16" s="99" t="s">
        <v>476</v>
      </c>
      <c r="E16" s="103">
        <v>390941</v>
      </c>
      <c r="F16" s="104">
        <v>6837.95</v>
      </c>
      <c r="G16" s="104">
        <v>3.71</v>
      </c>
      <c r="J16" s="100" t="s">
        <v>497</v>
      </c>
      <c r="K16" s="101">
        <v>6.1038157998933258E-2</v>
      </c>
    </row>
    <row r="17" spans="1:11" s="1" customFormat="1" ht="13" customHeight="1">
      <c r="A17" s="102">
        <v>5</v>
      </c>
      <c r="B17" s="99" t="s">
        <v>987</v>
      </c>
      <c r="C17" s="99" t="s">
        <v>988</v>
      </c>
      <c r="D17" s="99" t="s">
        <v>587</v>
      </c>
      <c r="E17" s="103">
        <v>380031</v>
      </c>
      <c r="F17" s="104">
        <v>6775.57</v>
      </c>
      <c r="G17" s="104">
        <v>3.67</v>
      </c>
      <c r="J17" s="100" t="s">
        <v>466</v>
      </c>
      <c r="K17" s="101">
        <v>5.924874436604044E-2</v>
      </c>
    </row>
    <row r="18" spans="1:11" s="1" customFormat="1" ht="13" customHeight="1">
      <c r="A18" s="102">
        <v>6</v>
      </c>
      <c r="B18" s="99" t="s">
        <v>72</v>
      </c>
      <c r="C18" s="99" t="s">
        <v>679</v>
      </c>
      <c r="D18" s="99" t="s">
        <v>598</v>
      </c>
      <c r="E18" s="103">
        <v>388552</v>
      </c>
      <c r="F18" s="104">
        <v>6519.9</v>
      </c>
      <c r="G18" s="104">
        <v>3.53</v>
      </c>
      <c r="J18" s="100" t="s">
        <v>1040</v>
      </c>
      <c r="K18" s="101">
        <v>5.6283064217278252E-2</v>
      </c>
    </row>
    <row r="19" spans="1:11" s="1" customFormat="1" ht="13" customHeight="1">
      <c r="A19" s="102">
        <v>7</v>
      </c>
      <c r="B19" s="99" t="s">
        <v>3233</v>
      </c>
      <c r="C19" s="99" t="s">
        <v>3234</v>
      </c>
      <c r="D19" s="99" t="s">
        <v>487</v>
      </c>
      <c r="E19" s="103">
        <v>2324205</v>
      </c>
      <c r="F19" s="104">
        <v>6513.58</v>
      </c>
      <c r="G19" s="104">
        <v>3.53</v>
      </c>
      <c r="J19" s="100" t="s">
        <v>456</v>
      </c>
      <c r="K19" s="101">
        <v>4.8829436622681667E-2</v>
      </c>
    </row>
    <row r="20" spans="1:11" s="1" customFormat="1" ht="13" customHeight="1">
      <c r="A20" s="102">
        <v>8</v>
      </c>
      <c r="B20" s="99" t="s">
        <v>256</v>
      </c>
      <c r="C20" s="99" t="s">
        <v>537</v>
      </c>
      <c r="D20" s="99" t="s">
        <v>497</v>
      </c>
      <c r="E20" s="103">
        <v>2034833</v>
      </c>
      <c r="F20" s="104">
        <v>6511.47</v>
      </c>
      <c r="G20" s="104">
        <v>3.53</v>
      </c>
      <c r="J20" s="100" t="s">
        <v>476</v>
      </c>
      <c r="K20" s="101">
        <v>3.7059797899429224E-2</v>
      </c>
    </row>
    <row r="21" spans="1:11" s="1" customFormat="1" ht="13" customHeight="1">
      <c r="A21" s="102">
        <v>9</v>
      </c>
      <c r="B21" s="99" t="s">
        <v>60</v>
      </c>
      <c r="C21" s="99" t="s">
        <v>981</v>
      </c>
      <c r="D21" s="99" t="s">
        <v>456</v>
      </c>
      <c r="E21" s="103">
        <v>568670</v>
      </c>
      <c r="F21" s="104">
        <v>6369.1</v>
      </c>
      <c r="G21" s="104">
        <v>3.45</v>
      </c>
      <c r="J21" s="100" t="s">
        <v>598</v>
      </c>
      <c r="K21" s="101">
        <v>3.533607374113977E-2</v>
      </c>
    </row>
    <row r="22" spans="1:11" s="1" customFormat="1" ht="13" customHeight="1">
      <c r="A22" s="102">
        <v>10</v>
      </c>
      <c r="B22" s="99" t="s">
        <v>963</v>
      </c>
      <c r="C22" s="99" t="s">
        <v>964</v>
      </c>
      <c r="D22" s="99" t="s">
        <v>587</v>
      </c>
      <c r="E22" s="103">
        <v>165246</v>
      </c>
      <c r="F22" s="104">
        <v>6356.19</v>
      </c>
      <c r="G22" s="104">
        <v>3.44</v>
      </c>
      <c r="J22" s="100" t="s">
        <v>487</v>
      </c>
      <c r="K22" s="101">
        <v>3.5301831666153909E-2</v>
      </c>
    </row>
    <row r="23" spans="1:11" s="1" customFormat="1" ht="13" customHeight="1">
      <c r="A23" s="102">
        <v>11</v>
      </c>
      <c r="B23" s="99" t="s">
        <v>12</v>
      </c>
      <c r="C23" s="99" t="s">
        <v>532</v>
      </c>
      <c r="D23" s="99" t="s">
        <v>453</v>
      </c>
      <c r="E23" s="103">
        <v>135317</v>
      </c>
      <c r="F23" s="104">
        <v>6206.99</v>
      </c>
      <c r="G23" s="104">
        <v>3.36</v>
      </c>
      <c r="J23" s="100" t="s">
        <v>453</v>
      </c>
      <c r="K23" s="101">
        <v>3.3640178246163145E-2</v>
      </c>
    </row>
    <row r="24" spans="1:11" s="1" customFormat="1" ht="13" customHeight="1">
      <c r="A24" s="102">
        <v>12</v>
      </c>
      <c r="B24" s="99" t="s">
        <v>409</v>
      </c>
      <c r="C24" s="99" t="s">
        <v>547</v>
      </c>
      <c r="D24" s="99" t="s">
        <v>478</v>
      </c>
      <c r="E24" s="103">
        <v>606905</v>
      </c>
      <c r="F24" s="104">
        <v>6131.56</v>
      </c>
      <c r="G24" s="104">
        <v>3.32</v>
      </c>
      <c r="J24" s="100" t="s">
        <v>557</v>
      </c>
      <c r="K24" s="101">
        <v>2.7957697732702815E-2</v>
      </c>
    </row>
    <row r="25" spans="1:11" s="1" customFormat="1" ht="13" customHeight="1">
      <c r="A25" s="102">
        <v>13</v>
      </c>
      <c r="B25" s="99" t="s">
        <v>17</v>
      </c>
      <c r="C25" s="99" t="s">
        <v>624</v>
      </c>
      <c r="D25" s="99" t="s">
        <v>478</v>
      </c>
      <c r="E25" s="103">
        <v>671041</v>
      </c>
      <c r="F25" s="104">
        <v>6048.76</v>
      </c>
      <c r="G25" s="104">
        <v>3.28</v>
      </c>
      <c r="J25" s="100" t="s">
        <v>451</v>
      </c>
      <c r="K25" s="101">
        <v>2.398430865872184E-2</v>
      </c>
    </row>
    <row r="26" spans="1:11" s="1" customFormat="1" ht="13" customHeight="1">
      <c r="A26" s="102">
        <v>14</v>
      </c>
      <c r="B26" s="99" t="s">
        <v>979</v>
      </c>
      <c r="C26" s="99" t="s">
        <v>980</v>
      </c>
      <c r="D26" s="99" t="s">
        <v>542</v>
      </c>
      <c r="E26" s="103">
        <v>77514</v>
      </c>
      <c r="F26" s="104">
        <v>6043.77</v>
      </c>
      <c r="G26" s="104">
        <v>3.28</v>
      </c>
      <c r="J26" s="100" t="s">
        <v>4261</v>
      </c>
      <c r="K26" s="101">
        <v>8.882270194116075E-2</v>
      </c>
    </row>
    <row r="27" spans="1:11" s="1" customFormat="1" ht="13" customHeight="1">
      <c r="A27" s="102">
        <v>15</v>
      </c>
      <c r="B27" s="99" t="s">
        <v>560</v>
      </c>
      <c r="C27" s="99" t="s">
        <v>561</v>
      </c>
      <c r="D27" s="99" t="s">
        <v>562</v>
      </c>
      <c r="E27" s="103">
        <v>3258969</v>
      </c>
      <c r="F27" s="104">
        <v>5993.57</v>
      </c>
      <c r="G27" s="104">
        <v>3.25</v>
      </c>
      <c r="J27" s="93"/>
      <c r="K27" s="93"/>
    </row>
    <row r="28" spans="1:11" s="1" customFormat="1" ht="13" customHeight="1">
      <c r="A28" s="102">
        <v>16</v>
      </c>
      <c r="B28" s="99" t="s">
        <v>3802</v>
      </c>
      <c r="C28" s="99" t="s">
        <v>3803</v>
      </c>
      <c r="D28" s="99" t="s">
        <v>587</v>
      </c>
      <c r="E28" s="103">
        <v>1054255</v>
      </c>
      <c r="F28" s="104">
        <v>5873.78</v>
      </c>
      <c r="G28" s="104">
        <v>3.18</v>
      </c>
      <c r="J28" s="93"/>
      <c r="K28" s="93"/>
    </row>
    <row r="29" spans="1:11" s="1" customFormat="1" ht="13" customHeight="1">
      <c r="A29" s="102">
        <v>17</v>
      </c>
      <c r="B29" s="99" t="s">
        <v>965</v>
      </c>
      <c r="C29" s="99" t="s">
        <v>966</v>
      </c>
      <c r="D29" s="99" t="s">
        <v>466</v>
      </c>
      <c r="E29" s="103">
        <v>174643</v>
      </c>
      <c r="F29" s="104">
        <v>5727.24</v>
      </c>
      <c r="G29" s="104">
        <v>3.1</v>
      </c>
      <c r="J29" s="93"/>
      <c r="K29" s="93"/>
    </row>
    <row r="30" spans="1:11" s="1" customFormat="1" ht="13" customHeight="1">
      <c r="A30" s="102">
        <v>18</v>
      </c>
      <c r="B30" s="99" t="s">
        <v>1301</v>
      </c>
      <c r="C30" s="99" t="s">
        <v>1300</v>
      </c>
      <c r="D30" s="99" t="s">
        <v>1040</v>
      </c>
      <c r="E30" s="103">
        <v>291579</v>
      </c>
      <c r="F30" s="104">
        <v>5306.45</v>
      </c>
      <c r="G30" s="104">
        <v>2.88</v>
      </c>
      <c r="J30" s="93"/>
      <c r="K30" s="93"/>
    </row>
    <row r="31" spans="1:11" s="1" customFormat="1" ht="13" customHeight="1">
      <c r="A31" s="102">
        <v>19</v>
      </c>
      <c r="B31" s="99" t="s">
        <v>3892</v>
      </c>
      <c r="C31" s="99" t="s">
        <v>3893</v>
      </c>
      <c r="D31" s="99" t="s">
        <v>587</v>
      </c>
      <c r="E31" s="103">
        <v>137902</v>
      </c>
      <c r="F31" s="104">
        <v>5303.85</v>
      </c>
      <c r="G31" s="104">
        <v>2.87</v>
      </c>
      <c r="J31" s="93"/>
      <c r="K31" s="93"/>
    </row>
    <row r="32" spans="1:11" s="1" customFormat="1" ht="13" customHeight="1">
      <c r="A32" s="102">
        <v>20</v>
      </c>
      <c r="B32" s="99" t="s">
        <v>985</v>
      </c>
      <c r="C32" s="99" t="s">
        <v>986</v>
      </c>
      <c r="D32" s="99" t="s">
        <v>466</v>
      </c>
      <c r="E32" s="103">
        <v>321404</v>
      </c>
      <c r="F32" s="104">
        <v>5204.82</v>
      </c>
      <c r="G32" s="104">
        <v>2.82</v>
      </c>
      <c r="J32" s="93"/>
      <c r="K32" s="93"/>
    </row>
    <row r="33" spans="1:7" s="1" customFormat="1" ht="13" customHeight="1">
      <c r="A33" s="102">
        <v>21</v>
      </c>
      <c r="B33" s="99" t="s">
        <v>4049</v>
      </c>
      <c r="C33" s="99" t="s">
        <v>982</v>
      </c>
      <c r="D33" s="99" t="s">
        <v>557</v>
      </c>
      <c r="E33" s="103">
        <v>23247</v>
      </c>
      <c r="F33" s="104">
        <v>5158.51</v>
      </c>
      <c r="G33" s="104">
        <v>2.8</v>
      </c>
    </row>
    <row r="34" spans="1:7" s="1" customFormat="1" ht="13" customHeight="1">
      <c r="A34" s="102">
        <v>22</v>
      </c>
      <c r="B34" s="99" t="s">
        <v>3205</v>
      </c>
      <c r="C34" s="99" t="s">
        <v>3206</v>
      </c>
      <c r="D34" s="99" t="s">
        <v>1040</v>
      </c>
      <c r="E34" s="103">
        <v>768932</v>
      </c>
      <c r="F34" s="104">
        <v>5078.41</v>
      </c>
      <c r="G34" s="104">
        <v>2.75</v>
      </c>
    </row>
    <row r="35" spans="1:7" s="1" customFormat="1" ht="13" customHeight="1">
      <c r="A35" s="102">
        <v>23</v>
      </c>
      <c r="B35" s="99" t="s">
        <v>978</v>
      </c>
      <c r="C35" s="99" t="s">
        <v>977</v>
      </c>
      <c r="D35" s="99" t="s">
        <v>569</v>
      </c>
      <c r="E35" s="103">
        <v>429953</v>
      </c>
      <c r="F35" s="104">
        <v>5030.45</v>
      </c>
      <c r="G35" s="104">
        <v>2.73</v>
      </c>
    </row>
    <row r="36" spans="1:7" s="1" customFormat="1" ht="13" customHeight="1">
      <c r="A36" s="102">
        <v>24</v>
      </c>
      <c r="B36" s="99" t="s">
        <v>968</v>
      </c>
      <c r="C36" s="99" t="s">
        <v>967</v>
      </c>
      <c r="D36" s="99" t="s">
        <v>542</v>
      </c>
      <c r="E36" s="103">
        <v>73078</v>
      </c>
      <c r="F36" s="104">
        <v>4951.7700000000004</v>
      </c>
      <c r="G36" s="104">
        <v>2.68</v>
      </c>
    </row>
    <row r="37" spans="1:7" s="1" customFormat="1" ht="13" customHeight="1">
      <c r="A37" s="102">
        <v>25</v>
      </c>
      <c r="B37" s="99" t="s">
        <v>1457</v>
      </c>
      <c r="C37" s="99" t="s">
        <v>1458</v>
      </c>
      <c r="D37" s="99" t="s">
        <v>497</v>
      </c>
      <c r="E37" s="103">
        <v>2085954</v>
      </c>
      <c r="F37" s="104">
        <v>4750.76</v>
      </c>
      <c r="G37" s="104">
        <v>2.57</v>
      </c>
    </row>
    <row r="38" spans="1:7" s="1" customFormat="1" ht="13" customHeight="1">
      <c r="A38" s="102">
        <v>26</v>
      </c>
      <c r="B38" s="99" t="s">
        <v>2871</v>
      </c>
      <c r="C38" s="99" t="s">
        <v>2872</v>
      </c>
      <c r="D38" s="99" t="s">
        <v>542</v>
      </c>
      <c r="E38" s="103">
        <v>1290570</v>
      </c>
      <c r="F38" s="104">
        <v>4571.2</v>
      </c>
      <c r="G38" s="104">
        <v>2.48</v>
      </c>
    </row>
    <row r="39" spans="1:7" s="1" customFormat="1" ht="13" customHeight="1">
      <c r="A39" s="102">
        <v>27</v>
      </c>
      <c r="B39" s="99" t="s">
        <v>449</v>
      </c>
      <c r="C39" s="99" t="s">
        <v>450</v>
      </c>
      <c r="D39" s="99" t="s">
        <v>451</v>
      </c>
      <c r="E39" s="103">
        <v>54196</v>
      </c>
      <c r="F39" s="104">
        <v>4425.37</v>
      </c>
      <c r="G39" s="104">
        <v>2.4</v>
      </c>
    </row>
    <row r="40" spans="1:7" s="1" customFormat="1" ht="13" customHeight="1">
      <c r="A40" s="102">
        <v>28</v>
      </c>
      <c r="B40" s="99" t="s">
        <v>53</v>
      </c>
      <c r="C40" s="99" t="s">
        <v>971</v>
      </c>
      <c r="D40" s="99" t="s">
        <v>542</v>
      </c>
      <c r="E40" s="103">
        <v>489447</v>
      </c>
      <c r="F40" s="104">
        <v>4180.8599999999997</v>
      </c>
      <c r="G40" s="104">
        <v>2.27</v>
      </c>
    </row>
    <row r="41" spans="1:7" s="1" customFormat="1" ht="13" customHeight="1">
      <c r="A41" s="102">
        <v>29</v>
      </c>
      <c r="B41" s="99" t="s">
        <v>129</v>
      </c>
      <c r="C41" s="99" t="s">
        <v>519</v>
      </c>
      <c r="D41" s="99" t="s">
        <v>456</v>
      </c>
      <c r="E41" s="103">
        <v>268696</v>
      </c>
      <c r="F41" s="104">
        <v>2640.48</v>
      </c>
      <c r="G41" s="104">
        <v>1.43</v>
      </c>
    </row>
    <row r="42" spans="1:7" s="1" customFormat="1" ht="13" customHeight="1">
      <c r="A42" s="102">
        <v>30</v>
      </c>
      <c r="B42" s="99" t="s">
        <v>689</v>
      </c>
      <c r="C42" s="99" t="s">
        <v>690</v>
      </c>
      <c r="D42" s="99" t="s">
        <v>542</v>
      </c>
      <c r="E42" s="103">
        <v>300018</v>
      </c>
      <c r="F42" s="104">
        <v>2610.46</v>
      </c>
      <c r="G42" s="104">
        <v>1.41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168122.45</v>
      </c>
      <c r="G43" s="105">
        <v>91.1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168122.45</v>
      </c>
      <c r="G46" s="105">
        <v>91.1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8948</v>
      </c>
      <c r="G49" s="104">
        <v>4.8499999999999996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8948</v>
      </c>
      <c r="G50" s="105">
        <v>4.8499999999999996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8948</v>
      </c>
      <c r="G51" s="105">
        <v>4.8499999999999996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7440.78</v>
      </c>
      <c r="G52" s="105">
        <v>4.05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184511.23</v>
      </c>
      <c r="G53" s="118">
        <v>100</v>
      </c>
    </row>
    <row r="54" spans="1:7" ht="13" customHeight="1">
      <c r="A54" s="3"/>
      <c r="B54" s="4"/>
      <c r="C54" s="5"/>
      <c r="D54" s="5"/>
      <c r="E54" s="5"/>
      <c r="F54" s="6"/>
      <c r="G54" s="23"/>
    </row>
    <row r="55" spans="1:7" ht="13" customHeight="1">
      <c r="A55" s="3"/>
      <c r="B55" s="162" t="s">
        <v>29</v>
      </c>
      <c r="C55" s="162"/>
      <c r="D55" s="162"/>
      <c r="E55" s="162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73</v>
      </c>
      <c r="C57" s="162"/>
      <c r="D57" s="162"/>
      <c r="E57" s="162"/>
      <c r="F57" s="10"/>
      <c r="G57" s="10"/>
    </row>
    <row r="58" spans="1:7" ht="13" customHeight="1">
      <c r="A58" s="3"/>
      <c r="B58" s="162"/>
      <c r="C58" s="162"/>
      <c r="D58" s="162"/>
      <c r="E58" s="162"/>
      <c r="F58" s="10"/>
      <c r="G58" s="10"/>
    </row>
    <row r="59" spans="1:7" ht="13" customHeight="1">
      <c r="A59" s="3"/>
      <c r="B59" s="8" t="s">
        <v>437</v>
      </c>
      <c r="C59" s="9"/>
      <c r="D59" s="10"/>
      <c r="E59" s="10"/>
      <c r="F59" s="6"/>
      <c r="G59" s="23"/>
    </row>
    <row r="60" spans="1:7" ht="13" customHeight="1">
      <c r="A60" s="3"/>
      <c r="B60" s="11" t="s">
        <v>438</v>
      </c>
      <c r="C60" s="12">
        <v>1.77E-2</v>
      </c>
      <c r="D60" s="10"/>
      <c r="E60" s="10"/>
      <c r="F60" s="6"/>
      <c r="G60" s="23"/>
    </row>
    <row r="61" spans="1:7" ht="13" customHeight="1">
      <c r="A61" s="3"/>
      <c r="B61" s="11" t="s">
        <v>439</v>
      </c>
      <c r="C61" s="24">
        <v>8.3000000000000001E-3</v>
      </c>
      <c r="D61" s="10"/>
      <c r="E61" s="10"/>
      <c r="F61" s="6"/>
      <c r="G61" s="23"/>
    </row>
    <row r="62" spans="1:7" ht="13" customHeight="1">
      <c r="A62" s="3"/>
      <c r="B62" s="13"/>
      <c r="C62" s="10"/>
      <c r="D62" s="10"/>
      <c r="E62" s="10"/>
      <c r="F62" s="6"/>
      <c r="G62" s="23"/>
    </row>
    <row r="63" spans="1:7">
      <c r="B63" s="14" t="s">
        <v>90</v>
      </c>
      <c r="C63" s="14"/>
      <c r="D63" s="16"/>
      <c r="E63" s="16"/>
    </row>
    <row r="64" spans="1:7">
      <c r="B64" s="15" t="s">
        <v>91</v>
      </c>
      <c r="D64" s="15"/>
      <c r="E64" s="17" t="s">
        <v>31</v>
      </c>
    </row>
    <row r="65" spans="1:5">
      <c r="B65" s="15" t="s">
        <v>92</v>
      </c>
      <c r="D65" s="15"/>
      <c r="E65" s="17" t="s">
        <v>31</v>
      </c>
    </row>
    <row r="66" spans="1:5">
      <c r="B66" s="15" t="s">
        <v>402</v>
      </c>
      <c r="D66" s="15"/>
      <c r="E66" s="53"/>
    </row>
    <row r="67" spans="1:5">
      <c r="B67" s="15" t="s">
        <v>93</v>
      </c>
      <c r="D67" s="15"/>
      <c r="E67" s="18">
        <v>63.972700000000003</v>
      </c>
    </row>
    <row r="68" spans="1:5">
      <c r="B68" s="15" t="s">
        <v>94</v>
      </c>
      <c r="D68" s="15"/>
      <c r="E68" s="18">
        <v>26.2971</v>
      </c>
    </row>
    <row r="69" spans="1:5">
      <c r="B69" s="15" t="s">
        <v>95</v>
      </c>
      <c r="D69" s="15"/>
      <c r="E69" s="18">
        <v>54.041400000000003</v>
      </c>
    </row>
    <row r="70" spans="1:5">
      <c r="B70" s="15" t="s">
        <v>96</v>
      </c>
      <c r="D70" s="15"/>
      <c r="E70" s="18">
        <v>22.311399999999999</v>
      </c>
    </row>
    <row r="71" spans="1:5">
      <c r="B71" s="15" t="s">
        <v>401</v>
      </c>
      <c r="D71" s="15"/>
      <c r="E71" s="54"/>
    </row>
    <row r="72" spans="1:5">
      <c r="A72" s="86">
        <v>122389</v>
      </c>
      <c r="B72" s="15" t="s">
        <v>93</v>
      </c>
      <c r="D72" s="15"/>
      <c r="E72" s="18">
        <v>62.934699999999999</v>
      </c>
    </row>
    <row r="73" spans="1:5">
      <c r="A73" s="86">
        <v>122390</v>
      </c>
      <c r="B73" s="15" t="s">
        <v>94</v>
      </c>
      <c r="D73" s="15"/>
      <c r="E73" s="18">
        <v>25.8704</v>
      </c>
    </row>
    <row r="74" spans="1:5">
      <c r="A74" s="86">
        <v>122387</v>
      </c>
      <c r="B74" s="15" t="s">
        <v>95</v>
      </c>
      <c r="D74" s="15"/>
      <c r="E74" s="18">
        <v>53.117800000000003</v>
      </c>
    </row>
    <row r="75" spans="1:5">
      <c r="A75" s="86">
        <v>122388</v>
      </c>
      <c r="B75" s="15" t="s">
        <v>96</v>
      </c>
      <c r="D75" s="15"/>
      <c r="E75" s="18">
        <v>21.93</v>
      </c>
    </row>
    <row r="76" spans="1:5">
      <c r="B76" s="15" t="s">
        <v>3727</v>
      </c>
      <c r="D76" s="19"/>
      <c r="E76" s="17" t="s">
        <v>31</v>
      </c>
    </row>
    <row r="77" spans="1:5">
      <c r="B77" s="15" t="s">
        <v>3723</v>
      </c>
      <c r="D77" s="16"/>
      <c r="E77" s="17" t="s">
        <v>31</v>
      </c>
    </row>
    <row r="78" spans="1:5">
      <c r="B78" s="15" t="s">
        <v>399</v>
      </c>
      <c r="D78" s="15"/>
      <c r="E78" s="17" t="s">
        <v>31</v>
      </c>
    </row>
    <row r="79" spans="1:5">
      <c r="B79" s="19" t="s">
        <v>282</v>
      </c>
      <c r="D79" s="19"/>
      <c r="E79" s="17">
        <v>1.9671784124626945</v>
      </c>
    </row>
    <row r="82" spans="2:7">
      <c r="E82" s="21" t="s">
        <v>303</v>
      </c>
    </row>
    <row r="83" spans="2:7">
      <c r="B83" s="21" t="s">
        <v>298</v>
      </c>
      <c r="E83" s="21" t="s">
        <v>300</v>
      </c>
    </row>
    <row r="84" spans="2:7" ht="159" customHeight="1">
      <c r="E84" s="152"/>
      <c r="F84" s="152"/>
      <c r="G84" s="152"/>
    </row>
  </sheetData>
  <mergeCells count="13">
    <mergeCell ref="E84:G84"/>
    <mergeCell ref="A7:G7"/>
    <mergeCell ref="A8:G8"/>
    <mergeCell ref="A9:G9"/>
    <mergeCell ref="B55:E55"/>
    <mergeCell ref="B58:E58"/>
    <mergeCell ref="B56:E56"/>
    <mergeCell ref="B57:E57"/>
    <mergeCell ref="A2:G2"/>
    <mergeCell ref="A3:G3"/>
    <mergeCell ref="A4:G4"/>
    <mergeCell ref="A5:G5"/>
    <mergeCell ref="A6:G6"/>
  </mergeCells>
  <hyperlinks>
    <hyperlink ref="A1" location="Index!A1" display="Back to Index" xr:uid="{8549711F-553C-4ABB-B10F-CEDB8A94A09B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rgb="FFFFFF00"/>
    <outlinePr summaryBelow="0"/>
    <pageSetUpPr fitToPage="1"/>
  </sheetPr>
  <dimension ref="A1:K118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5.542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1"/>
      <c r="H2" s="142"/>
    </row>
    <row r="3" spans="1:11" ht="15.5">
      <c r="A3" s="143" t="s">
        <v>76</v>
      </c>
      <c r="B3" s="144"/>
      <c r="C3" s="144"/>
      <c r="D3" s="144"/>
      <c r="E3" s="144"/>
      <c r="F3" s="144"/>
      <c r="G3" s="144"/>
      <c r="H3" s="145"/>
    </row>
    <row r="4" spans="1:11">
      <c r="A4" s="146" t="s">
        <v>3776</v>
      </c>
      <c r="B4" s="147"/>
      <c r="C4" s="147"/>
      <c r="D4" s="147"/>
      <c r="E4" s="147"/>
      <c r="F4" s="147"/>
      <c r="G4" s="147"/>
      <c r="H4" s="148"/>
    </row>
    <row r="5" spans="1:11">
      <c r="A5" s="146" t="s">
        <v>3777</v>
      </c>
      <c r="B5" s="147"/>
      <c r="C5" s="147"/>
      <c r="D5" s="147"/>
      <c r="E5" s="147"/>
      <c r="F5" s="147"/>
      <c r="G5" s="147"/>
      <c r="H5" s="148"/>
    </row>
    <row r="6" spans="1:11" ht="18">
      <c r="A6" s="149" t="s">
        <v>4274</v>
      </c>
      <c r="B6" s="150"/>
      <c r="C6" s="150"/>
      <c r="D6" s="150"/>
      <c r="E6" s="150"/>
      <c r="F6" s="150"/>
      <c r="G6" s="150"/>
      <c r="H6" s="151"/>
    </row>
    <row r="7" spans="1:11">
      <c r="A7" s="168"/>
      <c r="B7" s="169"/>
      <c r="C7" s="169"/>
      <c r="D7" s="169"/>
      <c r="E7" s="169"/>
      <c r="F7" s="169"/>
      <c r="G7" s="169"/>
      <c r="H7" s="170"/>
    </row>
    <row r="8" spans="1:11" ht="15.75" customHeight="1">
      <c r="A8" s="164" t="s">
        <v>179</v>
      </c>
      <c r="B8" s="157"/>
      <c r="C8" s="157"/>
      <c r="D8" s="157"/>
      <c r="E8" s="157"/>
      <c r="F8" s="157"/>
      <c r="G8" s="157"/>
      <c r="H8" s="158"/>
    </row>
    <row r="9" spans="1:11" ht="15.75" customHeight="1">
      <c r="A9" s="165" t="s">
        <v>200</v>
      </c>
      <c r="B9" s="166"/>
      <c r="C9" s="166"/>
      <c r="D9" s="166"/>
      <c r="E9" s="166"/>
      <c r="F9" s="166"/>
      <c r="G9" s="166"/>
      <c r="H9" s="167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4053</v>
      </c>
      <c r="E10" s="95" t="s">
        <v>4037</v>
      </c>
      <c r="F10" s="95" t="s">
        <v>4038</v>
      </c>
      <c r="G10" s="95" t="s">
        <v>4039</v>
      </c>
      <c r="H10" s="95" t="s">
        <v>4054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4050</v>
      </c>
      <c r="C11" s="99"/>
      <c r="D11" s="99"/>
      <c r="E11" s="99"/>
      <c r="F11" s="99"/>
      <c r="G11" s="99"/>
      <c r="H11" s="99"/>
      <c r="J11" s="100" t="s">
        <v>992</v>
      </c>
      <c r="K11" s="101">
        <v>0.45760194064897119</v>
      </c>
    </row>
    <row r="12" spans="1:11" s="1" customFormat="1" ht="13" customHeight="1">
      <c r="A12" s="97" t="s">
        <v>4249</v>
      </c>
      <c r="B12" s="98" t="s">
        <v>4055</v>
      </c>
      <c r="C12" s="98"/>
      <c r="D12" s="98"/>
      <c r="E12" s="99"/>
      <c r="F12" s="99"/>
      <c r="G12" s="99"/>
      <c r="H12" s="99"/>
      <c r="J12" s="100" t="s">
        <v>4056</v>
      </c>
      <c r="K12" s="101">
        <v>0.22962945543488569</v>
      </c>
    </row>
    <row r="13" spans="1:11" s="1" customFormat="1" ht="13" customHeight="1">
      <c r="A13" s="102">
        <v>1</v>
      </c>
      <c r="B13" s="99" t="s">
        <v>3806</v>
      </c>
      <c r="C13" s="99" t="s">
        <v>3807</v>
      </c>
      <c r="D13" s="99" t="s">
        <v>4056</v>
      </c>
      <c r="E13" s="103">
        <v>5000000</v>
      </c>
      <c r="F13" s="104">
        <v>4902.6899999999996</v>
      </c>
      <c r="G13" s="104">
        <v>9.18</v>
      </c>
      <c r="H13" s="119">
        <v>5.7500000000000002E-2</v>
      </c>
      <c r="J13" s="100" t="s">
        <v>998</v>
      </c>
      <c r="K13" s="101">
        <v>0.1365521128258011</v>
      </c>
    </row>
    <row r="14" spans="1:11" s="1" customFormat="1" ht="13" customHeight="1">
      <c r="A14" s="102">
        <v>2</v>
      </c>
      <c r="B14" s="99" t="s">
        <v>3895</v>
      </c>
      <c r="C14" s="99" t="s">
        <v>3896</v>
      </c>
      <c r="D14" s="99" t="s">
        <v>4056</v>
      </c>
      <c r="E14" s="103">
        <v>2500000</v>
      </c>
      <c r="F14" s="104">
        <v>2456.85</v>
      </c>
      <c r="G14" s="104">
        <v>4.5999999999999996</v>
      </c>
      <c r="H14" s="119">
        <v>5.7237000000000003E-2</v>
      </c>
      <c r="J14" s="100" t="s">
        <v>991</v>
      </c>
      <c r="K14" s="101">
        <v>4.5972635029844056E-2</v>
      </c>
    </row>
    <row r="15" spans="1:11" s="1" customFormat="1" ht="13" customHeight="1">
      <c r="A15" s="102">
        <v>3</v>
      </c>
      <c r="B15" s="99" t="s">
        <v>3832</v>
      </c>
      <c r="C15" s="99" t="s">
        <v>3833</v>
      </c>
      <c r="D15" s="99" t="s">
        <v>4056</v>
      </c>
      <c r="E15" s="103">
        <v>2500000</v>
      </c>
      <c r="F15" s="104">
        <v>2451.34</v>
      </c>
      <c r="G15" s="104">
        <v>4.59</v>
      </c>
      <c r="H15" s="119">
        <v>5.7500000000000002E-2</v>
      </c>
      <c r="J15" s="100" t="s">
        <v>1074</v>
      </c>
      <c r="K15" s="101">
        <v>4.5438699509338619E-2</v>
      </c>
    </row>
    <row r="16" spans="1:11" s="1" customFormat="1" ht="13" customHeight="1">
      <c r="A16" s="102">
        <v>4</v>
      </c>
      <c r="B16" s="99" t="s">
        <v>1005</v>
      </c>
      <c r="C16" s="99" t="s">
        <v>1006</v>
      </c>
      <c r="D16" s="99" t="s">
        <v>4056</v>
      </c>
      <c r="E16" s="103">
        <v>2500000</v>
      </c>
      <c r="F16" s="104">
        <v>2448.2600000000002</v>
      </c>
      <c r="G16" s="104">
        <v>4.59</v>
      </c>
      <c r="H16" s="119">
        <v>5.8000000000000003E-2</v>
      </c>
      <c r="J16" s="100" t="s">
        <v>4261</v>
      </c>
      <c r="K16" s="101">
        <v>8.4805156551159361E-2</v>
      </c>
    </row>
    <row r="17" spans="1:8" s="1" customFormat="1" ht="13" customHeight="1">
      <c r="A17" s="97"/>
      <c r="B17" s="98" t="s">
        <v>4042</v>
      </c>
      <c r="C17" s="99"/>
      <c r="D17" s="99"/>
      <c r="E17" s="99"/>
      <c r="F17" s="105">
        <v>12259.14</v>
      </c>
      <c r="G17" s="105">
        <v>22.96</v>
      </c>
      <c r="H17" s="120"/>
    </row>
    <row r="18" spans="1:8" s="1" customFormat="1" ht="13" customHeight="1">
      <c r="A18" s="97" t="s">
        <v>4250</v>
      </c>
      <c r="B18" s="98" t="s">
        <v>989</v>
      </c>
      <c r="C18" s="98"/>
      <c r="D18" s="98"/>
      <c r="E18" s="99"/>
      <c r="F18" s="99"/>
      <c r="G18" s="99"/>
      <c r="H18" s="99"/>
    </row>
    <row r="19" spans="1:8" s="1" customFormat="1" ht="13" customHeight="1">
      <c r="A19" s="102">
        <v>1</v>
      </c>
      <c r="B19" s="99" t="s">
        <v>4057</v>
      </c>
      <c r="C19" s="99" t="s">
        <v>3246</v>
      </c>
      <c r="D19" s="99" t="s">
        <v>992</v>
      </c>
      <c r="E19" s="103">
        <v>2500000</v>
      </c>
      <c r="F19" s="104">
        <v>2455.71</v>
      </c>
      <c r="G19" s="104">
        <v>4.5999999999999996</v>
      </c>
      <c r="H19" s="119">
        <v>6.6500000000000004E-2</v>
      </c>
    </row>
    <row r="20" spans="1:8" s="1" customFormat="1" ht="13" customHeight="1">
      <c r="A20" s="102">
        <v>2</v>
      </c>
      <c r="B20" s="99" t="s">
        <v>4058</v>
      </c>
      <c r="C20" s="99" t="s">
        <v>990</v>
      </c>
      <c r="D20" s="99" t="s">
        <v>991</v>
      </c>
      <c r="E20" s="103">
        <v>2500000</v>
      </c>
      <c r="F20" s="104">
        <v>2454.3200000000002</v>
      </c>
      <c r="G20" s="104">
        <v>4.5999999999999996</v>
      </c>
      <c r="H20" s="119">
        <v>6.6600000000000006E-2</v>
      </c>
    </row>
    <row r="21" spans="1:8" s="1" customFormat="1" ht="13" customHeight="1">
      <c r="A21" s="102">
        <v>3</v>
      </c>
      <c r="B21" s="99" t="s">
        <v>4059</v>
      </c>
      <c r="C21" s="99" t="s">
        <v>3736</v>
      </c>
      <c r="D21" s="99" t="s">
        <v>992</v>
      </c>
      <c r="E21" s="103">
        <v>2500000</v>
      </c>
      <c r="F21" s="104">
        <v>2449.34</v>
      </c>
      <c r="G21" s="104">
        <v>4.59</v>
      </c>
      <c r="H21" s="119">
        <v>6.6817000000000001E-2</v>
      </c>
    </row>
    <row r="22" spans="1:8" s="1" customFormat="1" ht="13" customHeight="1">
      <c r="A22" s="102">
        <v>4</v>
      </c>
      <c r="B22" s="99" t="s">
        <v>4060</v>
      </c>
      <c r="C22" s="99" t="s">
        <v>3735</v>
      </c>
      <c r="D22" s="99" t="s">
        <v>992</v>
      </c>
      <c r="E22" s="103">
        <v>2500000</v>
      </c>
      <c r="F22" s="104">
        <v>2449.2600000000002</v>
      </c>
      <c r="G22" s="104">
        <v>4.59</v>
      </c>
      <c r="H22" s="119">
        <v>6.6923999999999997E-2</v>
      </c>
    </row>
    <row r="23" spans="1:8" s="1" customFormat="1" ht="13" customHeight="1">
      <c r="A23" s="102">
        <v>5</v>
      </c>
      <c r="B23" s="99" t="s">
        <v>4061</v>
      </c>
      <c r="C23" s="99" t="s">
        <v>994</v>
      </c>
      <c r="D23" s="99" t="s">
        <v>992</v>
      </c>
      <c r="E23" s="103">
        <v>2500000</v>
      </c>
      <c r="F23" s="104">
        <v>2446.59</v>
      </c>
      <c r="G23" s="104">
        <v>4.58</v>
      </c>
      <c r="H23" s="119">
        <v>6.6966999999999999E-2</v>
      </c>
    </row>
    <row r="24" spans="1:8" s="1" customFormat="1" ht="13" customHeight="1">
      <c r="A24" s="102">
        <v>6</v>
      </c>
      <c r="B24" s="99" t="s">
        <v>4062</v>
      </c>
      <c r="C24" s="99" t="s">
        <v>3785</v>
      </c>
      <c r="D24" s="99" t="s">
        <v>992</v>
      </c>
      <c r="E24" s="103">
        <v>2500000</v>
      </c>
      <c r="F24" s="104">
        <v>2446.2399999999998</v>
      </c>
      <c r="G24" s="104">
        <v>4.58</v>
      </c>
      <c r="H24" s="119">
        <v>6.6850000000000007E-2</v>
      </c>
    </row>
    <row r="25" spans="1:8" s="1" customFormat="1" ht="13" customHeight="1">
      <c r="A25" s="102">
        <v>7</v>
      </c>
      <c r="B25" s="99" t="s">
        <v>4063</v>
      </c>
      <c r="C25" s="99" t="s">
        <v>3786</v>
      </c>
      <c r="D25" s="99" t="s">
        <v>998</v>
      </c>
      <c r="E25" s="103">
        <v>2500000</v>
      </c>
      <c r="F25" s="104">
        <v>2430.42</v>
      </c>
      <c r="G25" s="104">
        <v>4.55</v>
      </c>
      <c r="H25" s="119">
        <v>6.83E-2</v>
      </c>
    </row>
    <row r="26" spans="1:8" s="1" customFormat="1" ht="13" customHeight="1">
      <c r="A26" s="102">
        <v>8</v>
      </c>
      <c r="B26" s="99" t="s">
        <v>4064</v>
      </c>
      <c r="C26" s="99" t="s">
        <v>3830</v>
      </c>
      <c r="D26" s="99" t="s">
        <v>998</v>
      </c>
      <c r="E26" s="103">
        <v>2500000</v>
      </c>
      <c r="F26" s="104">
        <v>2428.48</v>
      </c>
      <c r="G26" s="104">
        <v>4.55</v>
      </c>
      <c r="H26" s="119">
        <v>6.8032999999999996E-2</v>
      </c>
    </row>
    <row r="27" spans="1:8" s="1" customFormat="1" ht="13" customHeight="1">
      <c r="A27" s="102">
        <v>9</v>
      </c>
      <c r="B27" s="99" t="s">
        <v>4065</v>
      </c>
      <c r="C27" s="99" t="s">
        <v>3894</v>
      </c>
      <c r="D27" s="99" t="s">
        <v>1074</v>
      </c>
      <c r="E27" s="103">
        <v>2500000</v>
      </c>
      <c r="F27" s="104">
        <v>2425.8200000000002</v>
      </c>
      <c r="G27" s="104">
        <v>4.54</v>
      </c>
      <c r="H27" s="119">
        <v>6.8900000000000003E-2</v>
      </c>
    </row>
    <row r="28" spans="1:8" s="1" customFormat="1" ht="13" customHeight="1">
      <c r="A28" s="102">
        <v>10</v>
      </c>
      <c r="B28" s="99" t="s">
        <v>4066</v>
      </c>
      <c r="C28" s="99" t="s">
        <v>993</v>
      </c>
      <c r="D28" s="99" t="s">
        <v>992</v>
      </c>
      <c r="E28" s="103">
        <v>2500000</v>
      </c>
      <c r="F28" s="104">
        <v>2421.75</v>
      </c>
      <c r="G28" s="104">
        <v>4.54</v>
      </c>
      <c r="H28" s="119">
        <v>7.0198999999999998E-2</v>
      </c>
    </row>
    <row r="29" spans="1:8" s="1" customFormat="1" ht="13" customHeight="1">
      <c r="A29" s="102">
        <v>11</v>
      </c>
      <c r="B29" s="99" t="s">
        <v>4067</v>
      </c>
      <c r="C29" s="99" t="s">
        <v>996</v>
      </c>
      <c r="D29" s="99" t="s">
        <v>992</v>
      </c>
      <c r="E29" s="103">
        <v>2500000</v>
      </c>
      <c r="F29" s="104">
        <v>2418.4299999999998</v>
      </c>
      <c r="G29" s="104">
        <v>4.53</v>
      </c>
      <c r="H29" s="119">
        <v>7.0349999999999996E-2</v>
      </c>
    </row>
    <row r="30" spans="1:8" s="1" customFormat="1" ht="13" customHeight="1">
      <c r="A30" s="97"/>
      <c r="B30" s="98" t="s">
        <v>4042</v>
      </c>
      <c r="C30" s="99"/>
      <c r="D30" s="99"/>
      <c r="E30" s="99"/>
      <c r="F30" s="105">
        <v>26826.36</v>
      </c>
      <c r="G30" s="105">
        <v>50.25</v>
      </c>
      <c r="H30" s="120"/>
    </row>
    <row r="31" spans="1:8" s="1" customFormat="1" ht="13" customHeight="1">
      <c r="A31" s="97" t="s">
        <v>4253</v>
      </c>
      <c r="B31" s="98" t="s">
        <v>999</v>
      </c>
      <c r="C31" s="98"/>
      <c r="D31" s="98"/>
      <c r="E31" s="99"/>
      <c r="F31" s="99"/>
      <c r="G31" s="99"/>
      <c r="H31" s="99"/>
    </row>
    <row r="32" spans="1:8" s="1" customFormat="1" ht="13" customHeight="1">
      <c r="A32" s="102">
        <v>1</v>
      </c>
      <c r="B32" s="99" t="s">
        <v>4068</v>
      </c>
      <c r="C32" s="99" t="s">
        <v>1000</v>
      </c>
      <c r="D32" s="99" t="s">
        <v>992</v>
      </c>
      <c r="E32" s="103">
        <v>2500000</v>
      </c>
      <c r="F32" s="104">
        <v>2483.19</v>
      </c>
      <c r="G32" s="104">
        <v>4.6500000000000004</v>
      </c>
      <c r="H32" s="119">
        <v>6.8651000000000004E-2</v>
      </c>
    </row>
    <row r="33" spans="1:8" s="1" customFormat="1" ht="13" customHeight="1">
      <c r="A33" s="102">
        <v>2</v>
      </c>
      <c r="B33" s="99" t="s">
        <v>4069</v>
      </c>
      <c r="C33" s="99" t="s">
        <v>3805</v>
      </c>
      <c r="D33" s="99" t="s">
        <v>998</v>
      </c>
      <c r="E33" s="103">
        <v>2500000</v>
      </c>
      <c r="F33" s="104">
        <v>2431.15</v>
      </c>
      <c r="G33" s="104">
        <v>4.55</v>
      </c>
      <c r="H33" s="119">
        <v>7.5450000000000003E-2</v>
      </c>
    </row>
    <row r="34" spans="1:8" s="1" customFormat="1" ht="13" customHeight="1">
      <c r="A34" s="102">
        <v>3</v>
      </c>
      <c r="B34" s="99" t="s">
        <v>4070</v>
      </c>
      <c r="C34" s="99" t="s">
        <v>3804</v>
      </c>
      <c r="D34" s="99" t="s">
        <v>992</v>
      </c>
      <c r="E34" s="103">
        <v>2500000</v>
      </c>
      <c r="F34" s="104">
        <v>2430.39</v>
      </c>
      <c r="G34" s="104">
        <v>4.55</v>
      </c>
      <c r="H34" s="119">
        <v>7.2599999999999998E-2</v>
      </c>
    </row>
    <row r="35" spans="1:8" s="1" customFormat="1" ht="13" customHeight="1">
      <c r="A35" s="102">
        <v>4</v>
      </c>
      <c r="B35" s="99" t="s">
        <v>4071</v>
      </c>
      <c r="C35" s="99" t="s">
        <v>3831</v>
      </c>
      <c r="D35" s="99" t="s">
        <v>992</v>
      </c>
      <c r="E35" s="103">
        <v>2500000</v>
      </c>
      <c r="F35" s="104">
        <v>2428.9299999999998</v>
      </c>
      <c r="G35" s="104">
        <v>4.55</v>
      </c>
      <c r="H35" s="119">
        <v>7.2649000000000005E-2</v>
      </c>
    </row>
    <row r="36" spans="1:8" s="1" customFormat="1" ht="13" customHeight="1">
      <c r="A36" s="97"/>
      <c r="B36" s="98" t="s">
        <v>4042</v>
      </c>
      <c r="C36" s="99"/>
      <c r="D36" s="99"/>
      <c r="E36" s="99"/>
      <c r="F36" s="105">
        <v>9773.66</v>
      </c>
      <c r="G36" s="105">
        <v>18.3</v>
      </c>
      <c r="H36" s="120"/>
    </row>
    <row r="37" spans="1:8" s="1" customFormat="1" ht="13" customHeight="1">
      <c r="A37" s="97" t="s">
        <v>4254</v>
      </c>
      <c r="B37" s="98" t="s">
        <v>4051</v>
      </c>
      <c r="C37" s="98"/>
      <c r="D37" s="98"/>
      <c r="E37" s="99"/>
      <c r="F37" s="99"/>
      <c r="G37" s="99"/>
      <c r="H37" s="99"/>
    </row>
    <row r="38" spans="1:8" s="1" customFormat="1" ht="13" customHeight="1">
      <c r="A38" s="102">
        <v>1</v>
      </c>
      <c r="B38" s="99" t="s">
        <v>4052</v>
      </c>
      <c r="C38" s="99"/>
      <c r="D38" s="99"/>
      <c r="E38" s="103"/>
      <c r="F38" s="104">
        <v>4407</v>
      </c>
      <c r="G38" s="104">
        <v>8.25</v>
      </c>
      <c r="H38" s="119">
        <v>5.1992572838665756E-2</v>
      </c>
    </row>
    <row r="39" spans="1:8" s="1" customFormat="1" ht="13" customHeight="1">
      <c r="A39" s="97"/>
      <c r="B39" s="98" t="s">
        <v>4042</v>
      </c>
      <c r="C39" s="99"/>
      <c r="D39" s="99"/>
      <c r="E39" s="99"/>
      <c r="F39" s="105">
        <v>4407</v>
      </c>
      <c r="G39" s="105">
        <v>8.25</v>
      </c>
      <c r="H39" s="120"/>
    </row>
    <row r="40" spans="1:8" s="1" customFormat="1" ht="13" customHeight="1">
      <c r="A40" s="106"/>
      <c r="B40" s="107" t="s">
        <v>4043</v>
      </c>
      <c r="C40" s="108"/>
      <c r="D40" s="108"/>
      <c r="E40" s="108"/>
      <c r="F40" s="105">
        <v>53266.16</v>
      </c>
      <c r="G40" s="105">
        <v>99.76</v>
      </c>
      <c r="H40" s="110"/>
    </row>
    <row r="41" spans="1:8" s="1" customFormat="1" ht="13" customHeight="1">
      <c r="A41" s="97" t="s">
        <v>4252</v>
      </c>
      <c r="B41" s="98" t="s">
        <v>51</v>
      </c>
      <c r="C41" s="99"/>
      <c r="D41" s="99"/>
      <c r="E41" s="99"/>
      <c r="F41" s="99"/>
      <c r="G41" s="99"/>
      <c r="H41" s="99"/>
    </row>
    <row r="42" spans="1:8" s="1" customFormat="1" ht="13" customHeight="1">
      <c r="A42" s="97" t="s">
        <v>4249</v>
      </c>
      <c r="B42" s="98" t="s">
        <v>1002</v>
      </c>
      <c r="C42" s="98"/>
      <c r="D42" s="98"/>
      <c r="E42" s="99"/>
      <c r="F42" s="99"/>
      <c r="G42" s="99"/>
      <c r="H42" s="99"/>
    </row>
    <row r="43" spans="1:8" s="1" customFormat="1" ht="13" customHeight="1">
      <c r="A43" s="102">
        <v>1</v>
      </c>
      <c r="B43" s="99" t="s">
        <v>1003</v>
      </c>
      <c r="C43" s="99" t="s">
        <v>1004</v>
      </c>
      <c r="D43" s="99"/>
      <c r="E43" s="103">
        <v>1358.2629999999999</v>
      </c>
      <c r="F43" s="104">
        <v>163.08000000000001</v>
      </c>
      <c r="G43" s="104">
        <v>0.31</v>
      </c>
      <c r="H43" s="119"/>
    </row>
    <row r="44" spans="1:8" s="1" customFormat="1" ht="13" customHeight="1">
      <c r="A44" s="97"/>
      <c r="B44" s="98" t="s">
        <v>4042</v>
      </c>
      <c r="C44" s="99"/>
      <c r="D44" s="99"/>
      <c r="E44" s="99"/>
      <c r="F44" s="105">
        <v>163.08000000000001</v>
      </c>
      <c r="G44" s="105">
        <v>0.31</v>
      </c>
      <c r="H44" s="120"/>
    </row>
    <row r="45" spans="1:8" s="1" customFormat="1" ht="13" customHeight="1">
      <c r="A45" s="106"/>
      <c r="B45" s="107" t="s">
        <v>4043</v>
      </c>
      <c r="C45" s="108"/>
      <c r="D45" s="108"/>
      <c r="E45" s="108"/>
      <c r="F45" s="105">
        <v>163.08000000000001</v>
      </c>
      <c r="G45" s="105">
        <v>0.31</v>
      </c>
      <c r="H45" s="110"/>
    </row>
    <row r="46" spans="1:8" s="1" customFormat="1" ht="13" customHeight="1">
      <c r="A46" s="106"/>
      <c r="B46" s="107" t="s">
        <v>4044</v>
      </c>
      <c r="C46" s="108"/>
      <c r="D46" s="108"/>
      <c r="E46" s="99"/>
      <c r="F46" s="105">
        <v>-42.64</v>
      </c>
      <c r="G46" s="105">
        <v>-7.0000000000000007E-2</v>
      </c>
      <c r="H46" s="110"/>
    </row>
    <row r="47" spans="1:8" s="1" customFormat="1" ht="13" customHeight="1">
      <c r="A47" s="114"/>
      <c r="B47" s="115" t="s">
        <v>4045</v>
      </c>
      <c r="C47" s="116"/>
      <c r="D47" s="116"/>
      <c r="E47" s="116"/>
      <c r="F47" s="117">
        <v>53386.6</v>
      </c>
      <c r="G47" s="118">
        <v>100</v>
      </c>
      <c r="H47" s="121"/>
    </row>
    <row r="49" spans="1:5" ht="13" customHeight="1">
      <c r="A49" s="3"/>
      <c r="B49" s="162" t="s">
        <v>29</v>
      </c>
      <c r="C49" s="162"/>
      <c r="D49" s="162"/>
      <c r="E49" s="162"/>
    </row>
    <row r="50" spans="1:5" ht="13" customHeight="1">
      <c r="A50" s="3"/>
      <c r="B50" s="162" t="s">
        <v>30</v>
      </c>
      <c r="C50" s="162"/>
      <c r="D50" s="162"/>
      <c r="E50" s="162"/>
    </row>
    <row r="51" spans="1:5" ht="13" customHeight="1">
      <c r="A51" s="3"/>
      <c r="B51" s="162" t="s">
        <v>73</v>
      </c>
      <c r="C51" s="162"/>
      <c r="D51" s="162"/>
      <c r="E51" s="162"/>
    </row>
    <row r="52" spans="1:5" ht="13" customHeight="1">
      <c r="A52" s="3"/>
      <c r="B52" s="163"/>
      <c r="C52" s="163"/>
      <c r="D52" s="163"/>
      <c r="E52" s="163"/>
    </row>
    <row r="53" spans="1:5" ht="13" customHeight="1">
      <c r="A53" s="3"/>
      <c r="B53" s="8" t="s">
        <v>437</v>
      </c>
      <c r="C53" s="9"/>
      <c r="D53" s="5"/>
      <c r="E53" s="5"/>
    </row>
    <row r="54" spans="1:5" ht="13" customHeight="1">
      <c r="A54" s="3"/>
      <c r="B54" s="11" t="s">
        <v>438</v>
      </c>
      <c r="C54" s="12">
        <v>0.01</v>
      </c>
      <c r="D54" s="5"/>
      <c r="E54" s="5"/>
    </row>
    <row r="55" spans="1:5" ht="13" customHeight="1">
      <c r="A55" s="3"/>
      <c r="B55" s="11" t="s">
        <v>439</v>
      </c>
      <c r="C55" s="24">
        <v>2.0999999999999999E-3</v>
      </c>
      <c r="D55" s="5"/>
      <c r="E55" s="5"/>
    </row>
    <row r="56" spans="1:5" ht="13" customHeight="1">
      <c r="A56" s="3"/>
      <c r="B56" s="4"/>
      <c r="C56" s="5"/>
      <c r="D56" s="5"/>
      <c r="E56" s="5"/>
    </row>
    <row r="57" spans="1:5">
      <c r="A57" s="3"/>
      <c r="B57" s="14" t="s">
        <v>90</v>
      </c>
      <c r="C57" s="14"/>
      <c r="D57" s="16"/>
      <c r="E57" s="16"/>
    </row>
    <row r="58" spans="1:5">
      <c r="A58" s="3"/>
      <c r="B58" s="15" t="s">
        <v>127</v>
      </c>
      <c r="E58" s="58" t="s">
        <v>31</v>
      </c>
    </row>
    <row r="59" spans="1:5">
      <c r="A59" s="3"/>
      <c r="B59" s="15" t="s">
        <v>402</v>
      </c>
      <c r="E59" s="16"/>
    </row>
    <row r="60" spans="1:5">
      <c r="A60" s="3"/>
      <c r="B60" s="59" t="s">
        <v>99</v>
      </c>
      <c r="E60" s="18">
        <v>18.709</v>
      </c>
    </row>
    <row r="61" spans="1:5">
      <c r="A61" s="3"/>
      <c r="B61" s="59" t="s">
        <v>100</v>
      </c>
      <c r="E61" s="18">
        <v>11.7326</v>
      </c>
    </row>
    <row r="62" spans="1:5">
      <c r="A62" s="3"/>
      <c r="B62" s="59" t="s">
        <v>101</v>
      </c>
      <c r="E62" s="18">
        <v>11.728999999999999</v>
      </c>
    </row>
    <row r="63" spans="1:5">
      <c r="A63" s="3"/>
      <c r="B63" s="59" t="s">
        <v>102</v>
      </c>
      <c r="E63" s="18">
        <v>11.796200000000001</v>
      </c>
    </row>
    <row r="64" spans="1:5">
      <c r="A64" s="3"/>
      <c r="B64" s="59" t="s">
        <v>103</v>
      </c>
      <c r="E64" s="18">
        <v>11.7437</v>
      </c>
    </row>
    <row r="65" spans="1:5">
      <c r="A65" s="3"/>
      <c r="B65" s="59" t="s">
        <v>104</v>
      </c>
      <c r="E65" s="18">
        <v>12.307600000000001</v>
      </c>
    </row>
    <row r="66" spans="1:5">
      <c r="A66" s="3"/>
      <c r="B66" s="59" t="s">
        <v>105</v>
      </c>
      <c r="E66" s="18">
        <v>17.496099999999998</v>
      </c>
    </row>
    <row r="67" spans="1:5">
      <c r="A67" s="3"/>
      <c r="B67" s="59" t="s">
        <v>106</v>
      </c>
      <c r="E67" s="18">
        <v>11.4495</v>
      </c>
    </row>
    <row r="68" spans="1:5">
      <c r="A68" s="3"/>
      <c r="B68" s="59" t="s">
        <v>107</v>
      </c>
      <c r="E68" s="18">
        <v>11.4651</v>
      </c>
    </row>
    <row r="69" spans="1:5">
      <c r="A69" s="3"/>
      <c r="B69" s="59" t="s">
        <v>108</v>
      </c>
      <c r="E69" s="18">
        <v>11.500299999999999</v>
      </c>
    </row>
    <row r="70" spans="1:5">
      <c r="A70" s="3"/>
      <c r="B70" s="59" t="s">
        <v>109</v>
      </c>
      <c r="E70" s="18">
        <v>11.4718</v>
      </c>
    </row>
    <row r="71" spans="1:5">
      <c r="A71" s="3"/>
      <c r="B71" s="59" t="s">
        <v>110</v>
      </c>
      <c r="E71" s="18">
        <v>11.930199999999999</v>
      </c>
    </row>
    <row r="72" spans="1:5">
      <c r="A72" s="3"/>
      <c r="B72" s="15" t="s">
        <v>401</v>
      </c>
      <c r="E72" s="16"/>
    </row>
    <row r="73" spans="1:5">
      <c r="A73" s="88">
        <v>124234</v>
      </c>
      <c r="B73" s="59" t="s">
        <v>99</v>
      </c>
      <c r="E73" s="18">
        <v>18.797699999999999</v>
      </c>
    </row>
    <row r="74" spans="1:5">
      <c r="A74" s="88">
        <v>124316</v>
      </c>
      <c r="B74" s="59" t="s">
        <v>100</v>
      </c>
      <c r="E74" s="18">
        <v>11.7326</v>
      </c>
    </row>
    <row r="75" spans="1:5">
      <c r="A75" s="88">
        <v>124306</v>
      </c>
      <c r="B75" s="59" t="s">
        <v>101</v>
      </c>
      <c r="E75" s="18">
        <v>11.7334</v>
      </c>
    </row>
    <row r="76" spans="1:5">
      <c r="A76" s="88">
        <v>124311</v>
      </c>
      <c r="B76" s="59" t="s">
        <v>102</v>
      </c>
      <c r="E76" s="18">
        <v>11.800700000000001</v>
      </c>
    </row>
    <row r="77" spans="1:5">
      <c r="A77" s="88">
        <v>124308</v>
      </c>
      <c r="B77" s="59" t="s">
        <v>103</v>
      </c>
      <c r="E77" s="18">
        <v>11.748100000000001</v>
      </c>
    </row>
    <row r="78" spans="1:5">
      <c r="A78" s="88">
        <v>124312</v>
      </c>
      <c r="B78" s="59" t="s">
        <v>104</v>
      </c>
      <c r="E78" s="18">
        <v>12.366</v>
      </c>
    </row>
    <row r="79" spans="1:5">
      <c r="A79" s="88">
        <v>124233</v>
      </c>
      <c r="B79" s="59" t="s">
        <v>105</v>
      </c>
      <c r="E79" s="18">
        <v>17.566700000000001</v>
      </c>
    </row>
    <row r="80" spans="1:5">
      <c r="A80" s="88">
        <v>124303</v>
      </c>
      <c r="B80" s="59" t="s">
        <v>106</v>
      </c>
      <c r="E80" s="18">
        <v>11.4495</v>
      </c>
    </row>
    <row r="81" spans="1:5">
      <c r="A81" s="88">
        <v>124310</v>
      </c>
      <c r="B81" s="59" t="s">
        <v>107</v>
      </c>
      <c r="E81" s="18">
        <v>11.4689</v>
      </c>
    </row>
    <row r="82" spans="1:5">
      <c r="A82" s="88">
        <v>124313</v>
      </c>
      <c r="B82" s="59" t="s">
        <v>108</v>
      </c>
      <c r="E82" s="18">
        <v>11.504200000000001</v>
      </c>
    </row>
    <row r="83" spans="1:5">
      <c r="A83" s="88">
        <v>124315</v>
      </c>
      <c r="B83" s="59" t="s">
        <v>109</v>
      </c>
      <c r="E83" s="18">
        <v>11.4756</v>
      </c>
    </row>
    <row r="84" spans="1:5">
      <c r="A84" s="88">
        <v>124305</v>
      </c>
      <c r="B84" s="59" t="s">
        <v>110</v>
      </c>
      <c r="E84" s="18">
        <v>11.978400000000001</v>
      </c>
    </row>
    <row r="85" spans="1:5">
      <c r="A85" s="3"/>
      <c r="B85" s="15" t="s">
        <v>3727</v>
      </c>
      <c r="E85" s="16"/>
    </row>
    <row r="86" spans="1:5">
      <c r="A86" s="88"/>
      <c r="B86" s="26" t="s">
        <v>97</v>
      </c>
      <c r="D86" s="27" t="s">
        <v>98</v>
      </c>
      <c r="E86" s="27" t="s">
        <v>51</v>
      </c>
    </row>
    <row r="87" spans="1:5">
      <c r="A87" s="88">
        <v>124316</v>
      </c>
      <c r="B87" s="59" t="s">
        <v>100</v>
      </c>
      <c r="D87" s="29">
        <v>5.5550680000000012E-2</v>
      </c>
      <c r="E87" s="29">
        <v>5.5550680000000012E-2</v>
      </c>
    </row>
    <row r="88" spans="1:5">
      <c r="A88" s="88">
        <v>124306</v>
      </c>
      <c r="B88" s="59" t="s">
        <v>101</v>
      </c>
      <c r="D88" s="29">
        <v>5.1113169999999999E-2</v>
      </c>
      <c r="E88" s="29">
        <v>5.1113169999999999E-2</v>
      </c>
    </row>
    <row r="89" spans="1:5">
      <c r="A89" s="88">
        <v>124311</v>
      </c>
      <c r="B89" s="59" t="s">
        <v>102</v>
      </c>
      <c r="D89" s="29">
        <v>5.1397980000000003E-2</v>
      </c>
      <c r="E89" s="29">
        <v>5.1397980000000003E-2</v>
      </c>
    </row>
    <row r="90" spans="1:5">
      <c r="A90" s="88">
        <v>124308</v>
      </c>
      <c r="B90" s="59" t="s">
        <v>103</v>
      </c>
      <c r="D90" s="29">
        <v>5.1248309999999998E-2</v>
      </c>
      <c r="E90" s="29">
        <v>5.1248309999999998E-2</v>
      </c>
    </row>
    <row r="91" spans="1:5">
      <c r="A91" s="88">
        <v>124312</v>
      </c>
      <c r="B91" s="59" t="s">
        <v>104</v>
      </c>
      <c r="D91" s="29" t="s">
        <v>31</v>
      </c>
      <c r="E91" s="29" t="s">
        <v>31</v>
      </c>
    </row>
    <row r="92" spans="1:5">
      <c r="A92" s="88">
        <v>124303</v>
      </c>
      <c r="B92" s="59" t="s">
        <v>106</v>
      </c>
      <c r="D92" s="29">
        <v>4.613902000000001E-2</v>
      </c>
      <c r="E92" s="29">
        <v>4.613902000000001E-2</v>
      </c>
    </row>
    <row r="93" spans="1:5">
      <c r="A93" s="88">
        <v>124310</v>
      </c>
      <c r="B93" s="59" t="s">
        <v>107</v>
      </c>
      <c r="D93" s="29">
        <v>4.2373579999999994E-2</v>
      </c>
      <c r="E93" s="29">
        <v>4.2373579999999994E-2</v>
      </c>
    </row>
    <row r="94" spans="1:5">
      <c r="A94" s="88">
        <v>124313</v>
      </c>
      <c r="B94" s="59" t="s">
        <v>108</v>
      </c>
      <c r="D94" s="29">
        <v>4.2660799999999999E-2</v>
      </c>
      <c r="E94" s="29">
        <v>4.2660799999999999E-2</v>
      </c>
    </row>
    <row r="95" spans="1:5">
      <c r="A95" s="88">
        <v>124315</v>
      </c>
      <c r="B95" s="59" t="s">
        <v>109</v>
      </c>
      <c r="D95" s="29">
        <v>4.2438280000000002E-2</v>
      </c>
      <c r="E95" s="29">
        <v>4.2438280000000002E-2</v>
      </c>
    </row>
    <row r="96" spans="1:5">
      <c r="A96" s="88">
        <v>124305</v>
      </c>
      <c r="B96" s="59" t="s">
        <v>110</v>
      </c>
      <c r="D96" s="29" t="s">
        <v>31</v>
      </c>
      <c r="E96" s="29" t="s">
        <v>31</v>
      </c>
    </row>
    <row r="97" spans="1:7">
      <c r="B97" s="15" t="s">
        <v>3723</v>
      </c>
      <c r="D97" s="16"/>
      <c r="E97" s="17" t="s">
        <v>31</v>
      </c>
    </row>
    <row r="98" spans="1:7">
      <c r="B98" s="15" t="s">
        <v>399</v>
      </c>
      <c r="D98" s="15"/>
      <c r="E98" s="17" t="s">
        <v>31</v>
      </c>
    </row>
    <row r="99" spans="1:7">
      <c r="A99" s="3"/>
      <c r="B99" s="19" t="s">
        <v>282</v>
      </c>
      <c r="E99" s="17">
        <v>0.6179297787539757</v>
      </c>
      <c r="F99" s="28"/>
    </row>
    <row r="100" spans="1:7">
      <c r="A100" s="3"/>
      <c r="B100" s="19" t="s">
        <v>3728</v>
      </c>
      <c r="E100" s="31" t="s">
        <v>4022</v>
      </c>
      <c r="F100" s="28"/>
    </row>
    <row r="101" spans="1:7">
      <c r="B101" s="19"/>
      <c r="C101" s="19"/>
      <c r="D101" s="16"/>
      <c r="E101" s="20"/>
      <c r="F101" s="28"/>
    </row>
    <row r="102" spans="1:7">
      <c r="F102" s="21"/>
    </row>
    <row r="103" spans="1:7">
      <c r="B103" s="21"/>
      <c r="F103" s="21"/>
    </row>
    <row r="104" spans="1:7">
      <c r="E104" s="21" t="s">
        <v>4263</v>
      </c>
    </row>
    <row r="105" spans="1:7">
      <c r="B105" s="21" t="s">
        <v>298</v>
      </c>
      <c r="E105" s="21" t="s">
        <v>300</v>
      </c>
    </row>
    <row r="106" spans="1:7" ht="159" customHeight="1">
      <c r="E106" s="152"/>
      <c r="F106" s="152"/>
      <c r="G106" s="152"/>
    </row>
    <row r="107" spans="1:7" ht="14.5" thickBot="1"/>
    <row r="108" spans="1:7">
      <c r="B108" s="171" t="s">
        <v>259</v>
      </c>
      <c r="C108" s="171" t="s">
        <v>388</v>
      </c>
      <c r="D108" s="171" t="s">
        <v>389</v>
      </c>
      <c r="E108" s="171" t="s">
        <v>390</v>
      </c>
    </row>
    <row r="109" spans="1:7" ht="14.5" thickBot="1">
      <c r="B109" s="181"/>
      <c r="C109" s="173"/>
      <c r="D109" s="173"/>
      <c r="E109" s="173"/>
    </row>
    <row r="110" spans="1:7">
      <c r="B110" s="177" t="s">
        <v>391</v>
      </c>
      <c r="C110" s="178"/>
      <c r="D110" s="178" t="s">
        <v>392</v>
      </c>
      <c r="E110" s="171"/>
    </row>
    <row r="111" spans="1:7">
      <c r="B111" s="172"/>
      <c r="C111" s="179"/>
      <c r="D111" s="179"/>
      <c r="E111" s="172"/>
    </row>
    <row r="112" spans="1:7" ht="14.5" thickBot="1">
      <c r="B112" s="173"/>
      <c r="C112" s="180"/>
      <c r="D112" s="180"/>
      <c r="E112" s="173"/>
    </row>
    <row r="113" spans="2:5">
      <c r="B113" s="171" t="s">
        <v>393</v>
      </c>
      <c r="C113" s="171"/>
      <c r="D113" s="171"/>
      <c r="E113" s="171"/>
    </row>
    <row r="114" spans="2:5">
      <c r="B114" s="172"/>
      <c r="C114" s="172"/>
      <c r="D114" s="172"/>
      <c r="E114" s="172"/>
    </row>
    <row r="115" spans="2:5" ht="14.5" thickBot="1">
      <c r="B115" s="173"/>
      <c r="C115" s="173"/>
      <c r="D115" s="173"/>
      <c r="E115" s="173"/>
    </row>
    <row r="116" spans="2:5">
      <c r="B116" s="171" t="s">
        <v>394</v>
      </c>
      <c r="C116" s="174"/>
      <c r="D116" s="171"/>
      <c r="E116" s="171"/>
    </row>
    <row r="117" spans="2:5">
      <c r="B117" s="172"/>
      <c r="C117" s="175"/>
      <c r="D117" s="172"/>
      <c r="E117" s="172"/>
    </row>
    <row r="118" spans="2:5" ht="14.5" thickBot="1">
      <c r="B118" s="173"/>
      <c r="C118" s="176"/>
      <c r="D118" s="173"/>
      <c r="E118" s="173"/>
    </row>
  </sheetData>
  <mergeCells count="29">
    <mergeCell ref="E106:G106"/>
    <mergeCell ref="B110:B112"/>
    <mergeCell ref="C110:C112"/>
    <mergeCell ref="D110:D112"/>
    <mergeCell ref="E110:E112"/>
    <mergeCell ref="B108:B109"/>
    <mergeCell ref="C108:C109"/>
    <mergeCell ref="D108:D109"/>
    <mergeCell ref="E108:E109"/>
    <mergeCell ref="B116:B118"/>
    <mergeCell ref="C116:C118"/>
    <mergeCell ref="D116:D118"/>
    <mergeCell ref="E116:E118"/>
    <mergeCell ref="B113:B115"/>
    <mergeCell ref="C113:C115"/>
    <mergeCell ref="D113:D115"/>
    <mergeCell ref="E113:E115"/>
    <mergeCell ref="A4:H4"/>
    <mergeCell ref="A3:H3"/>
    <mergeCell ref="A2:H2"/>
    <mergeCell ref="B51:E51"/>
    <mergeCell ref="B52:E52"/>
    <mergeCell ref="A8:H8"/>
    <mergeCell ref="A9:H9"/>
    <mergeCell ref="A7:H7"/>
    <mergeCell ref="A6:H6"/>
    <mergeCell ref="A5:H5"/>
    <mergeCell ref="B49:E49"/>
    <mergeCell ref="B50:E50"/>
  </mergeCells>
  <hyperlinks>
    <hyperlink ref="A1" location="Index!A1" display="Back to Index" xr:uid="{01230480-CDC7-4B5F-8DF6-EF670032B394}"/>
  </hyperlinks>
  <pageMargins left="0" right="0" top="0" bottom="0" header="0" footer="0"/>
  <pageSetup scale="78" fitToHeight="0" orientation="landscape" r:id="rId1"/>
  <headerFooter>
    <oddFooter>&amp;C&amp;1#&amp;"Calibri"&amp;10&amp;K000000</oddFooter>
  </headerFooter>
  <rowBreaks count="1" manualBreakCount="1">
    <brk id="5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outlinePr summaryBelow="0"/>
    <pageSetUpPr fitToPage="1"/>
  </sheetPr>
  <dimension ref="A1:K85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1007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173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562</v>
      </c>
      <c r="K11" s="101">
        <v>0.11593231655043028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453</v>
      </c>
      <c r="K12" s="101">
        <v>0.11406270344935528</v>
      </c>
    </row>
    <row r="13" spans="1:11" s="1" customFormat="1" ht="13" customHeight="1">
      <c r="A13" s="102">
        <v>1</v>
      </c>
      <c r="B13" s="99" t="s">
        <v>72</v>
      </c>
      <c r="C13" s="99" t="s">
        <v>679</v>
      </c>
      <c r="D13" s="99" t="s">
        <v>598</v>
      </c>
      <c r="E13" s="103">
        <v>20708902</v>
      </c>
      <c r="F13" s="104">
        <v>347495.38</v>
      </c>
      <c r="G13" s="104">
        <v>8.64</v>
      </c>
      <c r="J13" s="100" t="s">
        <v>598</v>
      </c>
      <c r="K13" s="101">
        <v>0.10365610402517231</v>
      </c>
    </row>
    <row r="14" spans="1:11" s="1" customFormat="1" ht="13" customHeight="1">
      <c r="A14" s="102">
        <v>2</v>
      </c>
      <c r="B14" s="99" t="s">
        <v>61</v>
      </c>
      <c r="C14" s="99" t="s">
        <v>641</v>
      </c>
      <c r="D14" s="99" t="s">
        <v>453</v>
      </c>
      <c r="E14" s="103">
        <v>58000000</v>
      </c>
      <c r="F14" s="104">
        <v>320827</v>
      </c>
      <c r="G14" s="104">
        <v>7.98</v>
      </c>
      <c r="J14" s="100" t="s">
        <v>456</v>
      </c>
      <c r="K14" s="101">
        <v>0.10151522383083247</v>
      </c>
    </row>
    <row r="15" spans="1:11" s="1" customFormat="1" ht="13" customHeight="1">
      <c r="A15" s="102">
        <v>3</v>
      </c>
      <c r="B15" s="99" t="s">
        <v>256</v>
      </c>
      <c r="C15" s="99" t="s">
        <v>537</v>
      </c>
      <c r="D15" s="99" t="s">
        <v>497</v>
      </c>
      <c r="E15" s="103">
        <v>84386866</v>
      </c>
      <c r="F15" s="104">
        <v>270037.96999999997</v>
      </c>
      <c r="G15" s="104">
        <v>6.72</v>
      </c>
      <c r="J15" s="100" t="s">
        <v>476</v>
      </c>
      <c r="K15" s="101">
        <v>9.8640807536131608E-2</v>
      </c>
    </row>
    <row r="16" spans="1:11" s="1" customFormat="1" ht="13" customHeight="1">
      <c r="A16" s="102">
        <v>4</v>
      </c>
      <c r="B16" s="99" t="s">
        <v>42</v>
      </c>
      <c r="C16" s="99" t="s">
        <v>672</v>
      </c>
      <c r="D16" s="99" t="s">
        <v>476</v>
      </c>
      <c r="E16" s="103">
        <v>12488926</v>
      </c>
      <c r="F16" s="104">
        <v>218443.8</v>
      </c>
      <c r="G16" s="104">
        <v>5.43</v>
      </c>
      <c r="J16" s="100" t="s">
        <v>497</v>
      </c>
      <c r="K16" s="101">
        <v>9.6596391907444318E-2</v>
      </c>
    </row>
    <row r="17" spans="1:11" s="1" customFormat="1" ht="13" customHeight="1">
      <c r="A17" s="102">
        <v>5</v>
      </c>
      <c r="B17" s="99" t="s">
        <v>44</v>
      </c>
      <c r="C17" s="99" t="s">
        <v>543</v>
      </c>
      <c r="D17" s="99" t="s">
        <v>456</v>
      </c>
      <c r="E17" s="103">
        <v>49000000</v>
      </c>
      <c r="F17" s="104">
        <v>186494</v>
      </c>
      <c r="G17" s="104">
        <v>4.6399999999999997</v>
      </c>
      <c r="J17" s="100" t="s">
        <v>542</v>
      </c>
      <c r="K17" s="101">
        <v>5.1639207563927404E-2</v>
      </c>
    </row>
    <row r="18" spans="1:11" s="1" customFormat="1" ht="13" customHeight="1">
      <c r="A18" s="102">
        <v>6</v>
      </c>
      <c r="B18" s="99" t="s">
        <v>692</v>
      </c>
      <c r="C18" s="99" t="s">
        <v>693</v>
      </c>
      <c r="D18" s="99" t="s">
        <v>476</v>
      </c>
      <c r="E18" s="103">
        <v>3375000</v>
      </c>
      <c r="F18" s="104">
        <v>178166.25</v>
      </c>
      <c r="G18" s="104">
        <v>4.43</v>
      </c>
      <c r="J18" s="100" t="s">
        <v>569</v>
      </c>
      <c r="K18" s="101">
        <v>4.6836125879628716E-2</v>
      </c>
    </row>
    <row r="19" spans="1:11" s="1" customFormat="1" ht="13" customHeight="1">
      <c r="A19" s="102">
        <v>7</v>
      </c>
      <c r="B19" s="99" t="s">
        <v>1027</v>
      </c>
      <c r="C19" s="99" t="s">
        <v>1026</v>
      </c>
      <c r="D19" s="99" t="s">
        <v>1028</v>
      </c>
      <c r="E19" s="103">
        <v>19426538</v>
      </c>
      <c r="F19" s="104">
        <v>176762.07</v>
      </c>
      <c r="G19" s="104">
        <v>4.4000000000000004</v>
      </c>
      <c r="J19" s="100" t="s">
        <v>1028</v>
      </c>
      <c r="K19" s="101">
        <v>4.3962458966010753E-2</v>
      </c>
    </row>
    <row r="20" spans="1:11" s="1" customFormat="1" ht="13" customHeight="1">
      <c r="A20" s="102">
        <v>8</v>
      </c>
      <c r="B20" s="99" t="s">
        <v>642</v>
      </c>
      <c r="C20" s="99" t="s">
        <v>643</v>
      </c>
      <c r="D20" s="99" t="s">
        <v>557</v>
      </c>
      <c r="E20" s="103">
        <v>3850000</v>
      </c>
      <c r="F20" s="104">
        <v>171517.5</v>
      </c>
      <c r="G20" s="104">
        <v>4.2699999999999996</v>
      </c>
      <c r="J20" s="100" t="s">
        <v>557</v>
      </c>
      <c r="K20" s="101">
        <v>4.265808319162824E-2</v>
      </c>
    </row>
    <row r="21" spans="1:11" s="1" customFormat="1" ht="13" customHeight="1">
      <c r="A21" s="102">
        <v>9</v>
      </c>
      <c r="B21" s="99" t="s">
        <v>58</v>
      </c>
      <c r="C21" s="99" t="s">
        <v>661</v>
      </c>
      <c r="D21" s="99" t="s">
        <v>562</v>
      </c>
      <c r="E21" s="103">
        <v>4558659</v>
      </c>
      <c r="F21" s="104">
        <v>150453.98000000001</v>
      </c>
      <c r="G21" s="104">
        <v>3.74</v>
      </c>
      <c r="J21" s="100" t="s">
        <v>478</v>
      </c>
      <c r="K21" s="101">
        <v>2.3988814631624753E-2</v>
      </c>
    </row>
    <row r="22" spans="1:11" s="1" customFormat="1" ht="13" customHeight="1">
      <c r="A22" s="102">
        <v>10</v>
      </c>
      <c r="B22" s="99" t="s">
        <v>560</v>
      </c>
      <c r="C22" s="99" t="s">
        <v>561</v>
      </c>
      <c r="D22" s="99" t="s">
        <v>562</v>
      </c>
      <c r="E22" s="103">
        <v>76595094</v>
      </c>
      <c r="F22" s="104">
        <v>140866.04</v>
      </c>
      <c r="G22" s="104">
        <v>3.5</v>
      </c>
      <c r="J22" s="100" t="s">
        <v>464</v>
      </c>
      <c r="K22" s="101">
        <v>2.230237361745924E-2</v>
      </c>
    </row>
    <row r="23" spans="1:11" s="1" customFormat="1" ht="13" customHeight="1">
      <c r="A23" s="102">
        <v>11</v>
      </c>
      <c r="B23" s="99" t="s">
        <v>595</v>
      </c>
      <c r="C23" s="99" t="s">
        <v>596</v>
      </c>
      <c r="D23" s="99" t="s">
        <v>453</v>
      </c>
      <c r="E23" s="103">
        <v>1051837</v>
      </c>
      <c r="F23" s="104">
        <v>137790.65</v>
      </c>
      <c r="G23" s="104">
        <v>3.43</v>
      </c>
      <c r="J23" s="100" t="s">
        <v>611</v>
      </c>
      <c r="K23" s="101">
        <v>2.1978889116073524E-2</v>
      </c>
    </row>
    <row r="24" spans="1:11" s="1" customFormat="1" ht="13" customHeight="1">
      <c r="A24" s="102">
        <v>12</v>
      </c>
      <c r="B24" s="99" t="s">
        <v>129</v>
      </c>
      <c r="C24" s="99" t="s">
        <v>519</v>
      </c>
      <c r="D24" s="99" t="s">
        <v>456</v>
      </c>
      <c r="E24" s="103">
        <v>13928296</v>
      </c>
      <c r="F24" s="104">
        <v>136873.35999999999</v>
      </c>
      <c r="G24" s="104">
        <v>3.4</v>
      </c>
      <c r="J24" s="100" t="s">
        <v>462</v>
      </c>
      <c r="K24" s="101">
        <v>1.8926083029968715E-2</v>
      </c>
    </row>
    <row r="25" spans="1:11" s="1" customFormat="1" ht="13" customHeight="1">
      <c r="A25" s="102">
        <v>13</v>
      </c>
      <c r="B25" s="99" t="s">
        <v>648</v>
      </c>
      <c r="C25" s="99" t="s">
        <v>649</v>
      </c>
      <c r="D25" s="99" t="s">
        <v>497</v>
      </c>
      <c r="E25" s="103">
        <v>17276403</v>
      </c>
      <c r="F25" s="104">
        <v>118352</v>
      </c>
      <c r="G25" s="104">
        <v>2.94</v>
      </c>
      <c r="J25" s="100" t="s">
        <v>487</v>
      </c>
      <c r="K25" s="101">
        <v>1.753356388353132E-2</v>
      </c>
    </row>
    <row r="26" spans="1:11" s="1" customFormat="1" ht="13" customHeight="1">
      <c r="A26" s="102">
        <v>14</v>
      </c>
      <c r="B26" s="99" t="s">
        <v>631</v>
      </c>
      <c r="C26" s="99" t="s">
        <v>632</v>
      </c>
      <c r="D26" s="99" t="s">
        <v>562</v>
      </c>
      <c r="E26" s="103">
        <v>3334513</v>
      </c>
      <c r="F26" s="104">
        <v>104593.67</v>
      </c>
      <c r="G26" s="104">
        <v>2.6</v>
      </c>
      <c r="J26" s="100" t="s">
        <v>451</v>
      </c>
      <c r="K26" s="101">
        <v>1.3250611652119689E-2</v>
      </c>
    </row>
    <row r="27" spans="1:11" s="1" customFormat="1" ht="13" customHeight="1">
      <c r="A27" s="102">
        <v>15</v>
      </c>
      <c r="B27" s="99" t="s">
        <v>714</v>
      </c>
      <c r="C27" s="99" t="s">
        <v>715</v>
      </c>
      <c r="D27" s="99" t="s">
        <v>569</v>
      </c>
      <c r="E27" s="103">
        <v>4110396</v>
      </c>
      <c r="F27" s="104">
        <v>97621.91</v>
      </c>
      <c r="G27" s="104">
        <v>2.4300000000000002</v>
      </c>
      <c r="J27" s="100" t="s">
        <v>448</v>
      </c>
      <c r="K27" s="101">
        <v>8.7290824107357622E-3</v>
      </c>
    </row>
    <row r="28" spans="1:11" s="1" customFormat="1" ht="13" customHeight="1">
      <c r="A28" s="102">
        <v>16</v>
      </c>
      <c r="B28" s="99" t="s">
        <v>38</v>
      </c>
      <c r="C28" s="99" t="s">
        <v>619</v>
      </c>
      <c r="D28" s="99" t="s">
        <v>478</v>
      </c>
      <c r="E28" s="103">
        <v>118434471</v>
      </c>
      <c r="F28" s="104">
        <v>96453.03</v>
      </c>
      <c r="G28" s="104">
        <v>2.4</v>
      </c>
      <c r="J28" s="100" t="s">
        <v>1506</v>
      </c>
      <c r="K28" s="101">
        <v>5.9350510817685297E-3</v>
      </c>
    </row>
    <row r="29" spans="1:11" s="1" customFormat="1" ht="13" customHeight="1">
      <c r="A29" s="102">
        <v>17</v>
      </c>
      <c r="B29" s="99" t="s">
        <v>1011</v>
      </c>
      <c r="C29" s="99" t="s">
        <v>1010</v>
      </c>
      <c r="D29" s="99" t="s">
        <v>569</v>
      </c>
      <c r="E29" s="103">
        <v>55552163</v>
      </c>
      <c r="F29" s="104">
        <v>90694.46</v>
      </c>
      <c r="G29" s="104">
        <v>2.2599999999999998</v>
      </c>
      <c r="J29" s="100" t="s">
        <v>4261</v>
      </c>
      <c r="K29" s="101">
        <v>5.1856107676157101E-2</v>
      </c>
    </row>
    <row r="30" spans="1:11" s="1" customFormat="1" ht="13" customHeight="1">
      <c r="A30" s="102">
        <v>18</v>
      </c>
      <c r="B30" s="99" t="s">
        <v>1008</v>
      </c>
      <c r="C30" s="99" t="s">
        <v>1009</v>
      </c>
      <c r="D30" s="99" t="s">
        <v>464</v>
      </c>
      <c r="E30" s="103">
        <v>6295000</v>
      </c>
      <c r="F30" s="104">
        <v>89672.28</v>
      </c>
      <c r="G30" s="104">
        <v>2.23</v>
      </c>
      <c r="J30" s="93"/>
      <c r="K30" s="93"/>
    </row>
    <row r="31" spans="1:11" s="1" customFormat="1" ht="13" customHeight="1">
      <c r="A31" s="102">
        <v>19</v>
      </c>
      <c r="B31" s="99" t="s">
        <v>48</v>
      </c>
      <c r="C31" s="99" t="s">
        <v>691</v>
      </c>
      <c r="D31" s="99" t="s">
        <v>611</v>
      </c>
      <c r="E31" s="103">
        <v>5963400</v>
      </c>
      <c r="F31" s="104">
        <v>88371.62</v>
      </c>
      <c r="G31" s="104">
        <v>2.2000000000000002</v>
      </c>
      <c r="J31" s="93"/>
      <c r="K31" s="93"/>
    </row>
    <row r="32" spans="1:11" s="1" customFormat="1" ht="13" customHeight="1">
      <c r="A32" s="102">
        <v>20</v>
      </c>
      <c r="B32" s="99" t="s">
        <v>205</v>
      </c>
      <c r="C32" s="99" t="s">
        <v>653</v>
      </c>
      <c r="D32" s="99" t="s">
        <v>456</v>
      </c>
      <c r="E32" s="103">
        <v>32000000</v>
      </c>
      <c r="F32" s="104">
        <v>84800</v>
      </c>
      <c r="G32" s="104">
        <v>2.11</v>
      </c>
      <c r="J32" s="93"/>
      <c r="K32" s="93"/>
    </row>
    <row r="33" spans="1:7" s="1" customFormat="1" ht="13" customHeight="1">
      <c r="A33" s="102">
        <v>21</v>
      </c>
      <c r="B33" s="99" t="s">
        <v>407</v>
      </c>
      <c r="C33" s="99" t="s">
        <v>709</v>
      </c>
      <c r="D33" s="99" t="s">
        <v>542</v>
      </c>
      <c r="E33" s="103">
        <v>194939381</v>
      </c>
      <c r="F33" s="104">
        <v>76981.56</v>
      </c>
      <c r="G33" s="104">
        <v>1.91</v>
      </c>
    </row>
    <row r="34" spans="1:7" s="1" customFormat="1" ht="13" customHeight="1">
      <c r="A34" s="102">
        <v>22</v>
      </c>
      <c r="B34" s="99" t="s">
        <v>63</v>
      </c>
      <c r="C34" s="99" t="s">
        <v>461</v>
      </c>
      <c r="D34" s="99" t="s">
        <v>462</v>
      </c>
      <c r="E34" s="103">
        <v>19597490</v>
      </c>
      <c r="F34" s="104">
        <v>76097.05</v>
      </c>
      <c r="G34" s="104">
        <v>1.89</v>
      </c>
    </row>
    <row r="35" spans="1:7" s="1" customFormat="1" ht="13" customHeight="1">
      <c r="A35" s="102">
        <v>23</v>
      </c>
      <c r="B35" s="99" t="s">
        <v>689</v>
      </c>
      <c r="C35" s="99" t="s">
        <v>690</v>
      </c>
      <c r="D35" s="99" t="s">
        <v>542</v>
      </c>
      <c r="E35" s="103">
        <v>8388803</v>
      </c>
      <c r="F35" s="104">
        <v>72990.97</v>
      </c>
      <c r="G35" s="104">
        <v>1.82</v>
      </c>
    </row>
    <row r="36" spans="1:7" s="1" customFormat="1" ht="13" customHeight="1">
      <c r="A36" s="102">
        <v>24</v>
      </c>
      <c r="B36" s="99" t="s">
        <v>68</v>
      </c>
      <c r="C36" s="99" t="s">
        <v>486</v>
      </c>
      <c r="D36" s="99" t="s">
        <v>487</v>
      </c>
      <c r="E36" s="103">
        <v>1414488</v>
      </c>
      <c r="F36" s="104">
        <v>70498.080000000002</v>
      </c>
      <c r="G36" s="104">
        <v>1.75</v>
      </c>
    </row>
    <row r="37" spans="1:7" s="1" customFormat="1" ht="13" customHeight="1">
      <c r="A37" s="102">
        <v>25</v>
      </c>
      <c r="B37" s="99" t="s">
        <v>56</v>
      </c>
      <c r="C37" s="99" t="s">
        <v>578</v>
      </c>
      <c r="D37" s="99" t="s">
        <v>562</v>
      </c>
      <c r="E37" s="103">
        <v>2271061</v>
      </c>
      <c r="F37" s="104">
        <v>70221.210000000006</v>
      </c>
      <c r="G37" s="104">
        <v>1.75</v>
      </c>
    </row>
    <row r="38" spans="1:7" s="1" customFormat="1" ht="13" customHeight="1">
      <c r="A38" s="102">
        <v>26</v>
      </c>
      <c r="B38" s="99" t="s">
        <v>50</v>
      </c>
      <c r="C38" s="99" t="s">
        <v>597</v>
      </c>
      <c r="D38" s="99" t="s">
        <v>598</v>
      </c>
      <c r="E38" s="103">
        <v>6511884</v>
      </c>
      <c r="F38" s="104">
        <v>69279.929999999993</v>
      </c>
      <c r="G38" s="104">
        <v>1.72</v>
      </c>
    </row>
    <row r="39" spans="1:7" s="1" customFormat="1" ht="13" customHeight="1">
      <c r="A39" s="102">
        <v>27</v>
      </c>
      <c r="B39" s="99" t="s">
        <v>215</v>
      </c>
      <c r="C39" s="99" t="s">
        <v>722</v>
      </c>
      <c r="D39" s="99" t="s">
        <v>542</v>
      </c>
      <c r="E39" s="103">
        <v>2428227</v>
      </c>
      <c r="F39" s="104">
        <v>57655.82</v>
      </c>
      <c r="G39" s="104">
        <v>1.43</v>
      </c>
    </row>
    <row r="40" spans="1:7" s="1" customFormat="1" ht="13" customHeight="1">
      <c r="A40" s="102">
        <v>28</v>
      </c>
      <c r="B40" s="99" t="s">
        <v>35</v>
      </c>
      <c r="C40" s="99" t="s">
        <v>500</v>
      </c>
      <c r="D40" s="99" t="s">
        <v>451</v>
      </c>
      <c r="E40" s="103">
        <v>5729985</v>
      </c>
      <c r="F40" s="104">
        <v>53277.4</v>
      </c>
      <c r="G40" s="104">
        <v>1.33</v>
      </c>
    </row>
    <row r="41" spans="1:7" s="1" customFormat="1" ht="13" customHeight="1">
      <c r="A41" s="102">
        <v>29</v>
      </c>
      <c r="B41" s="99" t="s">
        <v>15</v>
      </c>
      <c r="C41" s="99" t="s">
        <v>447</v>
      </c>
      <c r="D41" s="99" t="s">
        <v>448</v>
      </c>
      <c r="E41" s="103">
        <v>1208840</v>
      </c>
      <c r="F41" s="104">
        <v>35097.46</v>
      </c>
      <c r="G41" s="104">
        <v>0.87</v>
      </c>
    </row>
    <row r="42" spans="1:7" s="1" customFormat="1" ht="13" customHeight="1">
      <c r="A42" s="102">
        <v>30</v>
      </c>
      <c r="B42" s="99" t="s">
        <v>1504</v>
      </c>
      <c r="C42" s="99" t="s">
        <v>1505</v>
      </c>
      <c r="D42" s="99" t="s">
        <v>1506</v>
      </c>
      <c r="E42" s="103">
        <v>19325687</v>
      </c>
      <c r="F42" s="104">
        <v>23863.360000000001</v>
      </c>
      <c r="G42" s="104">
        <v>0.59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3812249.81</v>
      </c>
      <c r="G43" s="105">
        <v>94.81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3812249.81</v>
      </c>
      <c r="G46" s="105">
        <v>94.81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193806</v>
      </c>
      <c r="G49" s="104">
        <v>4.82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193806</v>
      </c>
      <c r="G50" s="105">
        <v>4.82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193806</v>
      </c>
      <c r="G51" s="105">
        <v>4.82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14694.47</v>
      </c>
      <c r="G52" s="105">
        <v>0.37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4020750.28</v>
      </c>
      <c r="G53" s="118">
        <v>100</v>
      </c>
    </row>
    <row r="54" spans="1:7" ht="13" customHeight="1">
      <c r="A54" s="3"/>
      <c r="B54" s="4"/>
      <c r="C54" s="5"/>
      <c r="D54" s="5"/>
      <c r="E54" s="5"/>
      <c r="F54" s="6"/>
      <c r="G54" s="23"/>
    </row>
    <row r="55" spans="1:7" ht="13" customHeight="1">
      <c r="A55" s="3"/>
      <c r="B55" s="162" t="s">
        <v>29</v>
      </c>
      <c r="C55" s="162"/>
      <c r="D55" s="162"/>
      <c r="E55" s="162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73</v>
      </c>
      <c r="C57" s="162"/>
      <c r="D57" s="162"/>
      <c r="E57" s="162"/>
      <c r="F57" s="10"/>
      <c r="G57" s="10"/>
    </row>
    <row r="58" spans="1:7" ht="13" customHeight="1">
      <c r="A58" s="3"/>
      <c r="B58" s="5"/>
      <c r="C58" s="5"/>
      <c r="D58" s="5"/>
      <c r="E58" s="5"/>
      <c r="F58" s="10"/>
      <c r="G58" s="10"/>
    </row>
    <row r="59" spans="1:7" ht="13" customHeight="1">
      <c r="A59" s="3"/>
      <c r="B59" s="8" t="s">
        <v>437</v>
      </c>
      <c r="C59" s="9"/>
      <c r="D59" s="5"/>
      <c r="E59" s="5"/>
      <c r="F59" s="6"/>
      <c r="G59" s="23"/>
    </row>
    <row r="60" spans="1:7" ht="13" customHeight="1">
      <c r="A60" s="3"/>
      <c r="B60" s="11" t="s">
        <v>438</v>
      </c>
      <c r="C60" s="12">
        <v>1.29E-2</v>
      </c>
      <c r="D60" s="5"/>
      <c r="E60" s="5"/>
      <c r="F60" s="6"/>
      <c r="G60" s="23"/>
    </row>
    <row r="61" spans="1:7" ht="13" customHeight="1">
      <c r="A61" s="3"/>
      <c r="B61" s="11" t="s">
        <v>439</v>
      </c>
      <c r="C61" s="24">
        <v>6.5000000000000006E-3</v>
      </c>
      <c r="D61" s="5"/>
      <c r="E61" s="5"/>
      <c r="F61" s="6"/>
      <c r="G61" s="23"/>
    </row>
    <row r="62" spans="1:7" ht="13" customHeight="1">
      <c r="A62" s="3"/>
      <c r="B62" s="4"/>
      <c r="C62" s="5"/>
      <c r="D62" s="5"/>
      <c r="E62" s="5"/>
      <c r="F62" s="6"/>
      <c r="G62" s="23"/>
    </row>
    <row r="63" spans="1:7">
      <c r="A63" s="3"/>
      <c r="B63" s="14" t="s">
        <v>90</v>
      </c>
      <c r="C63" s="14"/>
      <c r="D63" s="16"/>
      <c r="E63" s="16"/>
    </row>
    <row r="64" spans="1:7">
      <c r="A64" s="3"/>
      <c r="B64" s="15" t="s">
        <v>91</v>
      </c>
      <c r="C64" s="15"/>
      <c r="D64" s="16"/>
      <c r="E64" s="17" t="s">
        <v>31</v>
      </c>
    </row>
    <row r="65" spans="1:5">
      <c r="A65" s="3"/>
      <c r="B65" s="15" t="s">
        <v>92</v>
      </c>
      <c r="C65" s="15"/>
      <c r="D65" s="16"/>
      <c r="E65" s="17" t="s">
        <v>31</v>
      </c>
    </row>
    <row r="66" spans="1:5">
      <c r="A66" s="3"/>
      <c r="B66" s="15" t="s">
        <v>402</v>
      </c>
      <c r="C66" s="15"/>
      <c r="D66" s="16"/>
      <c r="E66" s="53"/>
    </row>
    <row r="67" spans="1:5">
      <c r="A67" s="3"/>
      <c r="B67" s="15" t="s">
        <v>93</v>
      </c>
      <c r="C67" s="15"/>
      <c r="D67" s="16"/>
      <c r="E67" s="18">
        <v>123.4405</v>
      </c>
    </row>
    <row r="68" spans="1:5">
      <c r="A68" s="3"/>
      <c r="B68" s="15" t="s">
        <v>94</v>
      </c>
      <c r="C68" s="15"/>
      <c r="D68" s="16"/>
      <c r="E68" s="18">
        <v>50.348599999999998</v>
      </c>
    </row>
    <row r="69" spans="1:5">
      <c r="A69" s="3"/>
      <c r="B69" s="15" t="s">
        <v>95</v>
      </c>
      <c r="C69" s="15"/>
      <c r="D69" s="16"/>
      <c r="E69" s="18">
        <v>106.8113</v>
      </c>
    </row>
    <row r="70" spans="1:5">
      <c r="A70" s="3"/>
      <c r="B70" s="15" t="s">
        <v>96</v>
      </c>
      <c r="C70" s="15"/>
      <c r="D70" s="16"/>
      <c r="E70" s="18">
        <v>48.267899999999997</v>
      </c>
    </row>
    <row r="71" spans="1:5">
      <c r="A71" s="3"/>
      <c r="B71" s="15" t="s">
        <v>401</v>
      </c>
      <c r="C71" s="15"/>
      <c r="D71" s="16"/>
      <c r="E71" s="54"/>
    </row>
    <row r="72" spans="1:5">
      <c r="A72" s="88">
        <v>127042</v>
      </c>
      <c r="B72" s="15" t="s">
        <v>93</v>
      </c>
      <c r="C72" s="15"/>
      <c r="D72" s="16"/>
      <c r="E72" s="18">
        <v>114.36190000000001</v>
      </c>
    </row>
    <row r="73" spans="1:5">
      <c r="A73" s="88">
        <v>127044</v>
      </c>
      <c r="B73" s="15" t="s">
        <v>94</v>
      </c>
      <c r="C73" s="15"/>
      <c r="D73" s="16"/>
      <c r="E73" s="18">
        <v>46.645600000000002</v>
      </c>
    </row>
    <row r="74" spans="1:5">
      <c r="A74" s="88">
        <v>127039</v>
      </c>
      <c r="B74" s="15" t="s">
        <v>95</v>
      </c>
      <c r="C74" s="15"/>
      <c r="D74" s="16"/>
      <c r="E74" s="18">
        <v>98.897800000000004</v>
      </c>
    </row>
    <row r="75" spans="1:5">
      <c r="A75" s="88">
        <v>127040</v>
      </c>
      <c r="B75" s="15" t="s">
        <v>96</v>
      </c>
      <c r="C75" s="15"/>
      <c r="D75" s="16"/>
      <c r="E75" s="18">
        <v>44.691699999999997</v>
      </c>
    </row>
    <row r="76" spans="1:5">
      <c r="B76" s="15" t="s">
        <v>3727</v>
      </c>
      <c r="D76" s="19"/>
      <c r="E76" s="17" t="s">
        <v>31</v>
      </c>
    </row>
    <row r="77" spans="1:5">
      <c r="B77" s="15" t="s">
        <v>3723</v>
      </c>
      <c r="C77" s="15"/>
      <c r="D77" s="16"/>
      <c r="E77" s="17" t="s">
        <v>31</v>
      </c>
    </row>
    <row r="78" spans="1:5">
      <c r="B78" s="15" t="s">
        <v>399</v>
      </c>
      <c r="C78" s="15"/>
      <c r="E78" s="17" t="s">
        <v>31</v>
      </c>
    </row>
    <row r="79" spans="1:5">
      <c r="B79" s="19" t="s">
        <v>282</v>
      </c>
      <c r="C79" s="19"/>
      <c r="D79" s="16"/>
      <c r="E79" s="17">
        <v>0.78145743039606597</v>
      </c>
    </row>
    <row r="83" spans="2:7">
      <c r="E83" s="21" t="s">
        <v>304</v>
      </c>
    </row>
    <row r="84" spans="2:7">
      <c r="B84" s="21" t="s">
        <v>298</v>
      </c>
      <c r="E84" s="21" t="s">
        <v>300</v>
      </c>
    </row>
    <row r="85" spans="2:7" ht="159" customHeight="1">
      <c r="E85" s="152"/>
      <c r="F85" s="152"/>
      <c r="G85" s="152"/>
    </row>
  </sheetData>
  <mergeCells count="12">
    <mergeCell ref="E85:G85"/>
    <mergeCell ref="A7:G7"/>
    <mergeCell ref="A8:G8"/>
    <mergeCell ref="A9:G9"/>
    <mergeCell ref="B55:E55"/>
    <mergeCell ref="B56:E56"/>
    <mergeCell ref="B57:E57"/>
    <mergeCell ref="A2:G2"/>
    <mergeCell ref="A3:G3"/>
    <mergeCell ref="A4:G4"/>
    <mergeCell ref="A5:G5"/>
    <mergeCell ref="A6:G6"/>
  </mergeCells>
  <hyperlinks>
    <hyperlink ref="A1" location="Index!A1" display="Back to Index" xr:uid="{D3291991-3083-4890-A80F-1B0203AE2F8A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rowBreaks count="1" manualBreakCount="1">
    <brk id="5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outlinePr summaryBelow="0"/>
    <pageSetUpPr fitToPage="1"/>
  </sheetPr>
  <dimension ref="A1:K86"/>
  <sheetViews>
    <sheetView showGridLines="0" topLeftCell="A35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>
      <c r="A8" s="182" t="s">
        <v>444</v>
      </c>
      <c r="B8" s="183"/>
      <c r="C8" s="183"/>
      <c r="D8" s="183"/>
      <c r="E8" s="183"/>
      <c r="F8" s="183"/>
      <c r="G8" s="184"/>
    </row>
    <row r="9" spans="1:11">
      <c r="A9" s="165" t="s">
        <v>445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0.18197126297353478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453</v>
      </c>
      <c r="K12" s="101">
        <v>0.12896505827647753</v>
      </c>
    </row>
    <row r="13" spans="1:11" s="1" customFormat="1" ht="13" customHeight="1">
      <c r="A13" s="102">
        <v>1</v>
      </c>
      <c r="B13" s="99" t="s">
        <v>61</v>
      </c>
      <c r="C13" s="99" t="s">
        <v>641</v>
      </c>
      <c r="D13" s="99" t="s">
        <v>453</v>
      </c>
      <c r="E13" s="103">
        <v>20000000</v>
      </c>
      <c r="F13" s="104">
        <v>110630</v>
      </c>
      <c r="G13" s="104">
        <v>8.23</v>
      </c>
      <c r="J13" s="100" t="s">
        <v>456</v>
      </c>
      <c r="K13" s="101">
        <v>7.7584468168978585E-2</v>
      </c>
    </row>
    <row r="14" spans="1:11" s="1" customFormat="1" ht="13" customHeight="1">
      <c r="A14" s="102">
        <v>2</v>
      </c>
      <c r="B14" s="99" t="s">
        <v>256</v>
      </c>
      <c r="C14" s="99" t="s">
        <v>537</v>
      </c>
      <c r="D14" s="99" t="s">
        <v>497</v>
      </c>
      <c r="E14" s="103">
        <v>27500000</v>
      </c>
      <c r="F14" s="104">
        <v>88000</v>
      </c>
      <c r="G14" s="104">
        <v>6.54</v>
      </c>
      <c r="J14" s="100" t="s">
        <v>562</v>
      </c>
      <c r="K14" s="101">
        <v>7.6687500580610787E-2</v>
      </c>
    </row>
    <row r="15" spans="1:11" s="1" customFormat="1" ht="13" customHeight="1">
      <c r="A15" s="102">
        <v>3</v>
      </c>
      <c r="B15" s="99" t="s">
        <v>53</v>
      </c>
      <c r="C15" s="99" t="s">
        <v>971</v>
      </c>
      <c r="D15" s="99" t="s">
        <v>542</v>
      </c>
      <c r="E15" s="103">
        <v>8900000</v>
      </c>
      <c r="F15" s="104">
        <v>76023.8</v>
      </c>
      <c r="G15" s="104">
        <v>5.65</v>
      </c>
      <c r="J15" s="100" t="s">
        <v>476</v>
      </c>
      <c r="K15" s="101">
        <v>7.4505037166821247E-2</v>
      </c>
    </row>
    <row r="16" spans="1:11" s="1" customFormat="1" ht="13" customHeight="1">
      <c r="A16" s="102">
        <v>4</v>
      </c>
      <c r="B16" s="99" t="s">
        <v>1027</v>
      </c>
      <c r="C16" s="99" t="s">
        <v>1026</v>
      </c>
      <c r="D16" s="99" t="s">
        <v>1028</v>
      </c>
      <c r="E16" s="103">
        <v>6550764</v>
      </c>
      <c r="F16" s="104">
        <v>59605.4</v>
      </c>
      <c r="G16" s="104">
        <v>4.43</v>
      </c>
      <c r="J16" s="100" t="s">
        <v>497</v>
      </c>
      <c r="K16" s="101">
        <v>6.5446447108527234E-2</v>
      </c>
    </row>
    <row r="17" spans="1:11" s="1" customFormat="1" ht="13" customHeight="1">
      <c r="A17" s="102">
        <v>5</v>
      </c>
      <c r="B17" s="99" t="s">
        <v>42</v>
      </c>
      <c r="C17" s="99" t="s">
        <v>672</v>
      </c>
      <c r="D17" s="99" t="s">
        <v>476</v>
      </c>
      <c r="E17" s="103">
        <v>3350000</v>
      </c>
      <c r="F17" s="104">
        <v>58594.85</v>
      </c>
      <c r="G17" s="104">
        <v>4.3600000000000003</v>
      </c>
      <c r="J17" s="100" t="s">
        <v>478</v>
      </c>
      <c r="K17" s="101">
        <v>6.2053812199630701E-2</v>
      </c>
    </row>
    <row r="18" spans="1:11" s="1" customFormat="1" ht="13" customHeight="1">
      <c r="A18" s="102">
        <v>6</v>
      </c>
      <c r="B18" s="99" t="s">
        <v>2871</v>
      </c>
      <c r="C18" s="99" t="s">
        <v>2872</v>
      </c>
      <c r="D18" s="99" t="s">
        <v>542</v>
      </c>
      <c r="E18" s="103">
        <v>15088916</v>
      </c>
      <c r="F18" s="104">
        <v>53444.94</v>
      </c>
      <c r="G18" s="104">
        <v>3.97</v>
      </c>
      <c r="J18" s="100" t="s">
        <v>459</v>
      </c>
      <c r="K18" s="101">
        <v>5.6963676631121375E-2</v>
      </c>
    </row>
    <row r="19" spans="1:11" s="1" customFormat="1" ht="13" customHeight="1">
      <c r="A19" s="102">
        <v>7</v>
      </c>
      <c r="B19" s="99" t="s">
        <v>963</v>
      </c>
      <c r="C19" s="99" t="s">
        <v>964</v>
      </c>
      <c r="D19" s="99" t="s">
        <v>587</v>
      </c>
      <c r="E19" s="103">
        <v>1350000</v>
      </c>
      <c r="F19" s="104">
        <v>51927.75</v>
      </c>
      <c r="G19" s="104">
        <v>3.86</v>
      </c>
      <c r="J19" s="100" t="s">
        <v>466</v>
      </c>
      <c r="K19" s="101">
        <v>5.3555063856210929E-2</v>
      </c>
    </row>
    <row r="20" spans="1:11" s="1" customFormat="1" ht="13" customHeight="1">
      <c r="A20" s="102">
        <v>8</v>
      </c>
      <c r="B20" s="99" t="s">
        <v>129</v>
      </c>
      <c r="C20" s="99" t="s">
        <v>519</v>
      </c>
      <c r="D20" s="99" t="s">
        <v>456</v>
      </c>
      <c r="E20" s="103">
        <v>5220000</v>
      </c>
      <c r="F20" s="104">
        <v>51296.94</v>
      </c>
      <c r="G20" s="104">
        <v>3.82</v>
      </c>
      <c r="J20" s="100" t="s">
        <v>1028</v>
      </c>
      <c r="K20" s="101">
        <v>4.4329110972193143E-2</v>
      </c>
    </row>
    <row r="21" spans="1:11" s="1" customFormat="1" ht="13" customHeight="1">
      <c r="A21" s="102">
        <v>9</v>
      </c>
      <c r="B21" s="99" t="s">
        <v>58</v>
      </c>
      <c r="C21" s="99" t="s">
        <v>661</v>
      </c>
      <c r="D21" s="99" t="s">
        <v>562</v>
      </c>
      <c r="E21" s="103">
        <v>1537361</v>
      </c>
      <c r="F21" s="104">
        <v>50739.06</v>
      </c>
      <c r="G21" s="104">
        <v>3.77</v>
      </c>
      <c r="J21" s="100" t="s">
        <v>587</v>
      </c>
      <c r="K21" s="101">
        <v>3.8619167543634376E-2</v>
      </c>
    </row>
    <row r="22" spans="1:11" s="1" customFormat="1" ht="13" customHeight="1">
      <c r="A22" s="102">
        <v>10</v>
      </c>
      <c r="B22" s="99" t="s">
        <v>1012</v>
      </c>
      <c r="C22" s="99" t="s">
        <v>1013</v>
      </c>
      <c r="D22" s="99" t="s">
        <v>459</v>
      </c>
      <c r="E22" s="103">
        <v>3017383</v>
      </c>
      <c r="F22" s="104">
        <v>42997.71</v>
      </c>
      <c r="G22" s="104">
        <v>3.2</v>
      </c>
      <c r="J22" s="100" t="s">
        <v>569</v>
      </c>
      <c r="K22" s="101">
        <v>2.4283606715768534E-2</v>
      </c>
    </row>
    <row r="23" spans="1:11" s="1" customFormat="1" ht="13" customHeight="1">
      <c r="A23" s="102">
        <v>11</v>
      </c>
      <c r="B23" s="99" t="s">
        <v>57</v>
      </c>
      <c r="C23" s="99" t="s">
        <v>1021</v>
      </c>
      <c r="D23" s="99" t="s">
        <v>478</v>
      </c>
      <c r="E23" s="103">
        <v>10518043</v>
      </c>
      <c r="F23" s="104">
        <v>42424.53</v>
      </c>
      <c r="G23" s="104">
        <v>3.16</v>
      </c>
      <c r="J23" s="100" t="s">
        <v>554</v>
      </c>
      <c r="K23" s="101">
        <v>2.2934517453781396E-2</v>
      </c>
    </row>
    <row r="24" spans="1:11" s="1" customFormat="1" ht="13" customHeight="1">
      <c r="A24" s="102">
        <v>12</v>
      </c>
      <c r="B24" s="99" t="s">
        <v>692</v>
      </c>
      <c r="C24" s="99" t="s">
        <v>693</v>
      </c>
      <c r="D24" s="99" t="s">
        <v>476</v>
      </c>
      <c r="E24" s="103">
        <v>787752</v>
      </c>
      <c r="F24" s="104">
        <v>41585.43</v>
      </c>
      <c r="G24" s="104">
        <v>3.09</v>
      </c>
      <c r="J24" s="100" t="s">
        <v>462</v>
      </c>
      <c r="K24" s="101">
        <v>2.2256581657865256E-2</v>
      </c>
    </row>
    <row r="25" spans="1:11" s="1" customFormat="1" ht="13" customHeight="1">
      <c r="A25" s="102">
        <v>13</v>
      </c>
      <c r="B25" s="99" t="s">
        <v>17</v>
      </c>
      <c r="C25" s="99" t="s">
        <v>624</v>
      </c>
      <c r="D25" s="99" t="s">
        <v>478</v>
      </c>
      <c r="E25" s="103">
        <v>4550000</v>
      </c>
      <c r="F25" s="104">
        <v>41013.699999999997</v>
      </c>
      <c r="G25" s="104">
        <v>3.05</v>
      </c>
      <c r="J25" s="100" t="s">
        <v>557</v>
      </c>
      <c r="K25" s="101">
        <v>2.0414026033706765E-2</v>
      </c>
    </row>
    <row r="26" spans="1:11" s="1" customFormat="1" ht="13" customHeight="1">
      <c r="A26" s="102">
        <v>14</v>
      </c>
      <c r="B26" s="99" t="s">
        <v>215</v>
      </c>
      <c r="C26" s="99" t="s">
        <v>722</v>
      </c>
      <c r="D26" s="99" t="s">
        <v>542</v>
      </c>
      <c r="E26" s="103">
        <v>1700905</v>
      </c>
      <c r="F26" s="104">
        <v>40386.29</v>
      </c>
      <c r="G26" s="104">
        <v>3</v>
      </c>
      <c r="J26" s="100" t="s">
        <v>451</v>
      </c>
      <c r="K26" s="101">
        <v>1.691956220161292E-2</v>
      </c>
    </row>
    <row r="27" spans="1:11" s="1" customFormat="1" ht="13" customHeight="1">
      <c r="A27" s="102">
        <v>15</v>
      </c>
      <c r="B27" s="99" t="s">
        <v>1025</v>
      </c>
      <c r="C27" s="99" t="s">
        <v>1024</v>
      </c>
      <c r="D27" s="99" t="s">
        <v>542</v>
      </c>
      <c r="E27" s="103">
        <v>1000256</v>
      </c>
      <c r="F27" s="104">
        <v>37265.54</v>
      </c>
      <c r="G27" s="104">
        <v>2.77</v>
      </c>
      <c r="J27" s="100" t="s">
        <v>4261</v>
      </c>
      <c r="K27" s="101">
        <v>3.2511100459524454E-2</v>
      </c>
    </row>
    <row r="28" spans="1:11" s="1" customFormat="1" ht="13" customHeight="1">
      <c r="A28" s="102">
        <v>16</v>
      </c>
      <c r="B28" s="99" t="s">
        <v>1029</v>
      </c>
      <c r="C28" s="99" t="s">
        <v>1030</v>
      </c>
      <c r="D28" s="99" t="s">
        <v>466</v>
      </c>
      <c r="E28" s="103">
        <v>2391230</v>
      </c>
      <c r="F28" s="104">
        <v>36384.959999999999</v>
      </c>
      <c r="G28" s="104">
        <v>2.71</v>
      </c>
      <c r="J28" s="93"/>
      <c r="K28" s="93"/>
    </row>
    <row r="29" spans="1:11" s="1" customFormat="1" ht="13" customHeight="1">
      <c r="A29" s="102">
        <v>17</v>
      </c>
      <c r="B29" s="99" t="s">
        <v>965</v>
      </c>
      <c r="C29" s="99" t="s">
        <v>966</v>
      </c>
      <c r="D29" s="99" t="s">
        <v>466</v>
      </c>
      <c r="E29" s="103">
        <v>1086350</v>
      </c>
      <c r="F29" s="104">
        <v>35625.760000000002</v>
      </c>
      <c r="G29" s="104">
        <v>2.65</v>
      </c>
      <c r="J29" s="93"/>
      <c r="K29" s="93"/>
    </row>
    <row r="30" spans="1:11" s="1" customFormat="1" ht="13" customHeight="1">
      <c r="A30" s="102">
        <v>18</v>
      </c>
      <c r="B30" s="99" t="s">
        <v>1047</v>
      </c>
      <c r="C30" s="99" t="s">
        <v>1048</v>
      </c>
      <c r="D30" s="99" t="s">
        <v>459</v>
      </c>
      <c r="E30" s="103">
        <v>90997474</v>
      </c>
      <c r="F30" s="104">
        <v>33596.269999999997</v>
      </c>
      <c r="G30" s="104">
        <v>2.5</v>
      </c>
      <c r="J30" s="93"/>
      <c r="K30" s="93"/>
    </row>
    <row r="31" spans="1:11" s="1" customFormat="1" ht="13" customHeight="1">
      <c r="A31" s="102">
        <v>19</v>
      </c>
      <c r="B31" s="99" t="s">
        <v>3897</v>
      </c>
      <c r="C31" s="99" t="s">
        <v>3898</v>
      </c>
      <c r="D31" s="99" t="s">
        <v>453</v>
      </c>
      <c r="E31" s="103">
        <v>8788363</v>
      </c>
      <c r="F31" s="104">
        <v>33562.76</v>
      </c>
      <c r="G31" s="104">
        <v>2.5</v>
      </c>
      <c r="J31" s="93"/>
      <c r="K31" s="93"/>
    </row>
    <row r="32" spans="1:11" s="1" customFormat="1" ht="13" customHeight="1">
      <c r="A32" s="102">
        <v>20</v>
      </c>
      <c r="B32" s="99" t="s">
        <v>71</v>
      </c>
      <c r="C32" s="99" t="s">
        <v>1014</v>
      </c>
      <c r="D32" s="99" t="s">
        <v>562</v>
      </c>
      <c r="E32" s="103">
        <v>1441580</v>
      </c>
      <c r="F32" s="104">
        <v>32878.120000000003</v>
      </c>
      <c r="G32" s="104">
        <v>2.4500000000000002</v>
      </c>
      <c r="J32" s="93"/>
      <c r="K32" s="93"/>
    </row>
    <row r="33" spans="1:7" s="1" customFormat="1" ht="13" customHeight="1">
      <c r="A33" s="102">
        <v>21</v>
      </c>
      <c r="B33" s="99" t="s">
        <v>1011</v>
      </c>
      <c r="C33" s="99" t="s">
        <v>1010</v>
      </c>
      <c r="D33" s="99" t="s">
        <v>569</v>
      </c>
      <c r="E33" s="103">
        <v>20000000</v>
      </c>
      <c r="F33" s="104">
        <v>32652</v>
      </c>
      <c r="G33" s="104">
        <v>2.4300000000000002</v>
      </c>
    </row>
    <row r="34" spans="1:7" s="1" customFormat="1" ht="13" customHeight="1">
      <c r="A34" s="102">
        <v>22</v>
      </c>
      <c r="B34" s="99" t="s">
        <v>553</v>
      </c>
      <c r="C34" s="99" t="s">
        <v>552</v>
      </c>
      <c r="D34" s="99" t="s">
        <v>554</v>
      </c>
      <c r="E34" s="103">
        <v>20000000</v>
      </c>
      <c r="F34" s="104">
        <v>30838</v>
      </c>
      <c r="G34" s="104">
        <v>2.29</v>
      </c>
    </row>
    <row r="35" spans="1:7" s="1" customFormat="1" ht="13" customHeight="1">
      <c r="A35" s="102">
        <v>23</v>
      </c>
      <c r="B35" s="99" t="s">
        <v>63</v>
      </c>
      <c r="C35" s="99" t="s">
        <v>461</v>
      </c>
      <c r="D35" s="99" t="s">
        <v>462</v>
      </c>
      <c r="E35" s="103">
        <v>7707041</v>
      </c>
      <c r="F35" s="104">
        <v>29926.44</v>
      </c>
      <c r="G35" s="104">
        <v>2.23</v>
      </c>
    </row>
    <row r="36" spans="1:7" s="1" customFormat="1" ht="13" customHeight="1">
      <c r="A36" s="102">
        <v>24</v>
      </c>
      <c r="B36" s="99" t="s">
        <v>415</v>
      </c>
      <c r="C36" s="99" t="s">
        <v>1020</v>
      </c>
      <c r="D36" s="99" t="s">
        <v>453</v>
      </c>
      <c r="E36" s="103">
        <v>5920570</v>
      </c>
      <c r="F36" s="104">
        <v>29215.05</v>
      </c>
      <c r="G36" s="104">
        <v>2.17</v>
      </c>
    </row>
    <row r="37" spans="1:7" s="1" customFormat="1" ht="13" customHeight="1">
      <c r="A37" s="102">
        <v>25</v>
      </c>
      <c r="B37" s="99" t="s">
        <v>416</v>
      </c>
      <c r="C37" s="99" t="s">
        <v>1017</v>
      </c>
      <c r="D37" s="99" t="s">
        <v>456</v>
      </c>
      <c r="E37" s="103">
        <v>1043217</v>
      </c>
      <c r="F37" s="104">
        <v>28553.89</v>
      </c>
      <c r="G37" s="104">
        <v>2.12</v>
      </c>
    </row>
    <row r="38" spans="1:7" s="1" customFormat="1" ht="13" customHeight="1">
      <c r="A38" s="102">
        <v>26</v>
      </c>
      <c r="B38" s="99" t="s">
        <v>687</v>
      </c>
      <c r="C38" s="99" t="s">
        <v>688</v>
      </c>
      <c r="D38" s="99" t="s">
        <v>557</v>
      </c>
      <c r="E38" s="103">
        <v>342000</v>
      </c>
      <c r="F38" s="104">
        <v>27448.92</v>
      </c>
      <c r="G38" s="104">
        <v>2.04</v>
      </c>
    </row>
    <row r="39" spans="1:7" s="1" customFormat="1" ht="13" customHeight="1">
      <c r="A39" s="102">
        <v>27</v>
      </c>
      <c r="B39" s="99" t="s">
        <v>1018</v>
      </c>
      <c r="C39" s="99" t="s">
        <v>1019</v>
      </c>
      <c r="D39" s="99" t="s">
        <v>456</v>
      </c>
      <c r="E39" s="103">
        <v>1197225</v>
      </c>
      <c r="F39" s="104">
        <v>24470.080000000002</v>
      </c>
      <c r="G39" s="104">
        <v>1.82</v>
      </c>
    </row>
    <row r="40" spans="1:7" s="1" customFormat="1" ht="13" customHeight="1">
      <c r="A40" s="102">
        <v>28</v>
      </c>
      <c r="B40" s="99" t="s">
        <v>407</v>
      </c>
      <c r="C40" s="99" t="s">
        <v>709</v>
      </c>
      <c r="D40" s="99" t="s">
        <v>542</v>
      </c>
      <c r="E40" s="103">
        <v>60913624</v>
      </c>
      <c r="F40" s="104">
        <v>24054.79</v>
      </c>
      <c r="G40" s="104">
        <v>1.79</v>
      </c>
    </row>
    <row r="41" spans="1:7" s="1" customFormat="1" ht="13" customHeight="1">
      <c r="A41" s="102">
        <v>29</v>
      </c>
      <c r="B41" s="99" t="s">
        <v>449</v>
      </c>
      <c r="C41" s="99" t="s">
        <v>450</v>
      </c>
      <c r="D41" s="99" t="s">
        <v>451</v>
      </c>
      <c r="E41" s="103">
        <v>278614</v>
      </c>
      <c r="F41" s="104">
        <v>22750.23</v>
      </c>
      <c r="G41" s="104">
        <v>1.69</v>
      </c>
    </row>
    <row r="42" spans="1:7" s="1" customFormat="1" ht="13" customHeight="1">
      <c r="A42" s="102">
        <v>30</v>
      </c>
      <c r="B42" s="99" t="s">
        <v>631</v>
      </c>
      <c r="C42" s="99" t="s">
        <v>632</v>
      </c>
      <c r="D42" s="99" t="s">
        <v>562</v>
      </c>
      <c r="E42" s="103">
        <v>621598</v>
      </c>
      <c r="F42" s="104">
        <v>19497.66</v>
      </c>
      <c r="G42" s="104">
        <v>1.45</v>
      </c>
    </row>
    <row r="43" spans="1:7" s="1" customFormat="1" ht="13" customHeight="1">
      <c r="A43" s="102">
        <v>31</v>
      </c>
      <c r="B43" s="99" t="s">
        <v>689</v>
      </c>
      <c r="C43" s="99" t="s">
        <v>690</v>
      </c>
      <c r="D43" s="99" t="s">
        <v>542</v>
      </c>
      <c r="E43" s="103">
        <v>1552140</v>
      </c>
      <c r="F43" s="104">
        <v>13505.17</v>
      </c>
      <c r="G43" s="104">
        <v>1</v>
      </c>
    </row>
    <row r="44" spans="1:7" s="1" customFormat="1" ht="13" customHeight="1">
      <c r="A44" s="97"/>
      <c r="B44" s="98" t="s">
        <v>4042</v>
      </c>
      <c r="C44" s="99"/>
      <c r="D44" s="99"/>
      <c r="E44" s="99"/>
      <c r="F44" s="105">
        <v>1300896.04</v>
      </c>
      <c r="G44" s="105">
        <v>96.74</v>
      </c>
    </row>
    <row r="45" spans="1:7" s="1" customFormat="1" ht="13" customHeight="1">
      <c r="A45" s="106" t="s">
        <v>4250</v>
      </c>
      <c r="B45" s="107" t="s">
        <v>538</v>
      </c>
      <c r="C45" s="108"/>
      <c r="D45" s="108"/>
      <c r="E45" s="109"/>
      <c r="F45" s="110" t="s">
        <v>31</v>
      </c>
      <c r="G45" s="110" t="s">
        <v>31</v>
      </c>
    </row>
    <row r="46" spans="1:7" s="1" customFormat="1" ht="13" customHeight="1">
      <c r="A46" s="111"/>
      <c r="B46" s="112" t="s">
        <v>4042</v>
      </c>
      <c r="C46" s="113"/>
      <c r="D46" s="113"/>
      <c r="E46" s="110"/>
      <c r="F46" s="110" t="s">
        <v>31</v>
      </c>
      <c r="G46" s="110" t="s">
        <v>31</v>
      </c>
    </row>
    <row r="47" spans="1:7" s="1" customFormat="1" ht="13" customHeight="1">
      <c r="A47" s="106"/>
      <c r="B47" s="107" t="s">
        <v>4043</v>
      </c>
      <c r="C47" s="108"/>
      <c r="D47" s="108"/>
      <c r="E47" s="108"/>
      <c r="F47" s="105">
        <v>1300896.04</v>
      </c>
      <c r="G47" s="105">
        <v>96.74</v>
      </c>
    </row>
    <row r="48" spans="1:7" s="1" customFormat="1" ht="13" customHeight="1">
      <c r="A48" s="97" t="s">
        <v>4252</v>
      </c>
      <c r="B48" s="98" t="s">
        <v>4050</v>
      </c>
      <c r="C48" s="99"/>
      <c r="D48" s="99"/>
      <c r="E48" s="99"/>
      <c r="F48" s="99"/>
      <c r="G48" s="99"/>
    </row>
    <row r="49" spans="1:7" s="1" customFormat="1" ht="13" customHeight="1">
      <c r="A49" s="97" t="s">
        <v>4249</v>
      </c>
      <c r="B49" s="98" t="s">
        <v>4051</v>
      </c>
      <c r="C49" s="98"/>
      <c r="D49" s="98"/>
      <c r="E49" s="99"/>
      <c r="F49" s="99"/>
      <c r="G49" s="99"/>
    </row>
    <row r="50" spans="1:7" s="1" customFormat="1" ht="13" customHeight="1">
      <c r="A50" s="102">
        <v>1</v>
      </c>
      <c r="B50" s="99" t="s">
        <v>4052</v>
      </c>
      <c r="C50" s="99"/>
      <c r="D50" s="99"/>
      <c r="E50" s="103"/>
      <c r="F50" s="104">
        <v>35445</v>
      </c>
      <c r="G50" s="104">
        <v>2.64</v>
      </c>
    </row>
    <row r="51" spans="1:7" s="1" customFormat="1" ht="13" customHeight="1">
      <c r="A51" s="97"/>
      <c r="B51" s="98" t="s">
        <v>4042</v>
      </c>
      <c r="C51" s="99"/>
      <c r="D51" s="99"/>
      <c r="E51" s="99"/>
      <c r="F51" s="105">
        <v>35445</v>
      </c>
      <c r="G51" s="105">
        <v>2.64</v>
      </c>
    </row>
    <row r="52" spans="1:7" s="1" customFormat="1" ht="13" customHeight="1">
      <c r="A52" s="106"/>
      <c r="B52" s="107" t="s">
        <v>4043</v>
      </c>
      <c r="C52" s="108"/>
      <c r="D52" s="108"/>
      <c r="E52" s="108"/>
      <c r="F52" s="105">
        <v>35445</v>
      </c>
      <c r="G52" s="105">
        <v>2.64</v>
      </c>
    </row>
    <row r="53" spans="1:7" s="1" customFormat="1" ht="13" customHeight="1">
      <c r="A53" s="106"/>
      <c r="B53" s="107" t="s">
        <v>4044</v>
      </c>
      <c r="C53" s="108"/>
      <c r="D53" s="108"/>
      <c r="E53" s="99"/>
      <c r="F53" s="105">
        <v>8269.77</v>
      </c>
      <c r="G53" s="105">
        <v>0.62</v>
      </c>
    </row>
    <row r="54" spans="1:7" s="1" customFormat="1" ht="13" customHeight="1">
      <c r="A54" s="114"/>
      <c r="B54" s="115" t="s">
        <v>4045</v>
      </c>
      <c r="C54" s="116"/>
      <c r="D54" s="116"/>
      <c r="E54" s="116"/>
      <c r="F54" s="117">
        <v>1344610.81</v>
      </c>
      <c r="G54" s="118">
        <v>100</v>
      </c>
    </row>
    <row r="55" spans="1:7" ht="13" customHeight="1">
      <c r="A55" s="22"/>
      <c r="B55" s="4"/>
      <c r="C55" s="5"/>
      <c r="D55" s="5"/>
      <c r="E55" s="5"/>
      <c r="F55" s="6"/>
      <c r="G55" s="7"/>
    </row>
    <row r="56" spans="1:7" ht="13" customHeight="1">
      <c r="A56" s="3"/>
      <c r="B56" s="162" t="s">
        <v>29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30</v>
      </c>
      <c r="C57" s="162"/>
      <c r="D57" s="162"/>
      <c r="E57" s="162"/>
      <c r="F57" s="10"/>
      <c r="G57" s="10"/>
    </row>
    <row r="58" spans="1:7" ht="13" customHeight="1">
      <c r="A58" s="3"/>
      <c r="B58" s="162" t="s">
        <v>73</v>
      </c>
      <c r="C58" s="162"/>
      <c r="D58" s="162"/>
      <c r="E58" s="162"/>
      <c r="F58" s="10"/>
      <c r="G58" s="10"/>
    </row>
    <row r="59" spans="1:7" ht="13" customHeight="1">
      <c r="A59" s="3"/>
      <c r="B59" s="162"/>
      <c r="C59" s="162"/>
      <c r="D59" s="162"/>
      <c r="E59" s="162"/>
      <c r="F59" s="10"/>
      <c r="G59" s="10"/>
    </row>
    <row r="60" spans="1:7" ht="13" customHeight="1">
      <c r="A60" s="22"/>
      <c r="B60" s="8" t="s">
        <v>437</v>
      </c>
      <c r="C60" s="9"/>
      <c r="D60" s="5"/>
      <c r="E60" s="5"/>
      <c r="F60" s="6"/>
      <c r="G60" s="7"/>
    </row>
    <row r="61" spans="1:7" ht="13" customHeight="1">
      <c r="A61" s="22"/>
      <c r="B61" s="11" t="s">
        <v>438</v>
      </c>
      <c r="C61" s="12">
        <v>1.44E-2</v>
      </c>
      <c r="D61" s="5"/>
      <c r="E61" s="5"/>
      <c r="F61" s="6"/>
      <c r="G61" s="7"/>
    </row>
    <row r="62" spans="1:7" ht="13" customHeight="1">
      <c r="A62" s="22"/>
      <c r="B62" s="11" t="s">
        <v>439</v>
      </c>
      <c r="C62" s="24">
        <v>7.0999999999999995E-3</v>
      </c>
      <c r="D62" s="5"/>
      <c r="E62" s="5"/>
      <c r="F62" s="6"/>
      <c r="G62" s="7"/>
    </row>
    <row r="63" spans="1:7" ht="13" customHeight="1">
      <c r="A63" s="22"/>
      <c r="B63" s="4"/>
      <c r="C63" s="5"/>
      <c r="D63" s="5"/>
      <c r="E63" s="5"/>
      <c r="F63" s="6"/>
      <c r="G63" s="23"/>
    </row>
    <row r="64" spans="1:7">
      <c r="B64" s="14" t="s">
        <v>90</v>
      </c>
      <c r="C64" s="14"/>
      <c r="D64" s="16"/>
      <c r="E64" s="16"/>
    </row>
    <row r="65" spans="1:5">
      <c r="B65" s="15" t="s">
        <v>91</v>
      </c>
      <c r="C65" s="15"/>
      <c r="D65" s="16"/>
      <c r="E65" s="17" t="s">
        <v>31</v>
      </c>
    </row>
    <row r="66" spans="1:5">
      <c r="B66" s="15" t="s">
        <v>92</v>
      </c>
      <c r="C66" s="15"/>
      <c r="D66" s="16"/>
      <c r="E66" s="17" t="s">
        <v>31</v>
      </c>
    </row>
    <row r="67" spans="1:5">
      <c r="B67" s="15" t="s">
        <v>402</v>
      </c>
      <c r="C67" s="15"/>
      <c r="D67" s="16"/>
      <c r="E67" s="53"/>
    </row>
    <row r="68" spans="1:5">
      <c r="B68" s="15" t="s">
        <v>93</v>
      </c>
      <c r="C68" s="15"/>
      <c r="D68" s="16"/>
      <c r="E68" s="18">
        <v>72.803899999999999</v>
      </c>
    </row>
    <row r="69" spans="1:5">
      <c r="B69" s="15" t="s">
        <v>94</v>
      </c>
      <c r="C69" s="15"/>
      <c r="D69" s="16"/>
      <c r="E69" s="18">
        <v>36.016399999999997</v>
      </c>
    </row>
    <row r="70" spans="1:5">
      <c r="B70" s="15" t="s">
        <v>95</v>
      </c>
      <c r="C70" s="15"/>
      <c r="D70" s="16"/>
      <c r="E70" s="18">
        <v>65.072900000000004</v>
      </c>
    </row>
    <row r="71" spans="1:5">
      <c r="B71" s="15" t="s">
        <v>96</v>
      </c>
      <c r="C71" s="15"/>
      <c r="D71" s="16"/>
      <c r="E71" s="18">
        <v>34.177999999999997</v>
      </c>
    </row>
    <row r="72" spans="1:5">
      <c r="B72" s="15" t="s">
        <v>401</v>
      </c>
      <c r="C72" s="15"/>
      <c r="D72" s="16"/>
      <c r="E72" s="54"/>
    </row>
    <row r="73" spans="1:5">
      <c r="A73" s="86">
        <v>129046</v>
      </c>
      <c r="B73" s="15" t="s">
        <v>93</v>
      </c>
      <c r="C73" s="15"/>
      <c r="D73" s="16"/>
      <c r="E73" s="18">
        <v>68.777299999999997</v>
      </c>
    </row>
    <row r="74" spans="1:5">
      <c r="A74" s="86">
        <v>129047</v>
      </c>
      <c r="B74" s="15" t="s">
        <v>94</v>
      </c>
      <c r="C74" s="15"/>
      <c r="D74" s="16"/>
      <c r="E74" s="18">
        <v>34.024500000000003</v>
      </c>
    </row>
    <row r="75" spans="1:5">
      <c r="A75" s="86">
        <v>129048</v>
      </c>
      <c r="B75" s="15" t="s">
        <v>95</v>
      </c>
      <c r="C75" s="15"/>
      <c r="D75" s="16"/>
      <c r="E75" s="18">
        <v>61.433100000000003</v>
      </c>
    </row>
    <row r="76" spans="1:5">
      <c r="A76" s="86">
        <v>129049</v>
      </c>
      <c r="B76" s="15" t="s">
        <v>96</v>
      </c>
      <c r="C76" s="15"/>
      <c r="D76" s="16"/>
      <c r="E76" s="18">
        <v>32.266300000000001</v>
      </c>
    </row>
    <row r="77" spans="1:5">
      <c r="B77" s="15" t="s">
        <v>3727</v>
      </c>
      <c r="D77" s="19"/>
      <c r="E77" s="25" t="s">
        <v>31</v>
      </c>
    </row>
    <row r="78" spans="1:5">
      <c r="B78" s="15" t="s">
        <v>3723</v>
      </c>
      <c r="C78" s="15"/>
      <c r="D78" s="16"/>
      <c r="E78" s="17" t="s">
        <v>31</v>
      </c>
    </row>
    <row r="79" spans="1:5">
      <c r="B79" s="15" t="s">
        <v>399</v>
      </c>
      <c r="C79" s="15"/>
      <c r="E79" s="17" t="s">
        <v>31</v>
      </c>
    </row>
    <row r="80" spans="1:5">
      <c r="B80" s="19" t="s">
        <v>282</v>
      </c>
      <c r="C80" s="19"/>
      <c r="D80" s="16"/>
      <c r="E80" s="17">
        <v>1.4330397158281818</v>
      </c>
    </row>
    <row r="84" spans="2:7">
      <c r="E84" s="21" t="s">
        <v>303</v>
      </c>
    </row>
    <row r="85" spans="2:7">
      <c r="B85" s="21" t="s">
        <v>298</v>
      </c>
      <c r="E85" s="21" t="s">
        <v>300</v>
      </c>
    </row>
    <row r="86" spans="2:7" ht="159" customHeight="1">
      <c r="E86" s="152"/>
      <c r="F86" s="152"/>
      <c r="G86" s="152"/>
    </row>
  </sheetData>
  <mergeCells count="13">
    <mergeCell ref="E86:G86"/>
    <mergeCell ref="A7:G7"/>
    <mergeCell ref="A9:G9"/>
    <mergeCell ref="B56:E56"/>
    <mergeCell ref="B59:E59"/>
    <mergeCell ref="B57:E57"/>
    <mergeCell ref="B58:E58"/>
    <mergeCell ref="A8:G8"/>
    <mergeCell ref="A2:G2"/>
    <mergeCell ref="A3:G3"/>
    <mergeCell ref="A4:G4"/>
    <mergeCell ref="A5:G5"/>
    <mergeCell ref="A6:G6"/>
  </mergeCells>
  <hyperlinks>
    <hyperlink ref="A1" location="Index!A1" display="Back to Index" xr:uid="{55F127E2-F54C-47AD-818E-F696D874EEA5}"/>
  </hyperlinks>
  <pageMargins left="0" right="0" top="0" bottom="0" header="0" footer="0"/>
  <pageSetup scale="34" orientation="landscape" r:id="rId1"/>
  <headerFooter>
    <oddFooter>&amp;C&amp;1#&amp;"Calibri"&amp;10&amp;K000000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outlinePr summaryBelow="0"/>
    <pageSetUpPr fitToPage="1"/>
  </sheetPr>
  <dimension ref="A1:K84"/>
  <sheetViews>
    <sheetView showGridLines="0" topLeftCell="A28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82" t="s">
        <v>1031</v>
      </c>
      <c r="B8" s="183"/>
      <c r="C8" s="183"/>
      <c r="D8" s="183"/>
      <c r="E8" s="183"/>
      <c r="F8" s="183"/>
      <c r="G8" s="184"/>
    </row>
    <row r="9" spans="1:11" ht="17.25" customHeight="1">
      <c r="A9" s="165" t="s">
        <v>79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0.15779867810009143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562</v>
      </c>
      <c r="K12" s="101">
        <v>0.10671374831448574</v>
      </c>
    </row>
    <row r="13" spans="1:11" s="1" customFormat="1" ht="13" customHeight="1">
      <c r="A13" s="102">
        <v>1</v>
      </c>
      <c r="B13" s="99" t="s">
        <v>58</v>
      </c>
      <c r="C13" s="99" t="s">
        <v>661</v>
      </c>
      <c r="D13" s="99" t="s">
        <v>562</v>
      </c>
      <c r="E13" s="103">
        <v>850000</v>
      </c>
      <c r="F13" s="104">
        <v>28053.4</v>
      </c>
      <c r="G13" s="104">
        <v>5.74</v>
      </c>
      <c r="J13" s="100" t="s">
        <v>456</v>
      </c>
      <c r="K13" s="101">
        <v>0.10246249799974906</v>
      </c>
    </row>
    <row r="14" spans="1:11" s="1" customFormat="1" ht="13" customHeight="1">
      <c r="A14" s="102">
        <v>2</v>
      </c>
      <c r="B14" s="99" t="s">
        <v>4049</v>
      </c>
      <c r="C14" s="99" t="s">
        <v>982</v>
      </c>
      <c r="D14" s="99" t="s">
        <v>557</v>
      </c>
      <c r="E14" s="103">
        <v>115181</v>
      </c>
      <c r="F14" s="104">
        <v>25558.66</v>
      </c>
      <c r="G14" s="104">
        <v>5.23</v>
      </c>
      <c r="J14" s="100" t="s">
        <v>462</v>
      </c>
      <c r="K14" s="101">
        <v>7.7684280646633699E-2</v>
      </c>
    </row>
    <row r="15" spans="1:11" s="1" customFormat="1" ht="13" customHeight="1">
      <c r="A15" s="102">
        <v>3</v>
      </c>
      <c r="B15" s="99" t="s">
        <v>72</v>
      </c>
      <c r="C15" s="99" t="s">
        <v>679</v>
      </c>
      <c r="D15" s="99" t="s">
        <v>598</v>
      </c>
      <c r="E15" s="103">
        <v>1400000</v>
      </c>
      <c r="F15" s="104">
        <v>23492</v>
      </c>
      <c r="G15" s="104">
        <v>4.8</v>
      </c>
      <c r="J15" s="100" t="s">
        <v>557</v>
      </c>
      <c r="K15" s="101">
        <v>7.7133567650213244E-2</v>
      </c>
    </row>
    <row r="16" spans="1:11" s="1" customFormat="1" ht="13" customHeight="1">
      <c r="A16" s="102">
        <v>4</v>
      </c>
      <c r="B16" s="99" t="s">
        <v>1027</v>
      </c>
      <c r="C16" s="99" t="s">
        <v>1026</v>
      </c>
      <c r="D16" s="99" t="s">
        <v>1028</v>
      </c>
      <c r="E16" s="103">
        <v>2439591</v>
      </c>
      <c r="F16" s="104">
        <v>22197.84</v>
      </c>
      <c r="G16" s="104">
        <v>4.54</v>
      </c>
      <c r="J16" s="100" t="s">
        <v>453</v>
      </c>
      <c r="K16" s="101">
        <v>6.8778661197370652E-2</v>
      </c>
    </row>
    <row r="17" spans="1:11" s="1" customFormat="1" ht="13" customHeight="1">
      <c r="A17" s="102">
        <v>5</v>
      </c>
      <c r="B17" s="99" t="s">
        <v>979</v>
      </c>
      <c r="C17" s="99" t="s">
        <v>980</v>
      </c>
      <c r="D17" s="99" t="s">
        <v>542</v>
      </c>
      <c r="E17" s="103">
        <v>271151</v>
      </c>
      <c r="F17" s="104">
        <v>21141.64</v>
      </c>
      <c r="G17" s="104">
        <v>4.32</v>
      </c>
      <c r="J17" s="100" t="s">
        <v>459</v>
      </c>
      <c r="K17" s="101">
        <v>6.3629554115778614E-2</v>
      </c>
    </row>
    <row r="18" spans="1:11" s="1" customFormat="1" ht="13" customHeight="1">
      <c r="A18" s="102">
        <v>6</v>
      </c>
      <c r="B18" s="99" t="s">
        <v>1041</v>
      </c>
      <c r="C18" s="99" t="s">
        <v>1042</v>
      </c>
      <c r="D18" s="99" t="s">
        <v>707</v>
      </c>
      <c r="E18" s="103">
        <v>468050</v>
      </c>
      <c r="F18" s="104">
        <v>20619.009999999998</v>
      </c>
      <c r="G18" s="104">
        <v>4.22</v>
      </c>
      <c r="J18" s="100" t="s">
        <v>598</v>
      </c>
      <c r="K18" s="101">
        <v>4.8044760210297917E-2</v>
      </c>
    </row>
    <row r="19" spans="1:11" s="1" customFormat="1" ht="13" customHeight="1">
      <c r="A19" s="102">
        <v>7</v>
      </c>
      <c r="B19" s="99" t="s">
        <v>1051</v>
      </c>
      <c r="C19" s="99" t="s">
        <v>1052</v>
      </c>
      <c r="D19" s="99" t="s">
        <v>453</v>
      </c>
      <c r="E19" s="103">
        <v>668063</v>
      </c>
      <c r="F19" s="104">
        <v>20462.77</v>
      </c>
      <c r="G19" s="104">
        <v>4.18</v>
      </c>
      <c r="J19" s="100" t="s">
        <v>1028</v>
      </c>
      <c r="K19" s="101">
        <v>4.5398000525788434E-2</v>
      </c>
    </row>
    <row r="20" spans="1:11" s="1" customFormat="1" ht="13" customHeight="1">
      <c r="A20" s="102">
        <v>8</v>
      </c>
      <c r="B20" s="99" t="s">
        <v>1035</v>
      </c>
      <c r="C20" s="99" t="s">
        <v>1034</v>
      </c>
      <c r="D20" s="99" t="s">
        <v>542</v>
      </c>
      <c r="E20" s="103">
        <v>110000</v>
      </c>
      <c r="F20" s="104">
        <v>19122.400000000001</v>
      </c>
      <c r="G20" s="104">
        <v>3.91</v>
      </c>
      <c r="J20" s="100" t="s">
        <v>707</v>
      </c>
      <c r="K20" s="101">
        <v>4.2169046069887112E-2</v>
      </c>
    </row>
    <row r="21" spans="1:11" s="1" customFormat="1" ht="13" customHeight="1">
      <c r="A21" s="102">
        <v>9</v>
      </c>
      <c r="B21" s="99" t="s">
        <v>1055</v>
      </c>
      <c r="C21" s="99" t="s">
        <v>1056</v>
      </c>
      <c r="D21" s="99" t="s">
        <v>462</v>
      </c>
      <c r="E21" s="103">
        <v>1190000</v>
      </c>
      <c r="F21" s="104">
        <v>19101.88</v>
      </c>
      <c r="G21" s="104">
        <v>3.91</v>
      </c>
      <c r="J21" s="100" t="s">
        <v>569</v>
      </c>
      <c r="K21" s="101">
        <v>3.8790846920686302E-2</v>
      </c>
    </row>
    <row r="22" spans="1:11" s="1" customFormat="1" ht="13" customHeight="1">
      <c r="A22" s="102">
        <v>10</v>
      </c>
      <c r="B22" s="99" t="s">
        <v>1053</v>
      </c>
      <c r="C22" s="99" t="s">
        <v>1054</v>
      </c>
      <c r="D22" s="99" t="s">
        <v>569</v>
      </c>
      <c r="E22" s="103">
        <v>840000</v>
      </c>
      <c r="F22" s="104">
        <v>18967.2</v>
      </c>
      <c r="G22" s="104">
        <v>3.88</v>
      </c>
      <c r="J22" s="100" t="s">
        <v>466</v>
      </c>
      <c r="K22" s="101">
        <v>3.3919780682031477E-2</v>
      </c>
    </row>
    <row r="23" spans="1:11" s="1" customFormat="1" ht="13" customHeight="1">
      <c r="A23" s="102">
        <v>11</v>
      </c>
      <c r="B23" s="99" t="s">
        <v>1012</v>
      </c>
      <c r="C23" s="99" t="s">
        <v>1013</v>
      </c>
      <c r="D23" s="99" t="s">
        <v>459</v>
      </c>
      <c r="E23" s="103">
        <v>1300400</v>
      </c>
      <c r="F23" s="104">
        <v>18530.7</v>
      </c>
      <c r="G23" s="104">
        <v>3.79</v>
      </c>
      <c r="J23" s="100" t="s">
        <v>976</v>
      </c>
      <c r="K23" s="101">
        <v>3.3216092079034296E-2</v>
      </c>
    </row>
    <row r="24" spans="1:11" s="1" customFormat="1" ht="13" customHeight="1">
      <c r="A24" s="102">
        <v>12</v>
      </c>
      <c r="B24" s="99" t="s">
        <v>129</v>
      </c>
      <c r="C24" s="99" t="s">
        <v>519</v>
      </c>
      <c r="D24" s="99" t="s">
        <v>456</v>
      </c>
      <c r="E24" s="103">
        <v>1700000</v>
      </c>
      <c r="F24" s="104">
        <v>16705.900000000001</v>
      </c>
      <c r="G24" s="104">
        <v>3.42</v>
      </c>
      <c r="J24" s="100" t="s">
        <v>1142</v>
      </c>
      <c r="K24" s="101">
        <v>2.9802579392990834E-2</v>
      </c>
    </row>
    <row r="25" spans="1:11" s="1" customFormat="1" ht="13" customHeight="1">
      <c r="A25" s="102">
        <v>13</v>
      </c>
      <c r="B25" s="99" t="s">
        <v>1029</v>
      </c>
      <c r="C25" s="99" t="s">
        <v>1030</v>
      </c>
      <c r="D25" s="99" t="s">
        <v>466</v>
      </c>
      <c r="E25" s="103">
        <v>1090000</v>
      </c>
      <c r="F25" s="104">
        <v>16585.439999999999</v>
      </c>
      <c r="G25" s="104">
        <v>3.39</v>
      </c>
      <c r="J25" s="100" t="s">
        <v>682</v>
      </c>
      <c r="K25" s="101">
        <v>2.5302236285639206E-2</v>
      </c>
    </row>
    <row r="26" spans="1:11" s="1" customFormat="1" ht="13" customHeight="1">
      <c r="A26" s="102">
        <v>14</v>
      </c>
      <c r="B26" s="99" t="s">
        <v>974</v>
      </c>
      <c r="C26" s="99" t="s">
        <v>975</v>
      </c>
      <c r="D26" s="99" t="s">
        <v>976</v>
      </c>
      <c r="E26" s="103">
        <v>5555452</v>
      </c>
      <c r="F26" s="104">
        <v>16241.36</v>
      </c>
      <c r="G26" s="104">
        <v>3.32</v>
      </c>
      <c r="J26" s="100" t="s">
        <v>499</v>
      </c>
      <c r="K26" s="101">
        <v>1.5535541145548682E-2</v>
      </c>
    </row>
    <row r="27" spans="1:11" s="1" customFormat="1" ht="13" customHeight="1">
      <c r="A27" s="102">
        <v>15</v>
      </c>
      <c r="B27" s="99" t="s">
        <v>416</v>
      </c>
      <c r="C27" s="99" t="s">
        <v>1017</v>
      </c>
      <c r="D27" s="99" t="s">
        <v>456</v>
      </c>
      <c r="E27" s="103">
        <v>588318</v>
      </c>
      <c r="F27" s="104">
        <v>16102.85</v>
      </c>
      <c r="G27" s="104">
        <v>3.29</v>
      </c>
      <c r="J27" s="100" t="s">
        <v>4261</v>
      </c>
      <c r="K27" s="101">
        <v>3.3620128663773306E-2</v>
      </c>
    </row>
    <row r="28" spans="1:11" s="1" customFormat="1" ht="13" customHeight="1">
      <c r="A28" s="102">
        <v>16</v>
      </c>
      <c r="B28" s="99" t="s">
        <v>3866</v>
      </c>
      <c r="C28" s="99" t="s">
        <v>3867</v>
      </c>
      <c r="D28" s="99" t="s">
        <v>1142</v>
      </c>
      <c r="E28" s="103">
        <v>965372</v>
      </c>
      <c r="F28" s="104">
        <v>14572.29</v>
      </c>
      <c r="G28" s="104">
        <v>2.98</v>
      </c>
      <c r="J28" s="93"/>
      <c r="K28" s="93"/>
    </row>
    <row r="29" spans="1:11" s="1" customFormat="1" ht="13" customHeight="1">
      <c r="A29" s="102">
        <v>17</v>
      </c>
      <c r="B29" s="99" t="s">
        <v>215</v>
      </c>
      <c r="C29" s="99" t="s">
        <v>722</v>
      </c>
      <c r="D29" s="99" t="s">
        <v>542</v>
      </c>
      <c r="E29" s="103">
        <v>600000</v>
      </c>
      <c r="F29" s="104">
        <v>14246.4</v>
      </c>
      <c r="G29" s="104">
        <v>2.91</v>
      </c>
      <c r="J29" s="93"/>
      <c r="K29" s="93"/>
    </row>
    <row r="30" spans="1:11" s="1" customFormat="1" ht="13" customHeight="1">
      <c r="A30" s="102">
        <v>18</v>
      </c>
      <c r="B30" s="99" t="s">
        <v>1018</v>
      </c>
      <c r="C30" s="99" t="s">
        <v>1019</v>
      </c>
      <c r="D30" s="99" t="s">
        <v>456</v>
      </c>
      <c r="E30" s="103">
        <v>690000</v>
      </c>
      <c r="F30" s="104">
        <v>14102.91</v>
      </c>
      <c r="G30" s="104">
        <v>2.88</v>
      </c>
      <c r="J30" s="93"/>
      <c r="K30" s="93"/>
    </row>
    <row r="31" spans="1:11" s="1" customFormat="1" ht="13" customHeight="1">
      <c r="A31" s="102">
        <v>19</v>
      </c>
      <c r="B31" s="99" t="s">
        <v>560</v>
      </c>
      <c r="C31" s="99" t="s">
        <v>561</v>
      </c>
      <c r="D31" s="99" t="s">
        <v>562</v>
      </c>
      <c r="E31" s="103">
        <v>7300000</v>
      </c>
      <c r="F31" s="104">
        <v>13425.43</v>
      </c>
      <c r="G31" s="104">
        <v>2.75</v>
      </c>
      <c r="J31" s="93"/>
      <c r="K31" s="93"/>
    </row>
    <row r="32" spans="1:11" s="1" customFormat="1" ht="13" customHeight="1">
      <c r="A32" s="102">
        <v>20</v>
      </c>
      <c r="B32" s="99" t="s">
        <v>61</v>
      </c>
      <c r="C32" s="99" t="s">
        <v>641</v>
      </c>
      <c r="D32" s="99" t="s">
        <v>453</v>
      </c>
      <c r="E32" s="103">
        <v>2380420</v>
      </c>
      <c r="F32" s="104">
        <v>13167.29</v>
      </c>
      <c r="G32" s="104">
        <v>2.69</v>
      </c>
      <c r="J32" s="93"/>
      <c r="K32" s="93"/>
    </row>
    <row r="33" spans="1:7" s="1" customFormat="1" ht="13" customHeight="1">
      <c r="A33" s="102">
        <v>21</v>
      </c>
      <c r="B33" s="99" t="s">
        <v>689</v>
      </c>
      <c r="C33" s="99" t="s">
        <v>690</v>
      </c>
      <c r="D33" s="99" t="s">
        <v>542</v>
      </c>
      <c r="E33" s="103">
        <v>1450000</v>
      </c>
      <c r="F33" s="104">
        <v>12616.45</v>
      </c>
      <c r="G33" s="104">
        <v>2.58</v>
      </c>
    </row>
    <row r="34" spans="1:7" s="1" customFormat="1" ht="13" customHeight="1">
      <c r="A34" s="102">
        <v>22</v>
      </c>
      <c r="B34" s="99" t="s">
        <v>1047</v>
      </c>
      <c r="C34" s="99" t="s">
        <v>1048</v>
      </c>
      <c r="D34" s="99" t="s">
        <v>459</v>
      </c>
      <c r="E34" s="103">
        <v>34078147</v>
      </c>
      <c r="F34" s="104">
        <v>12581.65</v>
      </c>
      <c r="G34" s="104">
        <v>2.57</v>
      </c>
    </row>
    <row r="35" spans="1:7" s="1" customFormat="1" ht="13" customHeight="1">
      <c r="A35" s="102">
        <v>23</v>
      </c>
      <c r="B35" s="99" t="s">
        <v>1043</v>
      </c>
      <c r="C35" s="99" t="s">
        <v>1044</v>
      </c>
      <c r="D35" s="99" t="s">
        <v>682</v>
      </c>
      <c r="E35" s="103">
        <v>1121345</v>
      </c>
      <c r="F35" s="104">
        <v>12371.8</v>
      </c>
      <c r="G35" s="104">
        <v>2.5299999999999998</v>
      </c>
    </row>
    <row r="36" spans="1:7" s="1" customFormat="1" ht="13" customHeight="1">
      <c r="A36" s="102">
        <v>24</v>
      </c>
      <c r="B36" s="99" t="s">
        <v>1045</v>
      </c>
      <c r="C36" s="99" t="s">
        <v>1046</v>
      </c>
      <c r="D36" s="99" t="s">
        <v>557</v>
      </c>
      <c r="E36" s="103">
        <v>1420000</v>
      </c>
      <c r="F36" s="104">
        <v>12156.62</v>
      </c>
      <c r="G36" s="104">
        <v>2.4900000000000002</v>
      </c>
    </row>
    <row r="37" spans="1:7" s="1" customFormat="1" ht="13" customHeight="1">
      <c r="A37" s="102">
        <v>25</v>
      </c>
      <c r="B37" s="99" t="s">
        <v>1296</v>
      </c>
      <c r="C37" s="99" t="s">
        <v>1297</v>
      </c>
      <c r="D37" s="99" t="s">
        <v>462</v>
      </c>
      <c r="E37" s="103">
        <v>252993</v>
      </c>
      <c r="F37" s="104">
        <v>10845.56</v>
      </c>
      <c r="G37" s="104">
        <v>2.2200000000000002</v>
      </c>
    </row>
    <row r="38" spans="1:7" s="1" customFormat="1" ht="13" customHeight="1">
      <c r="A38" s="102">
        <v>26</v>
      </c>
      <c r="B38" s="99" t="s">
        <v>1049</v>
      </c>
      <c r="C38" s="99" t="s">
        <v>1050</v>
      </c>
      <c r="D38" s="99" t="s">
        <v>562</v>
      </c>
      <c r="E38" s="103">
        <v>1000000</v>
      </c>
      <c r="F38" s="104">
        <v>10700</v>
      </c>
      <c r="G38" s="104">
        <v>2.19</v>
      </c>
    </row>
    <row r="39" spans="1:7" s="1" customFormat="1" ht="13" customHeight="1">
      <c r="A39" s="102">
        <v>27</v>
      </c>
      <c r="B39" s="99" t="s">
        <v>407</v>
      </c>
      <c r="C39" s="99" t="s">
        <v>709</v>
      </c>
      <c r="D39" s="99" t="s">
        <v>542</v>
      </c>
      <c r="E39" s="103">
        <v>25400000</v>
      </c>
      <c r="F39" s="104">
        <v>10030.459999999999</v>
      </c>
      <c r="G39" s="104">
        <v>2.0499999999999998</v>
      </c>
    </row>
    <row r="40" spans="1:7" s="1" customFormat="1" ht="13" customHeight="1">
      <c r="A40" s="102">
        <v>28</v>
      </c>
      <c r="B40" s="99" t="s">
        <v>565</v>
      </c>
      <c r="C40" s="99" t="s">
        <v>566</v>
      </c>
      <c r="D40" s="99" t="s">
        <v>462</v>
      </c>
      <c r="E40" s="103">
        <v>724000</v>
      </c>
      <c r="F40" s="104">
        <v>8037.12</v>
      </c>
      <c r="G40" s="104">
        <v>1.64</v>
      </c>
    </row>
    <row r="41" spans="1:7" s="1" customFormat="1" ht="13" customHeight="1">
      <c r="A41" s="102">
        <v>29</v>
      </c>
      <c r="B41" s="99" t="s">
        <v>1545</v>
      </c>
      <c r="C41" s="99" t="s">
        <v>1546</v>
      </c>
      <c r="D41" s="99" t="s">
        <v>499</v>
      </c>
      <c r="E41" s="103">
        <v>637164</v>
      </c>
      <c r="F41" s="104">
        <v>7596.27</v>
      </c>
      <c r="G41" s="104">
        <v>1.55</v>
      </c>
    </row>
    <row r="42" spans="1:7" s="1" customFormat="1" ht="13" customHeight="1">
      <c r="A42" s="102">
        <v>30</v>
      </c>
      <c r="B42" s="99" t="s">
        <v>984</v>
      </c>
      <c r="C42" s="99" t="s">
        <v>983</v>
      </c>
      <c r="D42" s="99" t="s">
        <v>456</v>
      </c>
      <c r="E42" s="103">
        <v>1392894</v>
      </c>
      <c r="F42" s="104">
        <v>3188.47</v>
      </c>
      <c r="G42" s="104">
        <v>0.65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472521.77</v>
      </c>
      <c r="G43" s="105">
        <v>96.62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472521.77</v>
      </c>
      <c r="G46" s="105">
        <v>96.62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12879</v>
      </c>
      <c r="G49" s="104">
        <v>2.63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12879</v>
      </c>
      <c r="G50" s="105">
        <v>2.63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12879</v>
      </c>
      <c r="G51" s="105">
        <v>2.63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3559.94</v>
      </c>
      <c r="G52" s="105">
        <v>0.75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488960.71</v>
      </c>
      <c r="G53" s="118">
        <v>100</v>
      </c>
    </row>
    <row r="54" spans="1:7" ht="13" customHeight="1">
      <c r="A54" s="3"/>
      <c r="B54" s="4"/>
      <c r="C54" s="5"/>
      <c r="D54" s="5"/>
      <c r="E54" s="5"/>
      <c r="F54" s="6"/>
      <c r="G54" s="23"/>
    </row>
    <row r="55" spans="1:7" ht="13" customHeight="1">
      <c r="A55" s="3"/>
      <c r="B55" s="162" t="s">
        <v>29</v>
      </c>
      <c r="C55" s="162"/>
      <c r="D55" s="162"/>
      <c r="E55" s="162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73</v>
      </c>
      <c r="C57" s="162"/>
      <c r="D57" s="162"/>
      <c r="E57" s="162"/>
      <c r="F57" s="10"/>
      <c r="G57" s="10"/>
    </row>
    <row r="58" spans="1:7" ht="13" customHeight="1">
      <c r="A58" s="3"/>
      <c r="B58" s="162"/>
      <c r="C58" s="162"/>
      <c r="D58" s="162"/>
      <c r="E58" s="162"/>
      <c r="F58" s="10"/>
      <c r="G58" s="10"/>
    </row>
    <row r="59" spans="1:7" ht="13" customHeight="1">
      <c r="A59" s="3"/>
      <c r="B59" s="8" t="s">
        <v>437</v>
      </c>
      <c r="C59" s="9"/>
      <c r="D59" s="5"/>
      <c r="E59" s="5"/>
      <c r="F59" s="6"/>
      <c r="G59" s="23"/>
    </row>
    <row r="60" spans="1:7" ht="13" customHeight="1">
      <c r="A60" s="3"/>
      <c r="B60" s="11" t="s">
        <v>438</v>
      </c>
      <c r="C60" s="12">
        <v>1.61E-2</v>
      </c>
      <c r="D60" s="5"/>
      <c r="E60" s="5"/>
      <c r="F60" s="6"/>
      <c r="G60" s="23"/>
    </row>
    <row r="61" spans="1:7" ht="13" customHeight="1">
      <c r="A61" s="3"/>
      <c r="B61" s="11" t="s">
        <v>439</v>
      </c>
      <c r="C61" s="24">
        <v>6.0000000000000001E-3</v>
      </c>
      <c r="D61" s="5"/>
      <c r="E61" s="5"/>
      <c r="F61" s="6"/>
      <c r="G61" s="23"/>
    </row>
    <row r="62" spans="1:7" ht="13" customHeight="1">
      <c r="A62" s="3"/>
      <c r="B62" s="4"/>
      <c r="C62" s="5"/>
      <c r="D62" s="5"/>
      <c r="E62" s="5"/>
      <c r="F62" s="6"/>
      <c r="G62" s="23"/>
    </row>
    <row r="63" spans="1:7">
      <c r="B63" s="14" t="s">
        <v>90</v>
      </c>
      <c r="C63" s="14"/>
      <c r="D63" s="16"/>
      <c r="E63" s="16"/>
    </row>
    <row r="64" spans="1:7">
      <c r="B64" s="15" t="s">
        <v>91</v>
      </c>
      <c r="C64" s="15"/>
      <c r="D64" s="16"/>
      <c r="E64" s="17" t="s">
        <v>31</v>
      </c>
    </row>
    <row r="65" spans="1:5">
      <c r="B65" s="15" t="s">
        <v>92</v>
      </c>
      <c r="C65" s="15"/>
      <c r="D65" s="16"/>
      <c r="E65" s="17" t="s">
        <v>31</v>
      </c>
    </row>
    <row r="66" spans="1:5">
      <c r="B66" s="15" t="s">
        <v>402</v>
      </c>
      <c r="C66" s="15"/>
      <c r="D66" s="16"/>
      <c r="E66" s="53"/>
    </row>
    <row r="67" spans="1:5">
      <c r="B67" s="15" t="s">
        <v>93</v>
      </c>
      <c r="C67" s="15"/>
      <c r="D67" s="16"/>
      <c r="E67" s="18">
        <v>67.8934</v>
      </c>
    </row>
    <row r="68" spans="1:5">
      <c r="B68" s="15" t="s">
        <v>94</v>
      </c>
      <c r="C68" s="15"/>
      <c r="D68" s="16"/>
      <c r="E68" s="18">
        <v>41.973199999999999</v>
      </c>
    </row>
    <row r="69" spans="1:5">
      <c r="B69" s="15" t="s">
        <v>95</v>
      </c>
      <c r="C69" s="15"/>
      <c r="D69" s="16"/>
      <c r="E69" s="18">
        <v>58.494900000000001</v>
      </c>
    </row>
    <row r="70" spans="1:5">
      <c r="B70" s="15" t="s">
        <v>96</v>
      </c>
      <c r="C70" s="15"/>
      <c r="D70" s="16"/>
      <c r="E70" s="18">
        <v>32.2836</v>
      </c>
    </row>
    <row r="71" spans="1:5">
      <c r="B71" s="15" t="s">
        <v>401</v>
      </c>
      <c r="C71" s="15"/>
      <c r="D71" s="16"/>
      <c r="E71" s="54"/>
    </row>
    <row r="72" spans="1:5">
      <c r="A72" s="86">
        <v>133386</v>
      </c>
      <c r="B72" s="15" t="s">
        <v>93</v>
      </c>
      <c r="C72" s="15"/>
      <c r="D72" s="16"/>
      <c r="E72" s="18">
        <v>64.446799999999996</v>
      </c>
    </row>
    <row r="73" spans="1:5">
      <c r="A73" s="86">
        <v>133384</v>
      </c>
      <c r="B73" s="15" t="s">
        <v>94</v>
      </c>
      <c r="C73" s="15"/>
      <c r="D73" s="16"/>
      <c r="E73" s="18">
        <v>39.842399999999998</v>
      </c>
    </row>
    <row r="74" spans="1:5">
      <c r="A74" s="86">
        <v>133385</v>
      </c>
      <c r="B74" s="15" t="s">
        <v>95</v>
      </c>
      <c r="C74" s="15"/>
      <c r="D74" s="16"/>
      <c r="E74" s="18">
        <v>55.474899999999998</v>
      </c>
    </row>
    <row r="75" spans="1:5">
      <c r="A75" s="86">
        <v>133383</v>
      </c>
      <c r="B75" s="15" t="s">
        <v>96</v>
      </c>
      <c r="C75" s="15"/>
      <c r="D75" s="16"/>
      <c r="E75" s="18">
        <v>30.616900000000001</v>
      </c>
    </row>
    <row r="76" spans="1:5">
      <c r="B76" s="15" t="s">
        <v>3727</v>
      </c>
      <c r="D76" s="19"/>
      <c r="E76" s="18" t="s">
        <v>31</v>
      </c>
    </row>
    <row r="77" spans="1:5">
      <c r="B77" s="15" t="s">
        <v>3723</v>
      </c>
      <c r="C77" s="15"/>
      <c r="D77" s="16"/>
      <c r="E77" s="17" t="s">
        <v>31</v>
      </c>
    </row>
    <row r="78" spans="1:5">
      <c r="B78" s="15" t="s">
        <v>399</v>
      </c>
      <c r="C78" s="15"/>
      <c r="E78" s="17" t="s">
        <v>31</v>
      </c>
    </row>
    <row r="79" spans="1:5">
      <c r="B79" s="19" t="s">
        <v>282</v>
      </c>
      <c r="C79" s="19"/>
      <c r="D79" s="16"/>
      <c r="E79" s="17">
        <v>0.68052890174111003</v>
      </c>
    </row>
    <row r="82" spans="2:7">
      <c r="E82" s="21" t="s">
        <v>303</v>
      </c>
    </row>
    <row r="83" spans="2:7">
      <c r="B83" s="21" t="s">
        <v>298</v>
      </c>
      <c r="E83" s="21" t="s">
        <v>300</v>
      </c>
    </row>
    <row r="84" spans="2:7" ht="159" customHeight="1">
      <c r="E84" s="152"/>
      <c r="F84" s="152"/>
      <c r="G84" s="152"/>
    </row>
  </sheetData>
  <mergeCells count="13">
    <mergeCell ref="E84:G84"/>
    <mergeCell ref="A7:G7"/>
    <mergeCell ref="A8:G8"/>
    <mergeCell ref="A9:G9"/>
    <mergeCell ref="B55:E55"/>
    <mergeCell ref="B58:E58"/>
    <mergeCell ref="B56:E56"/>
    <mergeCell ref="B57:E57"/>
    <mergeCell ref="A2:G2"/>
    <mergeCell ref="A3:G3"/>
    <mergeCell ref="A4:G4"/>
    <mergeCell ref="A5:G5"/>
    <mergeCell ref="A6:G6"/>
  </mergeCells>
  <hyperlinks>
    <hyperlink ref="A1" location="Index!A1" display="Back to Index" xr:uid="{4CBD5906-D07D-45B7-9123-9FFABBC42D8F}"/>
  </hyperlinks>
  <pageMargins left="0" right="0" top="0" bottom="0" header="0" footer="0"/>
  <pageSetup scale="71" fitToHeight="0" orientation="landscape" r:id="rId1"/>
  <headerFooter>
    <oddFooter>&amp;C&amp;1#&amp;"Calibri"&amp;10&amp;K000000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outlinePr summaryBelow="0"/>
    <pageSetUpPr fitToPage="1"/>
  </sheetPr>
  <dimension ref="A1:K102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1057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80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1059</v>
      </c>
      <c r="K11" s="101">
        <v>0.13835590070097889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478</v>
      </c>
      <c r="K12" s="101">
        <v>0.10994716771364677</v>
      </c>
    </row>
    <row r="13" spans="1:11" s="1" customFormat="1" ht="13" customHeight="1">
      <c r="A13" s="102">
        <v>1</v>
      </c>
      <c r="B13" s="99" t="s">
        <v>493</v>
      </c>
      <c r="C13" s="99" t="s">
        <v>494</v>
      </c>
      <c r="D13" s="99" t="s">
        <v>478</v>
      </c>
      <c r="E13" s="103">
        <v>741608</v>
      </c>
      <c r="F13" s="104">
        <v>3092.51</v>
      </c>
      <c r="G13" s="104">
        <v>4.3499999999999996</v>
      </c>
      <c r="J13" s="100" t="s">
        <v>542</v>
      </c>
      <c r="K13" s="101">
        <v>8.0878743637932723E-2</v>
      </c>
    </row>
    <row r="14" spans="1:11" s="1" customFormat="1" ht="13" customHeight="1">
      <c r="A14" s="102">
        <v>2</v>
      </c>
      <c r="B14" s="99" t="s">
        <v>42</v>
      </c>
      <c r="C14" s="99" t="s">
        <v>672</v>
      </c>
      <c r="D14" s="99" t="s">
        <v>476</v>
      </c>
      <c r="E14" s="103">
        <v>165020</v>
      </c>
      <c r="F14" s="104">
        <v>2886.36</v>
      </c>
      <c r="G14" s="104">
        <v>4.0599999999999996</v>
      </c>
      <c r="J14" s="100" t="s">
        <v>453</v>
      </c>
      <c r="K14" s="101">
        <v>7.5134941645562503E-2</v>
      </c>
    </row>
    <row r="15" spans="1:11" s="1" customFormat="1" ht="13" customHeight="1">
      <c r="A15" s="102">
        <v>3</v>
      </c>
      <c r="B15" s="99" t="s">
        <v>256</v>
      </c>
      <c r="C15" s="99" t="s">
        <v>537</v>
      </c>
      <c r="D15" s="99" t="s">
        <v>497</v>
      </c>
      <c r="E15" s="103">
        <v>790121</v>
      </c>
      <c r="F15" s="104">
        <v>2528.39</v>
      </c>
      <c r="G15" s="104">
        <v>3.55</v>
      </c>
      <c r="J15" s="100" t="s">
        <v>497</v>
      </c>
      <c r="K15" s="101">
        <v>6.8285793028448324E-2</v>
      </c>
    </row>
    <row r="16" spans="1:11" s="1" customFormat="1" ht="13" customHeight="1">
      <c r="A16" s="102">
        <v>4</v>
      </c>
      <c r="B16" s="99" t="s">
        <v>631</v>
      </c>
      <c r="C16" s="99" t="s">
        <v>632</v>
      </c>
      <c r="D16" s="99" t="s">
        <v>562</v>
      </c>
      <c r="E16" s="103">
        <v>79682</v>
      </c>
      <c r="F16" s="104">
        <v>2499.39</v>
      </c>
      <c r="G16" s="104">
        <v>3.51</v>
      </c>
      <c r="J16" s="100" t="s">
        <v>562</v>
      </c>
      <c r="K16" s="101">
        <v>5.6181042884895616E-2</v>
      </c>
    </row>
    <row r="17" spans="1:11" s="1" customFormat="1" ht="13" customHeight="1">
      <c r="A17" s="102">
        <v>5</v>
      </c>
      <c r="B17" s="99" t="s">
        <v>8</v>
      </c>
      <c r="C17" s="99" t="s">
        <v>534</v>
      </c>
      <c r="D17" s="99" t="s">
        <v>478</v>
      </c>
      <c r="E17" s="103">
        <v>200507</v>
      </c>
      <c r="F17" s="104">
        <v>2458.2199999999998</v>
      </c>
      <c r="G17" s="104">
        <v>3.45</v>
      </c>
      <c r="J17" s="100" t="s">
        <v>696</v>
      </c>
      <c r="K17" s="101">
        <v>5.2350079684824843E-2</v>
      </c>
    </row>
    <row r="18" spans="1:11" s="1" customFormat="1" ht="13" customHeight="1">
      <c r="A18" s="102">
        <v>6</v>
      </c>
      <c r="B18" s="99" t="s">
        <v>2871</v>
      </c>
      <c r="C18" s="99" t="s">
        <v>2872</v>
      </c>
      <c r="D18" s="99" t="s">
        <v>542</v>
      </c>
      <c r="E18" s="103">
        <v>660792</v>
      </c>
      <c r="F18" s="104">
        <v>2340.5300000000002</v>
      </c>
      <c r="G18" s="104">
        <v>3.29</v>
      </c>
      <c r="J18" s="100" t="s">
        <v>466</v>
      </c>
      <c r="K18" s="101">
        <v>4.5149729212911487E-2</v>
      </c>
    </row>
    <row r="19" spans="1:11" s="1" customFormat="1" ht="13" customHeight="1">
      <c r="A19" s="102">
        <v>7</v>
      </c>
      <c r="B19" s="99" t="s">
        <v>648</v>
      </c>
      <c r="C19" s="99" t="s">
        <v>649</v>
      </c>
      <c r="D19" s="99" t="s">
        <v>497</v>
      </c>
      <c r="E19" s="103">
        <v>340353</v>
      </c>
      <c r="F19" s="104">
        <v>2331.59</v>
      </c>
      <c r="G19" s="104">
        <v>3.28</v>
      </c>
      <c r="J19" s="100" t="s">
        <v>476</v>
      </c>
      <c r="K19" s="101">
        <v>4.0555289565539637E-2</v>
      </c>
    </row>
    <row r="20" spans="1:11" s="1" customFormat="1" ht="13" customHeight="1">
      <c r="A20" s="102">
        <v>8</v>
      </c>
      <c r="B20" s="99" t="s">
        <v>17</v>
      </c>
      <c r="C20" s="99" t="s">
        <v>624</v>
      </c>
      <c r="D20" s="99" t="s">
        <v>478</v>
      </c>
      <c r="E20" s="103">
        <v>252312</v>
      </c>
      <c r="F20" s="104">
        <v>2274.34</v>
      </c>
      <c r="G20" s="104">
        <v>3.2</v>
      </c>
      <c r="J20" s="100" t="s">
        <v>1064</v>
      </c>
      <c r="K20" s="101">
        <v>3.4472521667011348E-2</v>
      </c>
    </row>
    <row r="21" spans="1:11" s="1" customFormat="1" ht="13" customHeight="1">
      <c r="A21" s="102">
        <v>9</v>
      </c>
      <c r="B21" s="99" t="s">
        <v>1070</v>
      </c>
      <c r="C21" s="99" t="s">
        <v>1069</v>
      </c>
      <c r="D21" s="99" t="s">
        <v>466</v>
      </c>
      <c r="E21" s="103">
        <v>46709</v>
      </c>
      <c r="F21" s="104">
        <v>2242.0300000000002</v>
      </c>
      <c r="G21" s="104">
        <v>3.15</v>
      </c>
      <c r="J21" s="100" t="s">
        <v>569</v>
      </c>
      <c r="K21" s="101">
        <v>3.275794152989539E-2</v>
      </c>
    </row>
    <row r="22" spans="1:11" s="1" customFormat="1" ht="13" customHeight="1">
      <c r="A22" s="102">
        <v>10</v>
      </c>
      <c r="B22" s="99" t="s">
        <v>1051</v>
      </c>
      <c r="C22" s="99" t="s">
        <v>1052</v>
      </c>
      <c r="D22" s="99" t="s">
        <v>453</v>
      </c>
      <c r="E22" s="103">
        <v>68601</v>
      </c>
      <c r="F22" s="104">
        <v>2101.25</v>
      </c>
      <c r="G22" s="104">
        <v>2.95</v>
      </c>
      <c r="J22" s="100" t="s">
        <v>682</v>
      </c>
      <c r="K22" s="101">
        <v>2.9278399735798946E-2</v>
      </c>
    </row>
    <row r="23" spans="1:11" s="1" customFormat="1" ht="13" customHeight="1">
      <c r="A23" s="102">
        <v>11</v>
      </c>
      <c r="B23" s="99" t="s">
        <v>3787</v>
      </c>
      <c r="C23" s="99" t="s">
        <v>3788</v>
      </c>
      <c r="D23" s="99" t="s">
        <v>682</v>
      </c>
      <c r="E23" s="103">
        <v>346747</v>
      </c>
      <c r="F23" s="104">
        <v>2083.7800000000002</v>
      </c>
      <c r="G23" s="104">
        <v>2.93</v>
      </c>
      <c r="J23" s="100" t="s">
        <v>499</v>
      </c>
      <c r="K23" s="101">
        <v>2.7959447403414946E-2</v>
      </c>
    </row>
    <row r="24" spans="1:11" s="1" customFormat="1" ht="13" customHeight="1">
      <c r="A24" s="102">
        <v>12</v>
      </c>
      <c r="B24" s="99" t="s">
        <v>5</v>
      </c>
      <c r="C24" s="99" t="s">
        <v>498</v>
      </c>
      <c r="D24" s="99" t="s">
        <v>499</v>
      </c>
      <c r="E24" s="103">
        <v>52923</v>
      </c>
      <c r="F24" s="104">
        <v>1989.9</v>
      </c>
      <c r="G24" s="104">
        <v>2.8</v>
      </c>
      <c r="J24" s="100" t="s">
        <v>456</v>
      </c>
      <c r="K24" s="101">
        <v>1.8192025211031974E-2</v>
      </c>
    </row>
    <row r="25" spans="1:11" s="1" customFormat="1" ht="13" customHeight="1">
      <c r="A25" s="102">
        <v>13</v>
      </c>
      <c r="B25" s="99" t="s">
        <v>1684</v>
      </c>
      <c r="C25" s="99" t="s">
        <v>1685</v>
      </c>
      <c r="D25" s="99" t="s">
        <v>696</v>
      </c>
      <c r="E25" s="103">
        <v>448139</v>
      </c>
      <c r="F25" s="104">
        <v>1935.96</v>
      </c>
      <c r="G25" s="104">
        <v>2.72</v>
      </c>
      <c r="J25" s="100" t="s">
        <v>492</v>
      </c>
      <c r="K25" s="101">
        <v>1.6672581158552045E-2</v>
      </c>
    </row>
    <row r="26" spans="1:11" s="1" customFormat="1" ht="13" customHeight="1">
      <c r="A26" s="102">
        <v>14</v>
      </c>
      <c r="B26" s="99" t="s">
        <v>3899</v>
      </c>
      <c r="C26" s="99" t="s">
        <v>3900</v>
      </c>
      <c r="D26" s="99" t="s">
        <v>542</v>
      </c>
      <c r="E26" s="103">
        <v>221513</v>
      </c>
      <c r="F26" s="104">
        <v>1897.81</v>
      </c>
      <c r="G26" s="104">
        <v>2.67</v>
      </c>
      <c r="J26" s="100" t="s">
        <v>451</v>
      </c>
      <c r="K26" s="101">
        <v>1.5893658629843242E-2</v>
      </c>
    </row>
    <row r="27" spans="1:11" s="1" customFormat="1" ht="13" customHeight="1">
      <c r="A27" s="102">
        <v>15</v>
      </c>
      <c r="B27" s="99" t="s">
        <v>52</v>
      </c>
      <c r="C27" s="99" t="s">
        <v>1661</v>
      </c>
      <c r="D27" s="99" t="s">
        <v>696</v>
      </c>
      <c r="E27" s="103">
        <v>132190</v>
      </c>
      <c r="F27" s="104">
        <v>1789.85</v>
      </c>
      <c r="G27" s="104">
        <v>2.5099999999999998</v>
      </c>
      <c r="J27" s="100" t="s">
        <v>487</v>
      </c>
      <c r="K27" s="101">
        <v>1.5600702503152762E-2</v>
      </c>
    </row>
    <row r="28" spans="1:11" s="1" customFormat="1" ht="13" customHeight="1">
      <c r="A28" s="102">
        <v>16</v>
      </c>
      <c r="B28" s="99" t="s">
        <v>650</v>
      </c>
      <c r="C28" s="99" t="s">
        <v>651</v>
      </c>
      <c r="D28" s="99" t="s">
        <v>453</v>
      </c>
      <c r="E28" s="103">
        <v>101676</v>
      </c>
      <c r="F28" s="104">
        <v>1752.39</v>
      </c>
      <c r="G28" s="104">
        <v>2.46</v>
      </c>
      <c r="J28" s="100" t="s">
        <v>4261</v>
      </c>
      <c r="K28" s="101">
        <v>0.14233403408655854</v>
      </c>
    </row>
    <row r="29" spans="1:11" s="1" customFormat="1" ht="13" customHeight="1">
      <c r="A29" s="102">
        <v>17</v>
      </c>
      <c r="B29" s="99" t="s">
        <v>968</v>
      </c>
      <c r="C29" s="99" t="s">
        <v>967</v>
      </c>
      <c r="D29" s="99" t="s">
        <v>542</v>
      </c>
      <c r="E29" s="103">
        <v>22401</v>
      </c>
      <c r="F29" s="104">
        <v>1517.89</v>
      </c>
      <c r="G29" s="104">
        <v>2.13</v>
      </c>
      <c r="J29" s="93"/>
      <c r="K29" s="93"/>
    </row>
    <row r="30" spans="1:11" s="1" customFormat="1" ht="13" customHeight="1">
      <c r="A30" s="102">
        <v>18</v>
      </c>
      <c r="B30" s="99" t="s">
        <v>560</v>
      </c>
      <c r="C30" s="99" t="s">
        <v>561</v>
      </c>
      <c r="D30" s="99" t="s">
        <v>562</v>
      </c>
      <c r="E30" s="103">
        <v>815117</v>
      </c>
      <c r="F30" s="104">
        <v>1499.08</v>
      </c>
      <c r="G30" s="104">
        <v>2.11</v>
      </c>
      <c r="J30" s="93"/>
      <c r="K30" s="93"/>
    </row>
    <row r="31" spans="1:11" s="1" customFormat="1" ht="13" customHeight="1">
      <c r="A31" s="102">
        <v>19</v>
      </c>
      <c r="B31" s="99" t="s">
        <v>12</v>
      </c>
      <c r="C31" s="99" t="s">
        <v>532</v>
      </c>
      <c r="D31" s="99" t="s">
        <v>453</v>
      </c>
      <c r="E31" s="103">
        <v>32566</v>
      </c>
      <c r="F31" s="104">
        <v>1493.8</v>
      </c>
      <c r="G31" s="104">
        <v>2.1</v>
      </c>
      <c r="J31" s="93"/>
      <c r="K31" s="93"/>
    </row>
    <row r="32" spans="1:11" s="1" customFormat="1" ht="13" customHeight="1">
      <c r="A32" s="102">
        <v>20</v>
      </c>
      <c r="B32" s="99" t="s">
        <v>129</v>
      </c>
      <c r="C32" s="99" t="s">
        <v>519</v>
      </c>
      <c r="D32" s="99" t="s">
        <v>456</v>
      </c>
      <c r="E32" s="103">
        <v>131754</v>
      </c>
      <c r="F32" s="104">
        <v>1294.75</v>
      </c>
      <c r="G32" s="104">
        <v>1.82</v>
      </c>
      <c r="J32" s="93"/>
      <c r="K32" s="93"/>
    </row>
    <row r="33" spans="1:7" s="1" customFormat="1" ht="13" customHeight="1">
      <c r="A33" s="102">
        <v>21</v>
      </c>
      <c r="B33" s="99" t="s">
        <v>1011</v>
      </c>
      <c r="C33" s="99" t="s">
        <v>1010</v>
      </c>
      <c r="D33" s="99" t="s">
        <v>569</v>
      </c>
      <c r="E33" s="103">
        <v>736225</v>
      </c>
      <c r="F33" s="104">
        <v>1201.96</v>
      </c>
      <c r="G33" s="104">
        <v>1.69</v>
      </c>
    </row>
    <row r="34" spans="1:7" s="1" customFormat="1" ht="13" customHeight="1">
      <c r="A34" s="102">
        <v>22</v>
      </c>
      <c r="B34" s="99" t="s">
        <v>1016</v>
      </c>
      <c r="C34" s="99" t="s">
        <v>1015</v>
      </c>
      <c r="D34" s="99" t="s">
        <v>492</v>
      </c>
      <c r="E34" s="103">
        <v>104556</v>
      </c>
      <c r="F34" s="104">
        <v>1186.6099999999999</v>
      </c>
      <c r="G34" s="104">
        <v>1.67</v>
      </c>
    </row>
    <row r="35" spans="1:7" s="1" customFormat="1" ht="13" customHeight="1">
      <c r="A35" s="102">
        <v>23</v>
      </c>
      <c r="B35" s="99" t="s">
        <v>3808</v>
      </c>
      <c r="C35" s="99" t="s">
        <v>3809</v>
      </c>
      <c r="D35" s="99" t="s">
        <v>451</v>
      </c>
      <c r="E35" s="103">
        <v>159702</v>
      </c>
      <c r="F35" s="104">
        <v>1131.17</v>
      </c>
      <c r="G35" s="104">
        <v>1.59</v>
      </c>
    </row>
    <row r="36" spans="1:7" s="1" customFormat="1" ht="13" customHeight="1">
      <c r="A36" s="102">
        <v>24</v>
      </c>
      <c r="B36" s="99" t="s">
        <v>1663</v>
      </c>
      <c r="C36" s="99" t="s">
        <v>1662</v>
      </c>
      <c r="D36" s="99" t="s">
        <v>569</v>
      </c>
      <c r="E36" s="103">
        <v>2398</v>
      </c>
      <c r="F36" s="104">
        <v>1129.46</v>
      </c>
      <c r="G36" s="104">
        <v>1.59</v>
      </c>
    </row>
    <row r="37" spans="1:7" s="1" customFormat="1" ht="13" customHeight="1">
      <c r="A37" s="102">
        <v>25</v>
      </c>
      <c r="B37" s="99" t="s">
        <v>3834</v>
      </c>
      <c r="C37" s="99" t="s">
        <v>3835</v>
      </c>
      <c r="D37" s="99" t="s">
        <v>487</v>
      </c>
      <c r="E37" s="103">
        <v>924034</v>
      </c>
      <c r="F37" s="104">
        <v>1110.32</v>
      </c>
      <c r="G37" s="104">
        <v>1.56</v>
      </c>
    </row>
    <row r="38" spans="1:7" s="1" customFormat="1" ht="13" customHeight="1">
      <c r="A38" s="102">
        <v>26</v>
      </c>
      <c r="B38" s="99" t="s">
        <v>662</v>
      </c>
      <c r="C38" s="99" t="s">
        <v>663</v>
      </c>
      <c r="D38" s="99" t="s">
        <v>466</v>
      </c>
      <c r="E38" s="103">
        <v>38794</v>
      </c>
      <c r="F38" s="104">
        <v>971.32</v>
      </c>
      <c r="G38" s="104">
        <v>1.36</v>
      </c>
    </row>
    <row r="39" spans="1:7" s="1" customFormat="1" ht="13" customHeight="1">
      <c r="A39" s="97"/>
      <c r="B39" s="98" t="s">
        <v>4042</v>
      </c>
      <c r="C39" s="99"/>
      <c r="D39" s="99"/>
      <c r="E39" s="99"/>
      <c r="F39" s="105">
        <v>48740.66</v>
      </c>
      <c r="G39" s="105">
        <v>68.5</v>
      </c>
    </row>
    <row r="40" spans="1:7" s="1" customFormat="1" ht="13" customHeight="1">
      <c r="A40" s="106" t="s">
        <v>4250</v>
      </c>
      <c r="B40" s="107" t="s">
        <v>538</v>
      </c>
      <c r="C40" s="108"/>
      <c r="D40" s="108"/>
      <c r="E40" s="109"/>
      <c r="F40" s="110" t="s">
        <v>31</v>
      </c>
      <c r="G40" s="110" t="s">
        <v>31</v>
      </c>
    </row>
    <row r="41" spans="1:7" s="1" customFormat="1" ht="13" customHeight="1">
      <c r="A41" s="111"/>
      <c r="B41" s="112" t="s">
        <v>4042</v>
      </c>
      <c r="C41" s="113"/>
      <c r="D41" s="113"/>
      <c r="E41" s="110"/>
      <c r="F41" s="110" t="s">
        <v>31</v>
      </c>
      <c r="G41" s="110" t="s">
        <v>31</v>
      </c>
    </row>
    <row r="42" spans="1:7" s="1" customFormat="1" ht="13" customHeight="1">
      <c r="A42" s="106"/>
      <c r="B42" s="107" t="s">
        <v>4043</v>
      </c>
      <c r="C42" s="108"/>
      <c r="D42" s="108"/>
      <c r="E42" s="108"/>
      <c r="F42" s="105">
        <v>48740.66</v>
      </c>
      <c r="G42" s="105">
        <v>68.5</v>
      </c>
    </row>
    <row r="43" spans="1:7" s="1" customFormat="1" ht="13" customHeight="1">
      <c r="A43" s="97" t="s">
        <v>4252</v>
      </c>
      <c r="B43" s="98" t="s">
        <v>4073</v>
      </c>
      <c r="C43" s="99"/>
      <c r="D43" s="99"/>
      <c r="E43" s="99"/>
      <c r="F43" s="99"/>
      <c r="G43" s="99"/>
    </row>
    <row r="44" spans="1:7" s="1" customFormat="1" ht="13" customHeight="1">
      <c r="A44" s="97" t="s">
        <v>4249</v>
      </c>
      <c r="B44" s="98" t="s">
        <v>4251</v>
      </c>
      <c r="C44" s="98"/>
      <c r="D44" s="98"/>
      <c r="E44" s="99"/>
      <c r="F44" s="99"/>
      <c r="G44" s="99"/>
    </row>
    <row r="45" spans="1:7" s="1" customFormat="1" ht="13" customHeight="1">
      <c r="A45" s="102">
        <v>1</v>
      </c>
      <c r="B45" s="99" t="s">
        <v>4074</v>
      </c>
      <c r="C45" s="99" t="s">
        <v>1058</v>
      </c>
      <c r="D45" s="99" t="s">
        <v>1059</v>
      </c>
      <c r="E45" s="103">
        <v>2500000</v>
      </c>
      <c r="F45" s="104">
        <v>2468.4499999999998</v>
      </c>
      <c r="G45" s="104">
        <v>3.47</v>
      </c>
    </row>
    <row r="46" spans="1:7" s="1" customFormat="1" ht="13" customHeight="1">
      <c r="A46" s="102">
        <v>2</v>
      </c>
      <c r="B46" s="99" t="s">
        <v>4075</v>
      </c>
      <c r="C46" s="99" t="s">
        <v>1060</v>
      </c>
      <c r="D46" s="99" t="s">
        <v>1059</v>
      </c>
      <c r="E46" s="103">
        <v>2500000</v>
      </c>
      <c r="F46" s="104">
        <v>2468</v>
      </c>
      <c r="G46" s="104">
        <v>3.47</v>
      </c>
    </row>
    <row r="47" spans="1:7" s="1" customFormat="1" ht="13" customHeight="1">
      <c r="A47" s="102">
        <v>3</v>
      </c>
      <c r="B47" s="99" t="s">
        <v>4076</v>
      </c>
      <c r="C47" s="99" t="s">
        <v>1062</v>
      </c>
      <c r="D47" s="99" t="s">
        <v>1059</v>
      </c>
      <c r="E47" s="103">
        <v>2500000</v>
      </c>
      <c r="F47" s="104">
        <v>2459.84</v>
      </c>
      <c r="G47" s="104">
        <v>3.46</v>
      </c>
    </row>
    <row r="48" spans="1:7" s="1" customFormat="1" ht="13" customHeight="1">
      <c r="A48" s="102">
        <v>4</v>
      </c>
      <c r="B48" s="99" t="s">
        <v>4077</v>
      </c>
      <c r="C48" s="99" t="s">
        <v>1063</v>
      </c>
      <c r="D48" s="99" t="s">
        <v>1064</v>
      </c>
      <c r="E48" s="103">
        <v>2500000</v>
      </c>
      <c r="F48" s="104">
        <v>2453.4499999999998</v>
      </c>
      <c r="G48" s="104">
        <v>3.45</v>
      </c>
    </row>
    <row r="49" spans="1:7" s="1" customFormat="1" ht="13" customHeight="1">
      <c r="A49" s="102">
        <v>5</v>
      </c>
      <c r="B49" s="99" t="s">
        <v>4078</v>
      </c>
      <c r="C49" s="99" t="s">
        <v>1065</v>
      </c>
      <c r="D49" s="99" t="s">
        <v>1059</v>
      </c>
      <c r="E49" s="103">
        <v>2500000</v>
      </c>
      <c r="F49" s="104">
        <v>2450.66</v>
      </c>
      <c r="G49" s="104">
        <v>3.44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12300.4</v>
      </c>
      <c r="G50" s="105">
        <v>17.29</v>
      </c>
    </row>
    <row r="51" spans="1:7" s="1" customFormat="1" ht="13" customHeight="1">
      <c r="A51" s="106" t="s">
        <v>4250</v>
      </c>
      <c r="B51" s="107" t="s">
        <v>4256</v>
      </c>
      <c r="C51" s="108"/>
      <c r="D51" s="108"/>
      <c r="E51" s="109"/>
      <c r="F51" s="110" t="s">
        <v>31</v>
      </c>
      <c r="G51" s="110" t="s">
        <v>31</v>
      </c>
    </row>
    <row r="52" spans="1:7" s="1" customFormat="1" ht="13" customHeight="1">
      <c r="A52" s="111"/>
      <c r="B52" s="112" t="s">
        <v>4042</v>
      </c>
      <c r="C52" s="113"/>
      <c r="D52" s="113"/>
      <c r="E52" s="110"/>
      <c r="F52" s="110" t="s">
        <v>31</v>
      </c>
      <c r="G52" s="110" t="s">
        <v>31</v>
      </c>
    </row>
    <row r="53" spans="1:7" s="1" customFormat="1" ht="13" customHeight="1">
      <c r="A53" s="106"/>
      <c r="B53" s="107" t="s">
        <v>4043</v>
      </c>
      <c r="C53" s="108"/>
      <c r="D53" s="108"/>
      <c r="E53" s="108"/>
      <c r="F53" s="105">
        <v>12300.4</v>
      </c>
      <c r="G53" s="105">
        <v>17.29</v>
      </c>
    </row>
    <row r="54" spans="1:7" s="1" customFormat="1" ht="13" customHeight="1">
      <c r="A54" s="97" t="s">
        <v>4255</v>
      </c>
      <c r="B54" s="98" t="s">
        <v>4050</v>
      </c>
      <c r="C54" s="99"/>
      <c r="D54" s="99"/>
      <c r="E54" s="99"/>
      <c r="F54" s="99"/>
      <c r="G54" s="99"/>
    </row>
    <row r="55" spans="1:7" s="1" customFormat="1" ht="13" customHeight="1">
      <c r="A55" s="97" t="s">
        <v>4249</v>
      </c>
      <c r="B55" s="98" t="s">
        <v>4051</v>
      </c>
      <c r="C55" s="98"/>
      <c r="D55" s="98"/>
      <c r="E55" s="99"/>
      <c r="F55" s="99"/>
      <c r="G55" s="99"/>
    </row>
    <row r="56" spans="1:7" s="1" customFormat="1" ht="13" customHeight="1">
      <c r="A56" s="102">
        <v>1</v>
      </c>
      <c r="B56" s="99" t="s">
        <v>4052</v>
      </c>
      <c r="C56" s="99"/>
      <c r="D56" s="99"/>
      <c r="E56" s="103"/>
      <c r="F56" s="104">
        <v>6259</v>
      </c>
      <c r="G56" s="104">
        <v>8.7899999999999991</v>
      </c>
    </row>
    <row r="57" spans="1:7" s="1" customFormat="1" ht="13" customHeight="1">
      <c r="A57" s="97"/>
      <c r="B57" s="98" t="s">
        <v>4042</v>
      </c>
      <c r="C57" s="99"/>
      <c r="D57" s="99"/>
      <c r="E57" s="99"/>
      <c r="F57" s="105">
        <v>6259</v>
      </c>
      <c r="G57" s="105">
        <v>8.7899999999999991</v>
      </c>
    </row>
    <row r="58" spans="1:7" s="1" customFormat="1" ht="13" customHeight="1">
      <c r="A58" s="106"/>
      <c r="B58" s="107" t="s">
        <v>4043</v>
      </c>
      <c r="C58" s="108"/>
      <c r="D58" s="108"/>
      <c r="E58" s="108"/>
      <c r="F58" s="105">
        <v>6259</v>
      </c>
      <c r="G58" s="105">
        <v>8.7899999999999991</v>
      </c>
    </row>
    <row r="59" spans="1:7" s="1" customFormat="1" ht="13" customHeight="1">
      <c r="A59" s="106"/>
      <c r="B59" s="107" t="s">
        <v>4044</v>
      </c>
      <c r="C59" s="108"/>
      <c r="D59" s="108"/>
      <c r="E59" s="99"/>
      <c r="F59" s="105">
        <v>3871.05</v>
      </c>
      <c r="G59" s="105">
        <v>5.42</v>
      </c>
    </row>
    <row r="60" spans="1:7" s="1" customFormat="1" ht="13" customHeight="1">
      <c r="A60" s="114"/>
      <c r="B60" s="115" t="s">
        <v>4045</v>
      </c>
      <c r="C60" s="116"/>
      <c r="D60" s="116"/>
      <c r="E60" s="116"/>
      <c r="F60" s="117">
        <v>71171.11</v>
      </c>
      <c r="G60" s="118">
        <v>100</v>
      </c>
    </row>
    <row r="61" spans="1:7" ht="13" customHeight="1">
      <c r="A61" s="22"/>
      <c r="B61" s="4"/>
      <c r="C61" s="5"/>
      <c r="D61" s="5"/>
      <c r="E61" s="5"/>
      <c r="F61" s="6"/>
      <c r="G61" s="23"/>
    </row>
    <row r="62" spans="1:7" ht="13" customHeight="1">
      <c r="A62" s="3"/>
      <c r="B62" s="162" t="s">
        <v>29</v>
      </c>
      <c r="C62" s="162"/>
      <c r="D62" s="162"/>
      <c r="E62" s="162"/>
      <c r="F62" s="55"/>
      <c r="G62" s="10"/>
    </row>
    <row r="63" spans="1:7" ht="13" customHeight="1">
      <c r="A63" s="3"/>
      <c r="B63" s="162" t="s">
        <v>30</v>
      </c>
      <c r="C63" s="162"/>
      <c r="D63" s="162"/>
      <c r="E63" s="162"/>
      <c r="F63" s="57"/>
      <c r="G63" s="10"/>
    </row>
    <row r="64" spans="1:7" ht="13" customHeight="1">
      <c r="A64" s="3"/>
      <c r="B64" s="162" t="s">
        <v>73</v>
      </c>
      <c r="C64" s="162"/>
      <c r="D64" s="162"/>
      <c r="E64" s="162"/>
      <c r="F64" s="55"/>
      <c r="G64" s="10"/>
    </row>
    <row r="66" spans="1:5" ht="13" customHeight="1">
      <c r="A66" s="22"/>
      <c r="B66" s="8" t="s">
        <v>437</v>
      </c>
      <c r="C66" s="9"/>
      <c r="D66" s="5"/>
      <c r="E66" s="5"/>
    </row>
    <row r="67" spans="1:5" ht="13" customHeight="1">
      <c r="A67" s="22"/>
      <c r="B67" s="11" t="s">
        <v>438</v>
      </c>
      <c r="C67" s="12">
        <v>2.0400000000000001E-2</v>
      </c>
      <c r="D67" s="5"/>
      <c r="E67" s="5"/>
    </row>
    <row r="68" spans="1:5" ht="13" customHeight="1">
      <c r="A68" s="22"/>
      <c r="B68" s="11" t="s">
        <v>439</v>
      </c>
      <c r="C68" s="24">
        <v>9.300000000000001E-3</v>
      </c>
      <c r="D68" s="5"/>
      <c r="E68" s="5"/>
    </row>
    <row r="69" spans="1:5" ht="13" customHeight="1">
      <c r="A69" s="22"/>
      <c r="B69" s="4"/>
      <c r="C69" s="5"/>
      <c r="D69" s="5"/>
      <c r="E69" s="5"/>
    </row>
    <row r="70" spans="1:5">
      <c r="B70" s="14" t="s">
        <v>90</v>
      </c>
      <c r="C70" s="14"/>
      <c r="D70" s="16"/>
      <c r="E70" s="16"/>
    </row>
    <row r="71" spans="1:5">
      <c r="B71" s="15" t="s">
        <v>91</v>
      </c>
      <c r="C71" s="15"/>
      <c r="D71" s="16"/>
      <c r="E71" s="17" t="s">
        <v>31</v>
      </c>
    </row>
    <row r="72" spans="1:5">
      <c r="B72" s="15" t="s">
        <v>92</v>
      </c>
      <c r="C72" s="15"/>
      <c r="D72" s="16"/>
      <c r="E72" s="17" t="s">
        <v>31</v>
      </c>
    </row>
    <row r="73" spans="1:5">
      <c r="B73" s="15" t="s">
        <v>402</v>
      </c>
      <c r="C73" s="15"/>
      <c r="D73" s="16"/>
      <c r="E73" s="53"/>
    </row>
    <row r="74" spans="1:5">
      <c r="B74" s="15" t="s">
        <v>93</v>
      </c>
      <c r="C74" s="15"/>
      <c r="D74" s="16"/>
      <c r="E74" s="18">
        <v>22.284300000000002</v>
      </c>
    </row>
    <row r="75" spans="1:5">
      <c r="B75" s="15" t="s">
        <v>111</v>
      </c>
      <c r="C75" s="15"/>
      <c r="D75" s="16"/>
      <c r="E75" s="18">
        <v>12.606</v>
      </c>
    </row>
    <row r="76" spans="1:5">
      <c r="B76" s="15" t="s">
        <v>112</v>
      </c>
      <c r="C76" s="15"/>
      <c r="D76" s="16"/>
      <c r="E76" s="18">
        <v>14.2575</v>
      </c>
    </row>
    <row r="77" spans="1:5">
      <c r="B77" s="15" t="s">
        <v>95</v>
      </c>
      <c r="C77" s="15"/>
      <c r="D77" s="16"/>
      <c r="E77" s="18">
        <v>19.758700000000001</v>
      </c>
    </row>
    <row r="78" spans="1:5">
      <c r="B78" s="15" t="s">
        <v>113</v>
      </c>
      <c r="C78" s="15"/>
      <c r="D78" s="16"/>
      <c r="E78" s="18">
        <v>11.622299999999999</v>
      </c>
    </row>
    <row r="79" spans="1:5">
      <c r="B79" s="15" t="s">
        <v>114</v>
      </c>
      <c r="C79" s="15"/>
      <c r="D79" s="16"/>
      <c r="E79" s="18">
        <v>13.3215</v>
      </c>
    </row>
    <row r="80" spans="1:5">
      <c r="B80" s="15" t="s">
        <v>401</v>
      </c>
      <c r="C80" s="15"/>
      <c r="D80" s="16"/>
      <c r="E80" s="54"/>
    </row>
    <row r="81" spans="1:5">
      <c r="A81" s="86">
        <v>139872</v>
      </c>
      <c r="B81" s="15" t="s">
        <v>93</v>
      </c>
      <c r="C81" s="15"/>
      <c r="D81" s="16"/>
      <c r="E81" s="18">
        <v>21.689800000000002</v>
      </c>
    </row>
    <row r="82" spans="1:5">
      <c r="A82" s="86">
        <v>139865</v>
      </c>
      <c r="B82" s="15" t="s">
        <v>111</v>
      </c>
      <c r="C82" s="15"/>
      <c r="D82" s="16"/>
      <c r="E82" s="18">
        <v>12.0815</v>
      </c>
    </row>
    <row r="83" spans="1:5">
      <c r="A83" s="86">
        <v>139866</v>
      </c>
      <c r="B83" s="15" t="s">
        <v>112</v>
      </c>
      <c r="C83" s="15"/>
      <c r="D83" s="16"/>
      <c r="E83" s="18">
        <v>13.876799999999999</v>
      </c>
    </row>
    <row r="84" spans="1:5">
      <c r="A84" s="86">
        <v>139870</v>
      </c>
      <c r="B84" s="15" t="s">
        <v>95</v>
      </c>
      <c r="C84" s="15"/>
      <c r="D84" s="16"/>
      <c r="E84" s="18">
        <v>19.2102</v>
      </c>
    </row>
    <row r="85" spans="1:5">
      <c r="A85" s="86">
        <v>139871</v>
      </c>
      <c r="B85" s="15" t="s">
        <v>113</v>
      </c>
      <c r="C85" s="15"/>
      <c r="D85" s="16"/>
      <c r="E85" s="18">
        <v>11.1318</v>
      </c>
    </row>
    <row r="86" spans="1:5">
      <c r="A86" s="86">
        <v>139863</v>
      </c>
      <c r="B86" s="15" t="s">
        <v>114</v>
      </c>
      <c r="C86" s="15"/>
      <c r="D86" s="16"/>
      <c r="E86" s="18">
        <v>12.951700000000001</v>
      </c>
    </row>
    <row r="87" spans="1:5">
      <c r="A87" s="86"/>
      <c r="B87" s="15" t="s">
        <v>3727</v>
      </c>
      <c r="C87" s="19"/>
      <c r="D87" s="16"/>
      <c r="E87" s="17"/>
    </row>
    <row r="88" spans="1:5">
      <c r="A88" s="88"/>
      <c r="B88" s="26" t="s">
        <v>97</v>
      </c>
      <c r="C88" s="26"/>
      <c r="D88" s="27" t="s">
        <v>98</v>
      </c>
      <c r="E88" s="27" t="s">
        <v>51</v>
      </c>
    </row>
    <row r="89" spans="1:5">
      <c r="A89" s="86">
        <v>139865</v>
      </c>
      <c r="B89" s="15" t="s">
        <v>111</v>
      </c>
      <c r="C89" s="15"/>
      <c r="D89" s="29">
        <v>0.19</v>
      </c>
      <c r="E89" s="29">
        <v>0.19</v>
      </c>
    </row>
    <row r="90" spans="1:5">
      <c r="A90" s="86">
        <v>139866</v>
      </c>
      <c r="B90" s="15" t="s">
        <v>112</v>
      </c>
      <c r="C90" s="15"/>
      <c r="D90" s="29" t="s">
        <v>31</v>
      </c>
      <c r="E90" s="29" t="s">
        <v>31</v>
      </c>
    </row>
    <row r="91" spans="1:5">
      <c r="A91" s="86">
        <v>139871</v>
      </c>
      <c r="B91" s="15" t="s">
        <v>113</v>
      </c>
      <c r="C91" s="15"/>
      <c r="D91" s="29">
        <v>0.17</v>
      </c>
      <c r="E91" s="29">
        <v>0.17</v>
      </c>
    </row>
    <row r="92" spans="1:5">
      <c r="A92" s="86">
        <v>139863</v>
      </c>
      <c r="B92" s="15" t="s">
        <v>114</v>
      </c>
      <c r="C92" s="15"/>
      <c r="D92" s="29" t="s">
        <v>31</v>
      </c>
      <c r="E92" s="29" t="s">
        <v>31</v>
      </c>
    </row>
    <row r="93" spans="1:5">
      <c r="B93" s="15" t="s">
        <v>3725</v>
      </c>
      <c r="C93" s="15"/>
      <c r="D93" s="16"/>
      <c r="E93" s="17" t="s">
        <v>31</v>
      </c>
    </row>
    <row r="94" spans="1:5">
      <c r="B94" s="15" t="s">
        <v>399</v>
      </c>
      <c r="C94" s="15"/>
      <c r="E94" s="17" t="s">
        <v>31</v>
      </c>
    </row>
    <row r="95" spans="1:5">
      <c r="B95" s="19" t="s">
        <v>282</v>
      </c>
      <c r="C95" s="19"/>
      <c r="D95" s="16"/>
      <c r="E95" s="17">
        <v>1.6135551633930509</v>
      </c>
    </row>
    <row r="96" spans="1:5">
      <c r="B96" s="19" t="s">
        <v>3728</v>
      </c>
      <c r="C96" s="19"/>
      <c r="D96" s="16"/>
      <c r="E96" s="31" t="s">
        <v>4023</v>
      </c>
    </row>
    <row r="100" spans="2:7">
      <c r="E100" s="21" t="s">
        <v>305</v>
      </c>
    </row>
    <row r="101" spans="2:7">
      <c r="B101" s="21" t="s">
        <v>298</v>
      </c>
      <c r="E101" s="21" t="s">
        <v>300</v>
      </c>
    </row>
    <row r="102" spans="2:7" ht="159" customHeight="1">
      <c r="E102" s="152"/>
      <c r="F102" s="152"/>
      <c r="G102" s="152"/>
    </row>
  </sheetData>
  <mergeCells count="12">
    <mergeCell ref="E102:G102"/>
    <mergeCell ref="A2:G2"/>
    <mergeCell ref="A3:G3"/>
    <mergeCell ref="A4:G4"/>
    <mergeCell ref="A5:G5"/>
    <mergeCell ref="A6:G6"/>
    <mergeCell ref="B64:E64"/>
    <mergeCell ref="A7:G7"/>
    <mergeCell ref="A8:G8"/>
    <mergeCell ref="A9:G9"/>
    <mergeCell ref="B62:E62"/>
    <mergeCell ref="B63:E63"/>
  </mergeCells>
  <hyperlinks>
    <hyperlink ref="A1" location="Index!A1" display="Back to Index" xr:uid="{CB32AABB-38FF-484F-B287-022305BE089C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rowBreaks count="1" manualBreakCount="1">
    <brk id="69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outlinePr summaryBelow="0"/>
    <pageSetUpPr fitToPage="1"/>
  </sheetPr>
  <dimension ref="A1:K49"/>
  <sheetViews>
    <sheetView showGridLines="0" zoomScaleNormal="100" workbookViewId="0"/>
  </sheetViews>
  <sheetFormatPr defaultColWidth="9.179687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0.453125" style="2" bestFit="1" customWidth="1"/>
    <col min="11" max="11" width="7.453125" style="2" bestFit="1" customWidth="1"/>
    <col min="12" max="16384" width="9.179687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 ht="15.75" customHeight="1">
      <c r="A8" s="186" t="s">
        <v>180</v>
      </c>
      <c r="B8" s="183"/>
      <c r="C8" s="183"/>
      <c r="D8" s="183"/>
      <c r="E8" s="183"/>
      <c r="F8" s="183"/>
      <c r="G8" s="184"/>
    </row>
    <row r="9" spans="1:11" ht="15.75" customHeight="1">
      <c r="A9" s="159" t="s">
        <v>81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4249</v>
      </c>
      <c r="B11" s="98" t="s">
        <v>1071</v>
      </c>
      <c r="C11" s="98"/>
      <c r="D11" s="98"/>
      <c r="E11" s="99"/>
      <c r="F11" s="99"/>
      <c r="G11" s="99"/>
      <c r="J11" s="100" t="s">
        <v>1071</v>
      </c>
      <c r="K11" s="101">
        <v>1.0003928525049284</v>
      </c>
    </row>
    <row r="12" spans="1:11" s="1" customFormat="1" ht="13" customHeight="1">
      <c r="A12" s="102">
        <v>1</v>
      </c>
      <c r="B12" s="99" t="s">
        <v>1072</v>
      </c>
      <c r="C12" s="99" t="s">
        <v>1073</v>
      </c>
      <c r="D12" s="99"/>
      <c r="E12" s="122">
        <v>250248956</v>
      </c>
      <c r="F12" s="104">
        <v>803499.35</v>
      </c>
      <c r="G12" s="104">
        <v>100.04</v>
      </c>
      <c r="J12" s="100" t="s">
        <v>4261</v>
      </c>
      <c r="K12" s="101">
        <v>-3.9285250492831938E-4</v>
      </c>
    </row>
    <row r="13" spans="1:11" s="1" customFormat="1" ht="13" customHeight="1">
      <c r="A13" s="97"/>
      <c r="B13" s="98" t="s">
        <v>4042</v>
      </c>
      <c r="C13" s="99"/>
      <c r="D13" s="99"/>
      <c r="E13" s="99"/>
      <c r="F13" s="105">
        <v>803499.35</v>
      </c>
      <c r="G13" s="105">
        <v>100.04</v>
      </c>
      <c r="J13" s="93"/>
      <c r="K13" s="93"/>
    </row>
    <row r="14" spans="1:11" s="1" customFormat="1" ht="13" customHeight="1">
      <c r="A14" s="106"/>
      <c r="B14" s="107" t="s">
        <v>4043</v>
      </c>
      <c r="C14" s="108"/>
      <c r="D14" s="108"/>
      <c r="E14" s="108"/>
      <c r="F14" s="105">
        <v>803499.35</v>
      </c>
      <c r="G14" s="105">
        <v>100.04</v>
      </c>
      <c r="J14" s="93"/>
      <c r="K14" s="93"/>
    </row>
    <row r="15" spans="1:11" s="1" customFormat="1" ht="13" customHeight="1">
      <c r="A15" s="97" t="s">
        <v>4248</v>
      </c>
      <c r="B15" s="98" t="s">
        <v>4050</v>
      </c>
      <c r="C15" s="99"/>
      <c r="D15" s="99"/>
      <c r="E15" s="99"/>
      <c r="F15" s="99"/>
      <c r="G15" s="99"/>
      <c r="J15" s="93"/>
      <c r="K15" s="93"/>
    </row>
    <row r="16" spans="1:11" s="1" customFormat="1" ht="13" customHeight="1">
      <c r="A16" s="97" t="s">
        <v>4249</v>
      </c>
      <c r="B16" s="98" t="s">
        <v>4051</v>
      </c>
      <c r="C16" s="98"/>
      <c r="D16" s="98"/>
      <c r="E16" s="99"/>
      <c r="F16" s="99"/>
      <c r="G16" s="99"/>
      <c r="J16" s="93"/>
      <c r="K16" s="93"/>
    </row>
    <row r="17" spans="1:7" s="1" customFormat="1" ht="13" customHeight="1">
      <c r="A17" s="102">
        <v>1</v>
      </c>
      <c r="B17" s="99" t="s">
        <v>4052</v>
      </c>
      <c r="C17" s="99"/>
      <c r="D17" s="99"/>
      <c r="E17" s="103"/>
      <c r="F17" s="104">
        <v>827</v>
      </c>
      <c r="G17" s="104">
        <v>0.1</v>
      </c>
    </row>
    <row r="18" spans="1:7" s="1" customFormat="1" ht="13" customHeight="1">
      <c r="A18" s="97"/>
      <c r="B18" s="98" t="s">
        <v>4042</v>
      </c>
      <c r="C18" s="99"/>
      <c r="D18" s="99"/>
      <c r="E18" s="99"/>
      <c r="F18" s="105">
        <v>827</v>
      </c>
      <c r="G18" s="105">
        <v>0.1</v>
      </c>
    </row>
    <row r="19" spans="1:7" s="1" customFormat="1" ht="13" customHeight="1">
      <c r="A19" s="106"/>
      <c r="B19" s="107" t="s">
        <v>4043</v>
      </c>
      <c r="C19" s="108"/>
      <c r="D19" s="108"/>
      <c r="E19" s="108"/>
      <c r="F19" s="105">
        <v>827</v>
      </c>
      <c r="G19" s="105">
        <v>0.1</v>
      </c>
    </row>
    <row r="20" spans="1:7" s="1" customFormat="1" ht="13" customHeight="1">
      <c r="A20" s="106"/>
      <c r="B20" s="107" t="s">
        <v>4044</v>
      </c>
      <c r="C20" s="108"/>
      <c r="D20" s="108"/>
      <c r="E20" s="99"/>
      <c r="F20" s="105">
        <v>-1142.53</v>
      </c>
      <c r="G20" s="105">
        <v>-0.14000000000000001</v>
      </c>
    </row>
    <row r="21" spans="1:7" s="1" customFormat="1" ht="13" customHeight="1">
      <c r="A21" s="114"/>
      <c r="B21" s="115" t="s">
        <v>4045</v>
      </c>
      <c r="C21" s="116"/>
      <c r="D21" s="116"/>
      <c r="E21" s="116"/>
      <c r="F21" s="117">
        <v>803183.82</v>
      </c>
      <c r="G21" s="118">
        <v>100</v>
      </c>
    </row>
    <row r="22" spans="1:7" ht="13" customHeight="1">
      <c r="A22" s="3"/>
      <c r="B22" s="4"/>
      <c r="C22" s="5"/>
      <c r="D22" s="5"/>
      <c r="E22" s="5"/>
      <c r="F22" s="6"/>
      <c r="G22" s="7"/>
    </row>
    <row r="23" spans="1:7" ht="13" customHeight="1">
      <c r="A23" s="3"/>
      <c r="B23" s="162" t="s">
        <v>29</v>
      </c>
      <c r="C23" s="162"/>
      <c r="D23" s="162"/>
      <c r="E23" s="162"/>
      <c r="F23" s="6"/>
      <c r="G23" s="7"/>
    </row>
    <row r="24" spans="1:7" ht="13" customHeight="1">
      <c r="A24" s="3"/>
      <c r="B24" s="162" t="s">
        <v>30</v>
      </c>
      <c r="C24" s="162"/>
      <c r="D24" s="162"/>
      <c r="E24" s="162"/>
      <c r="F24" s="55"/>
      <c r="G24" s="10"/>
    </row>
    <row r="25" spans="1:7" ht="13" customHeight="1">
      <c r="A25" s="3"/>
      <c r="B25" s="162" t="s">
        <v>73</v>
      </c>
      <c r="C25" s="162"/>
      <c r="D25" s="162"/>
      <c r="E25" s="162"/>
      <c r="F25" s="55"/>
      <c r="G25" s="10"/>
    </row>
    <row r="26" spans="1:7" ht="13" customHeight="1">
      <c r="A26" s="3"/>
      <c r="B26" s="5"/>
      <c r="C26" s="5"/>
      <c r="D26" s="5"/>
      <c r="E26" s="5"/>
      <c r="F26" s="55"/>
      <c r="G26" s="10"/>
    </row>
    <row r="27" spans="1:7" ht="13" customHeight="1">
      <c r="A27" s="3"/>
      <c r="B27" s="8" t="s">
        <v>437</v>
      </c>
      <c r="C27" s="9"/>
      <c r="D27" s="5"/>
      <c r="E27" s="5"/>
      <c r="F27" s="6"/>
      <c r="G27" s="7"/>
    </row>
    <row r="28" spans="1:7" ht="13" customHeight="1">
      <c r="A28" s="3"/>
      <c r="B28" s="11" t="s">
        <v>438</v>
      </c>
      <c r="C28" s="12">
        <v>4.0000000000000001E-3</v>
      </c>
      <c r="D28" s="5"/>
      <c r="E28" s="5"/>
      <c r="F28" s="6"/>
      <c r="G28" s="7"/>
    </row>
    <row r="29" spans="1:7" ht="13" customHeight="1">
      <c r="A29" s="3"/>
      <c r="B29" s="11" t="s">
        <v>439</v>
      </c>
      <c r="C29" s="24">
        <v>1.6000000000000001E-3</v>
      </c>
      <c r="D29" s="5"/>
      <c r="E29" s="5"/>
      <c r="F29" s="6"/>
      <c r="G29" s="7"/>
    </row>
    <row r="30" spans="1:7" ht="13" customHeight="1">
      <c r="A30" s="3"/>
      <c r="B30" s="4"/>
      <c r="C30" s="5"/>
      <c r="D30" s="5"/>
      <c r="E30" s="5"/>
      <c r="F30" s="6"/>
      <c r="G30" s="23"/>
    </row>
    <row r="31" spans="1:7">
      <c r="B31" s="185" t="s">
        <v>90</v>
      </c>
      <c r="C31" s="185"/>
      <c r="D31" s="185"/>
      <c r="E31" s="185"/>
    </row>
    <row r="32" spans="1:7" ht="14.5" customHeight="1">
      <c r="B32" s="15" t="s">
        <v>91</v>
      </c>
      <c r="C32" s="56"/>
      <c r="D32" s="56"/>
      <c r="E32" s="20" t="s">
        <v>31</v>
      </c>
    </row>
    <row r="33" spans="1:6">
      <c r="B33" s="15" t="s">
        <v>92</v>
      </c>
      <c r="C33" s="56"/>
      <c r="D33" s="56"/>
      <c r="E33" s="20" t="s">
        <v>31</v>
      </c>
    </row>
    <row r="34" spans="1:6">
      <c r="B34" s="15" t="s">
        <v>402</v>
      </c>
      <c r="C34" s="15"/>
      <c r="D34" s="16"/>
      <c r="E34" s="20"/>
    </row>
    <row r="35" spans="1:6">
      <c r="B35" s="15" t="s">
        <v>93</v>
      </c>
      <c r="C35" s="15"/>
      <c r="D35" s="16"/>
      <c r="E35" s="18">
        <v>70.091099999999997</v>
      </c>
    </row>
    <row r="36" spans="1:6">
      <c r="B36" s="15" t="s">
        <v>95</v>
      </c>
      <c r="C36" s="15"/>
      <c r="D36" s="16"/>
      <c r="E36" s="18">
        <v>68.033900000000003</v>
      </c>
    </row>
    <row r="37" spans="1:6">
      <c r="B37" s="15" t="s">
        <v>401</v>
      </c>
      <c r="C37" s="15"/>
      <c r="D37" s="16"/>
      <c r="E37" s="54"/>
    </row>
    <row r="38" spans="1:6">
      <c r="A38" s="86">
        <v>145552</v>
      </c>
      <c r="B38" s="15" t="s">
        <v>93</v>
      </c>
      <c r="C38" s="15"/>
      <c r="D38" s="16"/>
      <c r="E38" s="18">
        <v>67.730500000000006</v>
      </c>
    </row>
    <row r="39" spans="1:6">
      <c r="A39" s="86">
        <v>145551</v>
      </c>
      <c r="B39" s="15" t="s">
        <v>95</v>
      </c>
      <c r="C39" s="15"/>
      <c r="D39" s="16"/>
      <c r="E39" s="18">
        <v>65.727599999999995</v>
      </c>
    </row>
    <row r="40" spans="1:6">
      <c r="B40" s="15" t="s">
        <v>3727</v>
      </c>
      <c r="C40" s="19"/>
      <c r="D40" s="16"/>
      <c r="E40" s="20" t="s">
        <v>31</v>
      </c>
    </row>
    <row r="41" spans="1:6">
      <c r="B41" s="15" t="s">
        <v>3725</v>
      </c>
      <c r="C41" s="15"/>
      <c r="D41" s="16"/>
      <c r="E41" s="17" t="s">
        <v>31</v>
      </c>
    </row>
    <row r="42" spans="1:6">
      <c r="B42" s="15" t="s">
        <v>399</v>
      </c>
      <c r="C42" s="15"/>
      <c r="E42" s="17" t="s">
        <v>31</v>
      </c>
    </row>
    <row r="43" spans="1:6">
      <c r="B43" s="19" t="s">
        <v>128</v>
      </c>
      <c r="C43" s="19"/>
      <c r="D43" s="16"/>
      <c r="E43" s="31" t="s">
        <v>3881</v>
      </c>
    </row>
    <row r="44" spans="1:6">
      <c r="F44" s="21"/>
    </row>
    <row r="45" spans="1:6">
      <c r="B45" s="21"/>
      <c r="F45" s="21"/>
    </row>
    <row r="47" spans="1:6">
      <c r="E47" s="21" t="s">
        <v>302</v>
      </c>
    </row>
    <row r="48" spans="1:6">
      <c r="B48" s="21" t="s">
        <v>298</v>
      </c>
      <c r="E48" s="21" t="s">
        <v>300</v>
      </c>
    </row>
    <row r="49" spans="5:7" ht="159" customHeight="1">
      <c r="E49" s="152"/>
      <c r="F49" s="152"/>
      <c r="G49" s="152"/>
    </row>
  </sheetData>
  <mergeCells count="13">
    <mergeCell ref="E49:G49"/>
    <mergeCell ref="B31:E31"/>
    <mergeCell ref="A7:G7"/>
    <mergeCell ref="A8:G8"/>
    <mergeCell ref="A9:G9"/>
    <mergeCell ref="B24:E24"/>
    <mergeCell ref="B23:E23"/>
    <mergeCell ref="B25:E25"/>
    <mergeCell ref="A2:G2"/>
    <mergeCell ref="A3:G3"/>
    <mergeCell ref="A4:G4"/>
    <mergeCell ref="A5:G5"/>
    <mergeCell ref="A6:G6"/>
  </mergeCells>
  <hyperlinks>
    <hyperlink ref="A1" location="Index!A1" display="Back to Index" xr:uid="{013DE64C-8690-4C7A-ABDD-2E8AC73D5978}"/>
  </hyperlinks>
  <pageMargins left="0" right="0" top="0" bottom="0" header="0" footer="0"/>
  <pageSetup scale="80" fitToHeight="0" orientation="landscape" r:id="rId1"/>
  <headerFooter>
    <oddFooter>&amp;C&amp;1#&amp;"Calibri"&amp;10&amp;K000000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>
    <tabColor rgb="FFFFFF00"/>
    <outlinePr summaryBelow="0"/>
  </sheetPr>
  <dimension ref="A1:K130"/>
  <sheetViews>
    <sheetView showGridLines="0" topLeftCell="A38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5.542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1"/>
      <c r="H2" s="142"/>
    </row>
    <row r="3" spans="1:11" ht="15.5">
      <c r="A3" s="143" t="s">
        <v>76</v>
      </c>
      <c r="B3" s="144"/>
      <c r="C3" s="144"/>
      <c r="D3" s="144"/>
      <c r="E3" s="144"/>
      <c r="F3" s="144"/>
      <c r="G3" s="144"/>
      <c r="H3" s="145"/>
    </row>
    <row r="4" spans="1:11">
      <c r="A4" s="146" t="s">
        <v>3776</v>
      </c>
      <c r="B4" s="147"/>
      <c r="C4" s="147"/>
      <c r="D4" s="147"/>
      <c r="E4" s="147"/>
      <c r="F4" s="147"/>
      <c r="G4" s="147"/>
      <c r="H4" s="148"/>
    </row>
    <row r="5" spans="1:11">
      <c r="A5" s="146" t="s">
        <v>3777</v>
      </c>
      <c r="B5" s="147"/>
      <c r="C5" s="147"/>
      <c r="D5" s="147"/>
      <c r="E5" s="147"/>
      <c r="F5" s="147"/>
      <c r="G5" s="147"/>
      <c r="H5" s="148"/>
    </row>
    <row r="6" spans="1:11" ht="18">
      <c r="A6" s="149" t="s">
        <v>4274</v>
      </c>
      <c r="B6" s="150"/>
      <c r="C6" s="150"/>
      <c r="D6" s="150"/>
      <c r="E6" s="150"/>
      <c r="F6" s="150"/>
      <c r="G6" s="150"/>
      <c r="H6" s="151"/>
    </row>
    <row r="7" spans="1:11">
      <c r="A7" s="168"/>
      <c r="B7" s="169"/>
      <c r="C7" s="169"/>
      <c r="D7" s="169"/>
      <c r="E7" s="169"/>
      <c r="F7" s="169"/>
      <c r="G7" s="169"/>
      <c r="H7" s="170"/>
    </row>
    <row r="8" spans="1:11" ht="16.5" customHeight="1">
      <c r="A8" s="186" t="s">
        <v>181</v>
      </c>
      <c r="B8" s="183"/>
      <c r="C8" s="183"/>
      <c r="D8" s="183"/>
      <c r="E8" s="183"/>
      <c r="F8" s="183"/>
      <c r="G8" s="183"/>
      <c r="H8" s="184"/>
    </row>
    <row r="9" spans="1:11" ht="16.5" customHeight="1">
      <c r="A9" s="159" t="s">
        <v>82</v>
      </c>
      <c r="B9" s="160"/>
      <c r="C9" s="160"/>
      <c r="D9" s="160"/>
      <c r="E9" s="160"/>
      <c r="F9" s="160"/>
      <c r="G9" s="160"/>
      <c r="H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4053</v>
      </c>
      <c r="E10" s="95" t="s">
        <v>4037</v>
      </c>
      <c r="F10" s="95" t="s">
        <v>4038</v>
      </c>
      <c r="G10" s="95" t="s">
        <v>4039</v>
      </c>
      <c r="H10" s="95" t="s">
        <v>4054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4050</v>
      </c>
      <c r="C11" s="99"/>
      <c r="D11" s="99"/>
      <c r="E11" s="99"/>
      <c r="F11" s="99"/>
      <c r="G11" s="99"/>
      <c r="H11" s="99"/>
      <c r="J11" s="100" t="s">
        <v>992</v>
      </c>
      <c r="K11" s="101">
        <v>0.53706808308459209</v>
      </c>
    </row>
    <row r="12" spans="1:11" s="1" customFormat="1" ht="13" customHeight="1">
      <c r="A12" s="97" t="s">
        <v>4249</v>
      </c>
      <c r="B12" s="98" t="s">
        <v>4055</v>
      </c>
      <c r="C12" s="98"/>
      <c r="D12" s="98"/>
      <c r="E12" s="99"/>
      <c r="F12" s="99"/>
      <c r="G12" s="99"/>
      <c r="H12" s="99"/>
      <c r="J12" s="100" t="s">
        <v>4056</v>
      </c>
      <c r="K12" s="101">
        <v>0.24472932300586858</v>
      </c>
    </row>
    <row r="13" spans="1:11" s="1" customFormat="1" ht="13" customHeight="1">
      <c r="A13" s="102">
        <v>1</v>
      </c>
      <c r="B13" s="99" t="s">
        <v>3789</v>
      </c>
      <c r="C13" s="99" t="s">
        <v>3790</v>
      </c>
      <c r="D13" s="99" t="s">
        <v>4056</v>
      </c>
      <c r="E13" s="103">
        <v>10000000</v>
      </c>
      <c r="F13" s="104">
        <v>9990.0400000000009</v>
      </c>
      <c r="G13" s="104">
        <v>9.83</v>
      </c>
      <c r="H13" s="119">
        <v>5.1999999999999998E-2</v>
      </c>
      <c r="J13" s="100" t="s">
        <v>991</v>
      </c>
      <c r="K13" s="101">
        <v>9.78094089125955E-2</v>
      </c>
    </row>
    <row r="14" spans="1:11" s="1" customFormat="1" ht="13" customHeight="1">
      <c r="A14" s="102">
        <v>2</v>
      </c>
      <c r="B14" s="99" t="s">
        <v>3907</v>
      </c>
      <c r="C14" s="99" t="s">
        <v>3908</v>
      </c>
      <c r="D14" s="99" t="s">
        <v>4056</v>
      </c>
      <c r="E14" s="103">
        <v>10000000</v>
      </c>
      <c r="F14" s="104">
        <v>9898.16</v>
      </c>
      <c r="G14" s="104">
        <v>9.74</v>
      </c>
      <c r="H14" s="119">
        <v>5.3649000000000002E-2</v>
      </c>
      <c r="J14" s="100" t="s">
        <v>1074</v>
      </c>
      <c r="K14" s="101">
        <v>4.8917377823875847E-2</v>
      </c>
    </row>
    <row r="15" spans="1:11" s="1" customFormat="1" ht="13" customHeight="1">
      <c r="A15" s="102">
        <v>3</v>
      </c>
      <c r="B15" s="99" t="s">
        <v>3845</v>
      </c>
      <c r="C15" s="99" t="s">
        <v>3846</v>
      </c>
      <c r="D15" s="99" t="s">
        <v>4056</v>
      </c>
      <c r="E15" s="103">
        <v>5000000</v>
      </c>
      <c r="F15" s="104">
        <v>4974.1000000000004</v>
      </c>
      <c r="G15" s="104">
        <v>4.9000000000000004</v>
      </c>
      <c r="H15" s="119">
        <v>5.28E-2</v>
      </c>
      <c r="J15" s="100" t="s">
        <v>998</v>
      </c>
      <c r="K15" s="101">
        <v>4.8651433972581704E-2</v>
      </c>
    </row>
    <row r="16" spans="1:11" s="1" customFormat="1" ht="13" customHeight="1">
      <c r="A16" s="97"/>
      <c r="B16" s="98" t="s">
        <v>4042</v>
      </c>
      <c r="C16" s="99"/>
      <c r="D16" s="99"/>
      <c r="E16" s="99"/>
      <c r="F16" s="105">
        <v>24862.3</v>
      </c>
      <c r="G16" s="105">
        <v>24.47</v>
      </c>
      <c r="H16" s="120"/>
      <c r="J16" s="100" t="s">
        <v>4261</v>
      </c>
      <c r="K16" s="101">
        <v>2.2824373200486275E-2</v>
      </c>
    </row>
    <row r="17" spans="1:8" s="1" customFormat="1" ht="13" customHeight="1">
      <c r="A17" s="97" t="s">
        <v>4250</v>
      </c>
      <c r="B17" s="98" t="s">
        <v>989</v>
      </c>
      <c r="C17" s="98"/>
      <c r="D17" s="98"/>
      <c r="E17" s="99"/>
      <c r="F17" s="99"/>
      <c r="G17" s="99"/>
      <c r="H17" s="99"/>
    </row>
    <row r="18" spans="1:8" s="1" customFormat="1" ht="13" customHeight="1">
      <c r="A18" s="102">
        <v>1</v>
      </c>
      <c r="B18" s="99" t="s">
        <v>4079</v>
      </c>
      <c r="C18" s="99" t="s">
        <v>3836</v>
      </c>
      <c r="D18" s="99" t="s">
        <v>991</v>
      </c>
      <c r="E18" s="103">
        <v>5000000</v>
      </c>
      <c r="F18" s="104">
        <v>4969.76</v>
      </c>
      <c r="G18" s="104">
        <v>4.8899999999999997</v>
      </c>
      <c r="H18" s="119">
        <v>6.1698000000000003E-2</v>
      </c>
    </row>
    <row r="19" spans="1:8" s="1" customFormat="1" ht="13" customHeight="1">
      <c r="A19" s="102">
        <v>2</v>
      </c>
      <c r="B19" s="99" t="s">
        <v>4080</v>
      </c>
      <c r="C19" s="99" t="s">
        <v>3839</v>
      </c>
      <c r="D19" s="99" t="s">
        <v>1074</v>
      </c>
      <c r="E19" s="103">
        <v>5000000</v>
      </c>
      <c r="F19" s="104">
        <v>4969.57</v>
      </c>
      <c r="G19" s="104">
        <v>4.8899999999999997</v>
      </c>
      <c r="H19" s="119">
        <v>6.2099000000000001E-2</v>
      </c>
    </row>
    <row r="20" spans="1:8" s="1" customFormat="1" ht="13" customHeight="1">
      <c r="A20" s="102">
        <v>3</v>
      </c>
      <c r="B20" s="99" t="s">
        <v>4081</v>
      </c>
      <c r="C20" s="99" t="s">
        <v>3842</v>
      </c>
      <c r="D20" s="99" t="s">
        <v>991</v>
      </c>
      <c r="E20" s="103">
        <v>5000000</v>
      </c>
      <c r="F20" s="104">
        <v>4966.8</v>
      </c>
      <c r="G20" s="104">
        <v>4.8899999999999997</v>
      </c>
      <c r="H20" s="119">
        <v>6.0999999999999999E-2</v>
      </c>
    </row>
    <row r="21" spans="1:8" s="1" customFormat="1" ht="13" customHeight="1">
      <c r="A21" s="102">
        <v>4</v>
      </c>
      <c r="B21" s="99" t="s">
        <v>4082</v>
      </c>
      <c r="C21" s="99" t="s">
        <v>3838</v>
      </c>
      <c r="D21" s="99" t="s">
        <v>992</v>
      </c>
      <c r="E21" s="103">
        <v>5000000</v>
      </c>
      <c r="F21" s="104">
        <v>4965.84</v>
      </c>
      <c r="G21" s="104">
        <v>4.8899999999999997</v>
      </c>
      <c r="H21" s="119">
        <v>6.1248999999999998E-2</v>
      </c>
    </row>
    <row r="22" spans="1:8" s="1" customFormat="1" ht="13" customHeight="1">
      <c r="A22" s="102">
        <v>5</v>
      </c>
      <c r="B22" s="99" t="s">
        <v>4083</v>
      </c>
      <c r="C22" s="99" t="s">
        <v>3837</v>
      </c>
      <c r="D22" s="99" t="s">
        <v>992</v>
      </c>
      <c r="E22" s="103">
        <v>5000000</v>
      </c>
      <c r="F22" s="104">
        <v>4955.3</v>
      </c>
      <c r="G22" s="104">
        <v>4.88</v>
      </c>
      <c r="H22" s="119">
        <v>6.2127000000000002E-2</v>
      </c>
    </row>
    <row r="23" spans="1:8" s="1" customFormat="1" ht="13" customHeight="1">
      <c r="A23" s="102">
        <v>6</v>
      </c>
      <c r="B23" s="99" t="s">
        <v>4084</v>
      </c>
      <c r="C23" s="99" t="s">
        <v>3843</v>
      </c>
      <c r="D23" s="99" t="s">
        <v>992</v>
      </c>
      <c r="E23" s="103">
        <v>5000000</v>
      </c>
      <c r="F23" s="104">
        <v>4951.4799999999996</v>
      </c>
      <c r="G23" s="104">
        <v>4.87</v>
      </c>
      <c r="H23" s="119">
        <v>6.2748999999999999E-2</v>
      </c>
    </row>
    <row r="24" spans="1:8" s="1" customFormat="1" ht="13" customHeight="1">
      <c r="A24" s="102">
        <v>7</v>
      </c>
      <c r="B24" s="99" t="s">
        <v>4085</v>
      </c>
      <c r="C24" s="99" t="s">
        <v>3901</v>
      </c>
      <c r="D24" s="99" t="s">
        <v>992</v>
      </c>
      <c r="E24" s="103">
        <v>5000000</v>
      </c>
      <c r="F24" s="104">
        <v>4934</v>
      </c>
      <c r="G24" s="104">
        <v>4.8600000000000003</v>
      </c>
      <c r="H24" s="119">
        <v>6.2600000000000003E-2</v>
      </c>
    </row>
    <row r="25" spans="1:8" s="1" customFormat="1" ht="13" customHeight="1">
      <c r="A25" s="102">
        <v>8</v>
      </c>
      <c r="B25" s="99" t="s">
        <v>4086</v>
      </c>
      <c r="C25" s="99" t="s">
        <v>3840</v>
      </c>
      <c r="D25" s="99" t="s">
        <v>992</v>
      </c>
      <c r="E25" s="103">
        <v>2500000</v>
      </c>
      <c r="F25" s="104">
        <v>2489.63</v>
      </c>
      <c r="G25" s="104">
        <v>2.4500000000000002</v>
      </c>
      <c r="H25" s="119">
        <v>5.8501999999999998E-2</v>
      </c>
    </row>
    <row r="26" spans="1:8" s="1" customFormat="1" ht="13" customHeight="1">
      <c r="A26" s="102">
        <v>9</v>
      </c>
      <c r="B26" s="99" t="s">
        <v>4086</v>
      </c>
      <c r="C26" s="99" t="s">
        <v>3841</v>
      </c>
      <c r="D26" s="99" t="s">
        <v>992</v>
      </c>
      <c r="E26" s="103">
        <v>2500000</v>
      </c>
      <c r="F26" s="104">
        <v>2484.88</v>
      </c>
      <c r="G26" s="104">
        <v>2.4500000000000002</v>
      </c>
      <c r="H26" s="119">
        <v>6.1698000000000003E-2</v>
      </c>
    </row>
    <row r="27" spans="1:8" s="1" customFormat="1" ht="13" customHeight="1">
      <c r="A27" s="102">
        <v>10</v>
      </c>
      <c r="B27" s="99" t="s">
        <v>4087</v>
      </c>
      <c r="C27" s="99" t="s">
        <v>3902</v>
      </c>
      <c r="D27" s="99" t="s">
        <v>998</v>
      </c>
      <c r="E27" s="103">
        <v>2500000</v>
      </c>
      <c r="F27" s="104">
        <v>2470.34</v>
      </c>
      <c r="G27" s="104">
        <v>2.4300000000000002</v>
      </c>
      <c r="H27" s="119">
        <v>6.2600000000000003E-2</v>
      </c>
    </row>
    <row r="28" spans="1:8" s="1" customFormat="1" ht="13" customHeight="1">
      <c r="A28" s="97"/>
      <c r="B28" s="98" t="s">
        <v>4042</v>
      </c>
      <c r="C28" s="99"/>
      <c r="D28" s="99"/>
      <c r="E28" s="99"/>
      <c r="F28" s="105">
        <v>42157.599999999999</v>
      </c>
      <c r="G28" s="105">
        <v>41.5</v>
      </c>
      <c r="H28" s="120"/>
    </row>
    <row r="29" spans="1:8" s="1" customFormat="1" ht="13" customHeight="1">
      <c r="A29" s="97" t="s">
        <v>4253</v>
      </c>
      <c r="B29" s="98" t="s">
        <v>999</v>
      </c>
      <c r="C29" s="98"/>
      <c r="D29" s="98"/>
      <c r="E29" s="99"/>
      <c r="F29" s="99"/>
      <c r="G29" s="99"/>
      <c r="H29" s="99"/>
    </row>
    <row r="30" spans="1:8" s="1" customFormat="1" ht="13" customHeight="1">
      <c r="A30" s="102">
        <v>1</v>
      </c>
      <c r="B30" s="99" t="s">
        <v>4068</v>
      </c>
      <c r="C30" s="99" t="s">
        <v>3810</v>
      </c>
      <c r="D30" s="99" t="s">
        <v>992</v>
      </c>
      <c r="E30" s="103">
        <v>5000000</v>
      </c>
      <c r="F30" s="104">
        <v>4983.83</v>
      </c>
      <c r="G30" s="104">
        <v>4.91</v>
      </c>
      <c r="H30" s="119">
        <v>6.5800999999999998E-2</v>
      </c>
    </row>
    <row r="31" spans="1:8" s="1" customFormat="1" ht="13" customHeight="1">
      <c r="A31" s="102">
        <v>2</v>
      </c>
      <c r="B31" s="99" t="s">
        <v>4088</v>
      </c>
      <c r="C31" s="99" t="s">
        <v>3812</v>
      </c>
      <c r="D31" s="99" t="s">
        <v>992</v>
      </c>
      <c r="E31" s="103">
        <v>5000000</v>
      </c>
      <c r="F31" s="104">
        <v>4983.5</v>
      </c>
      <c r="G31" s="104">
        <v>4.91</v>
      </c>
      <c r="H31" s="119">
        <v>6.7147999999999999E-2</v>
      </c>
    </row>
    <row r="32" spans="1:8" s="1" customFormat="1" ht="13" customHeight="1">
      <c r="A32" s="102">
        <v>3</v>
      </c>
      <c r="B32" s="99" t="s">
        <v>4089</v>
      </c>
      <c r="C32" s="99" t="s">
        <v>3906</v>
      </c>
      <c r="D32" s="99" t="s">
        <v>992</v>
      </c>
      <c r="E32" s="103">
        <v>5000000</v>
      </c>
      <c r="F32" s="104">
        <v>4945.8599999999997</v>
      </c>
      <c r="G32" s="104">
        <v>4.87</v>
      </c>
      <c r="H32" s="119">
        <v>6.4451999999999995E-2</v>
      </c>
    </row>
    <row r="33" spans="1:8" s="1" customFormat="1" ht="13" customHeight="1">
      <c r="A33" s="102">
        <v>4</v>
      </c>
      <c r="B33" s="99" t="s">
        <v>4090</v>
      </c>
      <c r="C33" s="99" t="s">
        <v>3905</v>
      </c>
      <c r="D33" s="99" t="s">
        <v>992</v>
      </c>
      <c r="E33" s="103">
        <v>5000000</v>
      </c>
      <c r="F33" s="104">
        <v>4941.82</v>
      </c>
      <c r="G33" s="104">
        <v>4.8600000000000003</v>
      </c>
      <c r="H33" s="119">
        <v>6.3201999999999994E-2</v>
      </c>
    </row>
    <row r="34" spans="1:8" s="1" customFormat="1" ht="13" customHeight="1">
      <c r="A34" s="102">
        <v>5</v>
      </c>
      <c r="B34" s="99" t="s">
        <v>4091</v>
      </c>
      <c r="C34" s="99" t="s">
        <v>3903</v>
      </c>
      <c r="D34" s="99" t="s">
        <v>992</v>
      </c>
      <c r="E34" s="103">
        <v>5000000</v>
      </c>
      <c r="F34" s="104">
        <v>4939.1899999999996</v>
      </c>
      <c r="G34" s="104">
        <v>4.8600000000000003</v>
      </c>
      <c r="H34" s="119">
        <v>6.3297999999999993E-2</v>
      </c>
    </row>
    <row r="35" spans="1:8" s="1" customFormat="1" ht="13" customHeight="1">
      <c r="A35" s="102">
        <v>6</v>
      </c>
      <c r="B35" s="99" t="s">
        <v>4092</v>
      </c>
      <c r="C35" s="99" t="s">
        <v>3844</v>
      </c>
      <c r="D35" s="99" t="s">
        <v>992</v>
      </c>
      <c r="E35" s="103">
        <v>2500000</v>
      </c>
      <c r="F35" s="104">
        <v>2498.1999999999998</v>
      </c>
      <c r="G35" s="104">
        <v>2.46</v>
      </c>
      <c r="H35" s="119">
        <v>6.5838999999999995E-2</v>
      </c>
    </row>
    <row r="36" spans="1:8" s="1" customFormat="1" ht="13" customHeight="1">
      <c r="A36" s="102">
        <v>7</v>
      </c>
      <c r="B36" s="99" t="s">
        <v>4093</v>
      </c>
      <c r="C36" s="99" t="s">
        <v>3811</v>
      </c>
      <c r="D36" s="99" t="s">
        <v>992</v>
      </c>
      <c r="E36" s="103">
        <v>2500000</v>
      </c>
      <c r="F36" s="104">
        <v>2487.7800000000002</v>
      </c>
      <c r="G36" s="104">
        <v>2.4500000000000002</v>
      </c>
      <c r="H36" s="119">
        <v>6.6395999999999997E-2</v>
      </c>
    </row>
    <row r="37" spans="1:8" s="1" customFormat="1" ht="13" customHeight="1">
      <c r="A37" s="102">
        <v>8</v>
      </c>
      <c r="B37" s="99" t="s">
        <v>4094</v>
      </c>
      <c r="C37" s="99" t="s">
        <v>3904</v>
      </c>
      <c r="D37" s="99" t="s">
        <v>998</v>
      </c>
      <c r="E37" s="103">
        <v>2500000</v>
      </c>
      <c r="F37" s="104">
        <v>2472.21</v>
      </c>
      <c r="G37" s="104">
        <v>2.4300000000000002</v>
      </c>
      <c r="H37" s="119">
        <v>7.1998000000000006E-2</v>
      </c>
    </row>
    <row r="38" spans="1:8" s="1" customFormat="1" ht="13" customHeight="1">
      <c r="A38" s="97"/>
      <c r="B38" s="98" t="s">
        <v>4042</v>
      </c>
      <c r="C38" s="99"/>
      <c r="D38" s="99"/>
      <c r="E38" s="99"/>
      <c r="F38" s="105">
        <v>32252.39</v>
      </c>
      <c r="G38" s="105">
        <v>31.75</v>
      </c>
      <c r="H38" s="120"/>
    </row>
    <row r="39" spans="1:8" s="1" customFormat="1" ht="13" customHeight="1">
      <c r="A39" s="97" t="s">
        <v>4254</v>
      </c>
      <c r="B39" s="98" t="s">
        <v>4051</v>
      </c>
      <c r="C39" s="98"/>
      <c r="D39" s="98"/>
      <c r="E39" s="99"/>
      <c r="F39" s="99"/>
      <c r="G39" s="99"/>
      <c r="H39" s="99"/>
    </row>
    <row r="40" spans="1:8" s="1" customFormat="1" ht="13" customHeight="1">
      <c r="A40" s="102">
        <v>1</v>
      </c>
      <c r="B40" s="99" t="s">
        <v>4052</v>
      </c>
      <c r="C40" s="99"/>
      <c r="D40" s="99"/>
      <c r="E40" s="103"/>
      <c r="F40" s="104">
        <v>1722</v>
      </c>
      <c r="G40" s="104">
        <v>1.7</v>
      </c>
      <c r="H40" s="119">
        <v>5.1992617886178864E-2</v>
      </c>
    </row>
    <row r="41" spans="1:8" s="1" customFormat="1" ht="13" customHeight="1">
      <c r="A41" s="97"/>
      <c r="B41" s="98" t="s">
        <v>4042</v>
      </c>
      <c r="C41" s="99"/>
      <c r="D41" s="99"/>
      <c r="E41" s="99"/>
      <c r="F41" s="105">
        <v>1722</v>
      </c>
      <c r="G41" s="105">
        <v>1.7</v>
      </c>
      <c r="H41" s="120"/>
    </row>
    <row r="42" spans="1:8" s="1" customFormat="1" ht="13" customHeight="1">
      <c r="A42" s="106"/>
      <c r="B42" s="107" t="s">
        <v>4043</v>
      </c>
      <c r="C42" s="108"/>
      <c r="D42" s="108"/>
      <c r="E42" s="108"/>
      <c r="F42" s="105">
        <v>100994.29</v>
      </c>
      <c r="G42" s="105">
        <v>99.42</v>
      </c>
      <c r="H42" s="110"/>
    </row>
    <row r="43" spans="1:8" s="1" customFormat="1" ht="13" customHeight="1">
      <c r="A43" s="97" t="s">
        <v>4252</v>
      </c>
      <c r="B43" s="98" t="s">
        <v>51</v>
      </c>
      <c r="C43" s="99"/>
      <c r="D43" s="99"/>
      <c r="E43" s="99"/>
      <c r="F43" s="99"/>
      <c r="G43" s="99"/>
      <c r="H43" s="99"/>
    </row>
    <row r="44" spans="1:8" s="1" customFormat="1" ht="13" customHeight="1">
      <c r="A44" s="97" t="s">
        <v>4249</v>
      </c>
      <c r="B44" s="98" t="s">
        <v>1002</v>
      </c>
      <c r="C44" s="98"/>
      <c r="D44" s="98"/>
      <c r="E44" s="99"/>
      <c r="F44" s="99"/>
      <c r="G44" s="99"/>
      <c r="H44" s="99"/>
    </row>
    <row r="45" spans="1:8" s="1" customFormat="1" ht="13" customHeight="1">
      <c r="A45" s="102">
        <v>1</v>
      </c>
      <c r="B45" s="99" t="s">
        <v>1003</v>
      </c>
      <c r="C45" s="99" t="s">
        <v>1004</v>
      </c>
      <c r="D45" s="99"/>
      <c r="E45" s="103">
        <v>2819.0940000000001</v>
      </c>
      <c r="F45" s="104">
        <v>338.47</v>
      </c>
      <c r="G45" s="104">
        <v>0.33</v>
      </c>
      <c r="H45" s="119"/>
    </row>
    <row r="46" spans="1:8" s="1" customFormat="1" ht="13" customHeight="1">
      <c r="A46" s="97"/>
      <c r="B46" s="98" t="s">
        <v>4042</v>
      </c>
      <c r="C46" s="99"/>
      <c r="D46" s="99"/>
      <c r="E46" s="99"/>
      <c r="F46" s="105">
        <v>338.47</v>
      </c>
      <c r="G46" s="105">
        <v>0.33</v>
      </c>
      <c r="H46" s="120"/>
    </row>
    <row r="47" spans="1:8" s="1" customFormat="1" ht="13" customHeight="1">
      <c r="A47" s="106"/>
      <c r="B47" s="107" t="s">
        <v>4043</v>
      </c>
      <c r="C47" s="108"/>
      <c r="D47" s="108"/>
      <c r="E47" s="108"/>
      <c r="F47" s="105">
        <v>338.47</v>
      </c>
      <c r="G47" s="105">
        <v>0.33</v>
      </c>
      <c r="H47" s="110"/>
    </row>
    <row r="48" spans="1:8" s="1" customFormat="1" ht="13" customHeight="1">
      <c r="A48" s="106"/>
      <c r="B48" s="107" t="s">
        <v>4044</v>
      </c>
      <c r="C48" s="108"/>
      <c r="D48" s="108"/>
      <c r="E48" s="99"/>
      <c r="F48" s="105">
        <v>258.23</v>
      </c>
      <c r="G48" s="105">
        <v>0.25</v>
      </c>
      <c r="H48" s="110"/>
    </row>
    <row r="49" spans="1:8" s="1" customFormat="1" ht="13" customHeight="1">
      <c r="A49" s="114"/>
      <c r="B49" s="115" t="s">
        <v>4045</v>
      </c>
      <c r="C49" s="116"/>
      <c r="D49" s="116"/>
      <c r="E49" s="116"/>
      <c r="F49" s="117">
        <v>101590.99</v>
      </c>
      <c r="G49" s="118">
        <v>100</v>
      </c>
      <c r="H49" s="121"/>
    </row>
    <row r="50" spans="1:8" ht="13" customHeight="1">
      <c r="A50" s="87"/>
      <c r="B50" s="4"/>
      <c r="C50" s="5"/>
      <c r="D50" s="5"/>
      <c r="E50" s="5"/>
      <c r="F50" s="6"/>
      <c r="G50" s="7"/>
    </row>
    <row r="51" spans="1:8" ht="13" customHeight="1">
      <c r="A51" s="3"/>
      <c r="B51" s="162" t="s">
        <v>29</v>
      </c>
      <c r="C51" s="162"/>
      <c r="D51" s="162"/>
      <c r="E51" s="162"/>
      <c r="F51" s="10"/>
      <c r="G51" s="10"/>
    </row>
    <row r="52" spans="1:8" ht="13" customHeight="1">
      <c r="A52" s="3"/>
      <c r="B52" s="5" t="s">
        <v>30</v>
      </c>
      <c r="C52" s="5"/>
      <c r="D52" s="5"/>
      <c r="E52" s="5"/>
      <c r="F52" s="10"/>
      <c r="G52" s="10"/>
    </row>
    <row r="53" spans="1:8" ht="13" customHeight="1">
      <c r="A53" s="3"/>
      <c r="B53" s="5" t="s">
        <v>73</v>
      </c>
      <c r="C53" s="5"/>
      <c r="D53" s="5"/>
      <c r="E53" s="5"/>
      <c r="F53" s="10"/>
      <c r="G53" s="10"/>
    </row>
    <row r="54" spans="1:8" ht="13" customHeight="1">
      <c r="A54" s="3"/>
      <c r="B54" s="5"/>
      <c r="C54" s="5"/>
      <c r="D54" s="5"/>
      <c r="E54" s="5"/>
      <c r="F54" s="10"/>
      <c r="G54" s="10"/>
    </row>
    <row r="55" spans="1:8" ht="13" customHeight="1">
      <c r="A55" s="87"/>
      <c r="B55" s="8" t="s">
        <v>437</v>
      </c>
      <c r="C55" s="9"/>
      <c r="D55" s="5"/>
      <c r="E55" s="5"/>
      <c r="F55" s="6"/>
      <c r="G55" s="7"/>
    </row>
    <row r="56" spans="1:8" ht="13" customHeight="1">
      <c r="A56" s="87"/>
      <c r="B56" s="11" t="s">
        <v>438</v>
      </c>
      <c r="C56" s="12">
        <v>3.4999999999999996E-3</v>
      </c>
      <c r="D56" s="5"/>
      <c r="E56" s="5"/>
      <c r="F56" s="6"/>
      <c r="G56" s="7"/>
    </row>
    <row r="57" spans="1:8" ht="13" customHeight="1">
      <c r="A57" s="87"/>
      <c r="B57" s="11" t="s">
        <v>439</v>
      </c>
      <c r="C57" s="24">
        <v>1.7000000000000001E-3</v>
      </c>
      <c r="D57" s="5"/>
      <c r="E57" s="5"/>
      <c r="F57" s="6"/>
      <c r="G57" s="7"/>
    </row>
    <row r="58" spans="1:8" ht="13" customHeight="1">
      <c r="A58" s="87"/>
      <c r="B58" s="4"/>
      <c r="C58" s="5"/>
      <c r="D58" s="5"/>
      <c r="E58" s="5"/>
      <c r="F58" s="6"/>
      <c r="G58" s="7"/>
    </row>
    <row r="59" spans="1:8">
      <c r="B59" s="14" t="s">
        <v>90</v>
      </c>
      <c r="C59" s="14"/>
      <c r="D59" s="16"/>
      <c r="E59" s="16"/>
    </row>
    <row r="60" spans="1:8">
      <c r="B60" s="15" t="s">
        <v>91</v>
      </c>
      <c r="C60" s="15"/>
      <c r="D60" s="16"/>
      <c r="E60" s="17" t="s">
        <v>31</v>
      </c>
    </row>
    <row r="61" spans="1:8">
      <c r="B61" s="15" t="s">
        <v>92</v>
      </c>
      <c r="C61" s="15"/>
      <c r="D61" s="16"/>
      <c r="E61" s="17" t="s">
        <v>31</v>
      </c>
    </row>
    <row r="62" spans="1:8">
      <c r="B62" s="15" t="s">
        <v>402</v>
      </c>
      <c r="C62" s="15"/>
      <c r="D62" s="16"/>
      <c r="E62" s="53"/>
    </row>
    <row r="63" spans="1:8">
      <c r="B63" s="15" t="s">
        <v>93</v>
      </c>
      <c r="C63" s="15"/>
      <c r="D63" s="16"/>
      <c r="E63" s="18">
        <v>14.9231</v>
      </c>
    </row>
    <row r="64" spans="1:8">
      <c r="B64" s="15" t="s">
        <v>115</v>
      </c>
      <c r="C64" s="15"/>
      <c r="D64" s="16"/>
      <c r="E64" s="18">
        <v>10.0077</v>
      </c>
    </row>
    <row r="65" spans="1:5">
      <c r="B65" s="15" t="s">
        <v>116</v>
      </c>
      <c r="C65" s="15"/>
      <c r="D65" s="16"/>
      <c r="E65" s="18">
        <v>10.0093</v>
      </c>
    </row>
    <row r="66" spans="1:5">
      <c r="B66" s="15" t="s">
        <v>117</v>
      </c>
      <c r="C66" s="15"/>
      <c r="D66" s="16"/>
      <c r="E66" s="18">
        <v>10.394</v>
      </c>
    </row>
    <row r="67" spans="1:5">
      <c r="B67" s="15" t="s">
        <v>118</v>
      </c>
      <c r="C67" s="15"/>
      <c r="D67" s="16"/>
      <c r="E67" s="18">
        <v>10.0107</v>
      </c>
    </row>
    <row r="68" spans="1:5">
      <c r="B68" s="15" t="s">
        <v>119</v>
      </c>
      <c r="C68" s="15"/>
      <c r="D68" s="16"/>
      <c r="E68" s="18">
        <v>10.035</v>
      </c>
    </row>
    <row r="69" spans="1:5">
      <c r="B69" s="15" t="s">
        <v>95</v>
      </c>
      <c r="C69" s="15"/>
      <c r="D69" s="16"/>
      <c r="E69" s="18">
        <v>14.7432</v>
      </c>
    </row>
    <row r="70" spans="1:5">
      <c r="B70" s="15" t="s">
        <v>120</v>
      </c>
      <c r="C70" s="15"/>
      <c r="D70" s="16"/>
      <c r="E70" s="18">
        <v>10.0055</v>
      </c>
    </row>
    <row r="71" spans="1:5">
      <c r="B71" s="15" t="s">
        <v>121</v>
      </c>
      <c r="C71" s="15"/>
      <c r="D71" s="16"/>
      <c r="E71" s="18">
        <v>10.0091</v>
      </c>
    </row>
    <row r="72" spans="1:5">
      <c r="B72" s="15" t="s">
        <v>122</v>
      </c>
      <c r="C72" s="15"/>
      <c r="D72" s="16"/>
      <c r="E72" s="18">
        <v>10.3802</v>
      </c>
    </row>
    <row r="73" spans="1:5">
      <c r="B73" s="15" t="s">
        <v>123</v>
      </c>
      <c r="C73" s="15"/>
      <c r="D73" s="16"/>
      <c r="E73" s="18">
        <v>10.017799999999999</v>
      </c>
    </row>
    <row r="74" spans="1:5">
      <c r="B74" s="15" t="s">
        <v>124</v>
      </c>
      <c r="C74" s="15"/>
      <c r="D74" s="16"/>
      <c r="E74" s="18">
        <v>10.034800000000001</v>
      </c>
    </row>
    <row r="75" spans="1:5">
      <c r="B75" s="15" t="s">
        <v>131</v>
      </c>
      <c r="C75" s="15"/>
      <c r="D75" s="16"/>
      <c r="E75" s="18">
        <v>10</v>
      </c>
    </row>
    <row r="76" spans="1:5">
      <c r="B76" s="15" t="s">
        <v>125</v>
      </c>
      <c r="C76" s="15"/>
      <c r="D76" s="16"/>
      <c r="E76" s="18">
        <v>14.246</v>
      </c>
    </row>
    <row r="77" spans="1:5">
      <c r="B77" s="15" t="s">
        <v>126</v>
      </c>
      <c r="C77" s="15"/>
      <c r="D77" s="16"/>
      <c r="E77" s="18">
        <v>10</v>
      </c>
    </row>
    <row r="78" spans="1:5">
      <c r="B78" s="15" t="s">
        <v>130</v>
      </c>
      <c r="C78" s="15"/>
      <c r="D78" s="16"/>
      <c r="E78" s="18">
        <v>14.535299999999999</v>
      </c>
    </row>
    <row r="79" spans="1:5">
      <c r="B79" s="15" t="s">
        <v>401</v>
      </c>
      <c r="C79" s="15"/>
      <c r="D79" s="16"/>
      <c r="E79" s="54"/>
    </row>
    <row r="80" spans="1:5">
      <c r="A80" s="86">
        <v>145834</v>
      </c>
      <c r="B80" s="15" t="s">
        <v>93</v>
      </c>
      <c r="C80" s="15"/>
      <c r="D80" s="16"/>
      <c r="E80" s="18">
        <v>14.991300000000001</v>
      </c>
    </row>
    <row r="81" spans="1:5">
      <c r="A81" s="86">
        <v>146228</v>
      </c>
      <c r="B81" s="15" t="s">
        <v>115</v>
      </c>
      <c r="C81" s="15"/>
      <c r="D81" s="16"/>
      <c r="E81" s="18">
        <v>10.0077</v>
      </c>
    </row>
    <row r="82" spans="1:5">
      <c r="A82" s="86">
        <v>146226</v>
      </c>
      <c r="B82" s="15" t="s">
        <v>116</v>
      </c>
      <c r="C82" s="15"/>
      <c r="D82" s="16"/>
      <c r="E82" s="18">
        <v>10.017200000000001</v>
      </c>
    </row>
    <row r="83" spans="1:5">
      <c r="A83" s="86">
        <v>146218</v>
      </c>
      <c r="B83" s="15" t="s">
        <v>117</v>
      </c>
      <c r="C83" s="15"/>
      <c r="D83" s="16"/>
      <c r="E83" s="18">
        <v>10.411300000000001</v>
      </c>
    </row>
    <row r="84" spans="1:5">
      <c r="A84" s="86">
        <v>146229</v>
      </c>
      <c r="B84" s="15" t="s">
        <v>118</v>
      </c>
      <c r="C84" s="15"/>
      <c r="D84" s="16"/>
      <c r="E84" s="18">
        <v>10.014099999999999</v>
      </c>
    </row>
    <row r="85" spans="1:5">
      <c r="A85" s="86">
        <v>146223</v>
      </c>
      <c r="B85" s="15" t="s">
        <v>119</v>
      </c>
      <c r="C85" s="15"/>
      <c r="D85" s="16"/>
      <c r="E85" s="18">
        <v>10.0383</v>
      </c>
    </row>
    <row r="86" spans="1:5">
      <c r="A86" s="86">
        <v>145946</v>
      </c>
      <c r="B86" s="15" t="s">
        <v>95</v>
      </c>
      <c r="C86" s="15"/>
      <c r="D86" s="16"/>
      <c r="E86" s="18">
        <v>14.808</v>
      </c>
    </row>
    <row r="87" spans="1:5">
      <c r="A87" s="86">
        <v>146227</v>
      </c>
      <c r="B87" s="15" t="s">
        <v>120</v>
      </c>
      <c r="C87" s="15"/>
      <c r="D87" s="16"/>
      <c r="E87" s="18">
        <v>10.0055</v>
      </c>
    </row>
    <row r="88" spans="1:5">
      <c r="A88" s="86">
        <v>146230</v>
      </c>
      <c r="B88" s="15" t="s">
        <v>121</v>
      </c>
      <c r="C88" s="15"/>
      <c r="D88" s="16"/>
      <c r="E88" s="18">
        <v>10.0122</v>
      </c>
    </row>
    <row r="89" spans="1:5">
      <c r="A89" s="86">
        <v>146224</v>
      </c>
      <c r="B89" s="15" t="s">
        <v>123</v>
      </c>
      <c r="C89" s="15"/>
      <c r="D89" s="16"/>
      <c r="E89" s="18">
        <v>10.395799999999999</v>
      </c>
    </row>
    <row r="90" spans="1:5">
      <c r="A90" s="86">
        <v>146220</v>
      </c>
      <c r="B90" s="15" t="s">
        <v>124</v>
      </c>
      <c r="C90" s="15"/>
      <c r="D90" s="16"/>
      <c r="E90" s="18">
        <v>10.021000000000001</v>
      </c>
    </row>
    <row r="91" spans="1:5">
      <c r="A91" s="86">
        <v>146222</v>
      </c>
      <c r="B91" s="15" t="s">
        <v>122</v>
      </c>
      <c r="C91" s="15"/>
      <c r="D91" s="16"/>
      <c r="E91" s="18">
        <v>10.038</v>
      </c>
    </row>
    <row r="92" spans="1:5">
      <c r="A92" s="86">
        <v>147442</v>
      </c>
      <c r="B92" s="15" t="s">
        <v>126</v>
      </c>
      <c r="C92" s="15"/>
      <c r="D92" s="16"/>
      <c r="E92" s="18">
        <v>10</v>
      </c>
    </row>
    <row r="93" spans="1:5">
      <c r="A93" s="86">
        <v>147441</v>
      </c>
      <c r="B93" s="15" t="s">
        <v>130</v>
      </c>
      <c r="C93" s="15"/>
      <c r="D93" s="16"/>
      <c r="E93" s="18">
        <v>14.311299999999999</v>
      </c>
    </row>
    <row r="94" spans="1:5">
      <c r="A94" s="86">
        <v>147443</v>
      </c>
      <c r="B94" s="15" t="s">
        <v>131</v>
      </c>
      <c r="C94" s="15"/>
      <c r="D94" s="16"/>
      <c r="E94" s="18">
        <v>10</v>
      </c>
    </row>
    <row r="95" spans="1:5">
      <c r="A95" s="86">
        <v>147444</v>
      </c>
      <c r="B95" s="15" t="s">
        <v>125</v>
      </c>
      <c r="C95" s="15"/>
      <c r="D95" s="16"/>
      <c r="E95" s="18">
        <v>14.602</v>
      </c>
    </row>
    <row r="96" spans="1:5">
      <c r="B96" s="15" t="s">
        <v>3727</v>
      </c>
      <c r="C96" s="19"/>
      <c r="D96" s="16"/>
      <c r="E96" s="40"/>
    </row>
    <row r="97" spans="1:5">
      <c r="A97" s="88"/>
      <c r="B97" s="26" t="s">
        <v>97</v>
      </c>
      <c r="C97" s="26"/>
      <c r="D97" s="27" t="s">
        <v>98</v>
      </c>
      <c r="E97" s="27" t="s">
        <v>51</v>
      </c>
    </row>
    <row r="98" spans="1:5">
      <c r="A98" s="86">
        <v>146228</v>
      </c>
      <c r="B98" s="15" t="s">
        <v>115</v>
      </c>
      <c r="C98" s="15"/>
      <c r="D98" s="29">
        <v>4.5606399999999991E-2</v>
      </c>
      <c r="E98" s="29">
        <v>4.5606399999999991E-2</v>
      </c>
    </row>
    <row r="99" spans="1:5">
      <c r="A99" s="86">
        <v>146226</v>
      </c>
      <c r="B99" s="15" t="s">
        <v>116</v>
      </c>
      <c r="C99" s="15"/>
      <c r="D99" s="29">
        <v>3.7879999999999997E-2</v>
      </c>
      <c r="E99" s="29">
        <v>3.7879999999999997E-2</v>
      </c>
    </row>
    <row r="100" spans="1:5">
      <c r="A100" s="86">
        <v>146218</v>
      </c>
      <c r="B100" s="15" t="s">
        <v>117</v>
      </c>
      <c r="C100" s="15"/>
      <c r="D100" s="29">
        <v>0.03</v>
      </c>
      <c r="E100" s="29">
        <v>0.03</v>
      </c>
    </row>
    <row r="101" spans="1:5">
      <c r="A101" s="86">
        <v>146229</v>
      </c>
      <c r="B101" s="15" t="s">
        <v>118</v>
      </c>
      <c r="C101" s="15"/>
      <c r="D101" s="29">
        <v>4.2293509999999999E-2</v>
      </c>
      <c r="E101" s="29">
        <v>4.2293509999999999E-2</v>
      </c>
    </row>
    <row r="102" spans="1:5">
      <c r="A102" s="86">
        <v>146223</v>
      </c>
      <c r="B102" s="15" t="s">
        <v>119</v>
      </c>
      <c r="C102" s="15"/>
      <c r="D102" s="29">
        <v>4.2476300000000002E-2</v>
      </c>
      <c r="E102" s="29">
        <v>4.2476300000000002E-2</v>
      </c>
    </row>
    <row r="103" spans="1:5">
      <c r="A103" s="86">
        <v>146227</v>
      </c>
      <c r="B103" s="15" t="s">
        <v>120</v>
      </c>
      <c r="C103" s="15"/>
      <c r="D103" s="29">
        <v>4.3896720000000007E-2</v>
      </c>
      <c r="E103" s="29">
        <v>4.3896720000000007E-2</v>
      </c>
    </row>
    <row r="104" spans="1:5">
      <c r="A104" s="86">
        <v>146230</v>
      </c>
      <c r="B104" s="15" t="s">
        <v>121</v>
      </c>
      <c r="C104" s="15"/>
      <c r="D104" s="29">
        <v>4.0853059999999997E-2</v>
      </c>
      <c r="E104" s="29">
        <v>4.0853059999999997E-2</v>
      </c>
    </row>
    <row r="105" spans="1:5">
      <c r="A105" s="86">
        <v>146224</v>
      </c>
      <c r="B105" s="15" t="s">
        <v>123</v>
      </c>
      <c r="C105" s="15"/>
      <c r="D105" s="29">
        <v>4.0680420000000002E-2</v>
      </c>
      <c r="E105" s="29">
        <v>4.0680420000000002E-2</v>
      </c>
    </row>
    <row r="106" spans="1:5">
      <c r="A106" s="86">
        <v>146220</v>
      </c>
      <c r="B106" s="15" t="s">
        <v>124</v>
      </c>
      <c r="C106" s="15"/>
      <c r="D106" s="29">
        <v>4.0850129999999998E-2</v>
      </c>
      <c r="E106" s="29">
        <v>4.0850129999999998E-2</v>
      </c>
    </row>
    <row r="107" spans="1:5">
      <c r="A107" s="86">
        <v>146222</v>
      </c>
      <c r="B107" s="15" t="s">
        <v>122</v>
      </c>
      <c r="C107" s="15"/>
      <c r="D107" s="29">
        <v>0.03</v>
      </c>
      <c r="E107" s="29">
        <v>0.03</v>
      </c>
    </row>
    <row r="108" spans="1:5">
      <c r="B108" s="15" t="s">
        <v>3725</v>
      </c>
      <c r="C108" s="15"/>
      <c r="D108" s="16"/>
      <c r="E108" s="17" t="s">
        <v>31</v>
      </c>
    </row>
    <row r="109" spans="1:5">
      <c r="B109" s="15" t="s">
        <v>399</v>
      </c>
      <c r="C109" s="15"/>
      <c r="E109" s="17" t="s">
        <v>31</v>
      </c>
    </row>
    <row r="110" spans="1:5">
      <c r="B110" s="19" t="s">
        <v>282</v>
      </c>
      <c r="C110" s="15"/>
      <c r="D110" s="16"/>
      <c r="E110" s="17">
        <v>0.30537474693131744</v>
      </c>
    </row>
    <row r="111" spans="1:5">
      <c r="B111" s="19" t="s">
        <v>3728</v>
      </c>
      <c r="C111" s="15"/>
      <c r="D111" s="16"/>
      <c r="E111" s="31" t="s">
        <v>4024</v>
      </c>
    </row>
    <row r="112" spans="1:5">
      <c r="B112" s="19" t="s">
        <v>4032</v>
      </c>
      <c r="C112" s="15"/>
      <c r="D112" s="16"/>
      <c r="E112" s="31">
        <v>24496.9</v>
      </c>
    </row>
    <row r="116" spans="2:7">
      <c r="E116" s="21" t="s">
        <v>306</v>
      </c>
    </row>
    <row r="117" spans="2:7">
      <c r="B117" s="21" t="s">
        <v>298</v>
      </c>
      <c r="E117" s="21" t="s">
        <v>300</v>
      </c>
    </row>
    <row r="118" spans="2:7" ht="159" customHeight="1">
      <c r="E118" s="152"/>
      <c r="F118" s="152"/>
      <c r="G118" s="152"/>
    </row>
    <row r="119" spans="2:7" ht="14.5" thickBot="1"/>
    <row r="120" spans="2:7">
      <c r="B120" s="171" t="s">
        <v>395</v>
      </c>
      <c r="C120" s="171" t="s">
        <v>388</v>
      </c>
      <c r="D120" s="171" t="s">
        <v>389</v>
      </c>
      <c r="E120" s="171" t="s">
        <v>390</v>
      </c>
    </row>
    <row r="121" spans="2:7" ht="14.5" thickBot="1">
      <c r="B121" s="181"/>
      <c r="C121" s="173"/>
      <c r="D121" s="173"/>
      <c r="E121" s="173"/>
    </row>
    <row r="122" spans="2:7">
      <c r="B122" s="177" t="s">
        <v>391</v>
      </c>
      <c r="C122" s="178" t="s">
        <v>396</v>
      </c>
      <c r="D122" s="178"/>
      <c r="E122" s="171"/>
    </row>
    <row r="123" spans="2:7">
      <c r="B123" s="172"/>
      <c r="C123" s="179"/>
      <c r="D123" s="179"/>
      <c r="E123" s="172"/>
    </row>
    <row r="124" spans="2:7" ht="14.5" thickBot="1">
      <c r="B124" s="173"/>
      <c r="C124" s="180"/>
      <c r="D124" s="180"/>
      <c r="E124" s="173"/>
    </row>
    <row r="125" spans="2:7">
      <c r="B125" s="171" t="s">
        <v>393</v>
      </c>
      <c r="C125" s="171"/>
      <c r="D125" s="171"/>
      <c r="E125" s="171"/>
    </row>
    <row r="126" spans="2:7">
      <c r="B126" s="172"/>
      <c r="C126" s="172"/>
      <c r="D126" s="172"/>
      <c r="E126" s="172"/>
    </row>
    <row r="127" spans="2:7" ht="14.5" thickBot="1">
      <c r="B127" s="173"/>
      <c r="C127" s="173"/>
      <c r="D127" s="173"/>
      <c r="E127" s="173"/>
    </row>
    <row r="128" spans="2:7">
      <c r="B128" s="171" t="s">
        <v>394</v>
      </c>
      <c r="C128" s="174"/>
      <c r="D128" s="171"/>
      <c r="E128" s="171"/>
    </row>
    <row r="129" spans="2:5">
      <c r="B129" s="172"/>
      <c r="C129" s="175"/>
      <c r="D129" s="172"/>
      <c r="E129" s="172"/>
    </row>
    <row r="130" spans="2:5" ht="14.5" thickBot="1">
      <c r="B130" s="173"/>
      <c r="C130" s="176"/>
      <c r="D130" s="173"/>
      <c r="E130" s="173"/>
    </row>
  </sheetData>
  <mergeCells count="26">
    <mergeCell ref="B128:B130"/>
    <mergeCell ref="C128:C130"/>
    <mergeCell ref="D128:D130"/>
    <mergeCell ref="E128:E130"/>
    <mergeCell ref="B122:B124"/>
    <mergeCell ref="C122:C124"/>
    <mergeCell ref="D122:D124"/>
    <mergeCell ref="E122:E124"/>
    <mergeCell ref="B125:B127"/>
    <mergeCell ref="C125:C127"/>
    <mergeCell ref="D125:D127"/>
    <mergeCell ref="E125:E127"/>
    <mergeCell ref="B120:B121"/>
    <mergeCell ref="C120:C121"/>
    <mergeCell ref="D120:D121"/>
    <mergeCell ref="E120:E121"/>
    <mergeCell ref="A2:H2"/>
    <mergeCell ref="A3:H3"/>
    <mergeCell ref="A4:H4"/>
    <mergeCell ref="A5:H5"/>
    <mergeCell ref="A6:H6"/>
    <mergeCell ref="A7:H7"/>
    <mergeCell ref="A8:H8"/>
    <mergeCell ref="A9:H9"/>
    <mergeCell ref="E118:G118"/>
    <mergeCell ref="B51:E51"/>
  </mergeCells>
  <hyperlinks>
    <hyperlink ref="A1" location="Index!A1" display="Back to Index" xr:uid="{3F40BD49-2A6C-4760-95EB-695CAF8C5EC3}"/>
  </hyperlinks>
  <pageMargins left="0" right="0" top="0" bottom="0" header="0" footer="0"/>
  <pageSetup scale="49" orientation="portrait" r:id="rId1"/>
  <headerFooter>
    <oddFooter>&amp;C&amp;1#&amp;"Calibri"&amp;10&amp;K000000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>
    <outlinePr summaryBelow="0"/>
    <pageSetUpPr fitToPage="1"/>
  </sheetPr>
  <dimension ref="A1:K204"/>
  <sheetViews>
    <sheetView showGridLines="0" topLeftCell="A16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6.5" customHeight="1">
      <c r="A8" s="164" t="s">
        <v>182</v>
      </c>
      <c r="B8" s="157"/>
      <c r="C8" s="157"/>
      <c r="D8" s="157"/>
      <c r="E8" s="157"/>
      <c r="F8" s="157"/>
      <c r="G8" s="158"/>
    </row>
    <row r="9" spans="1:11" ht="16.5" customHeight="1">
      <c r="A9" s="159" t="s">
        <v>83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466</v>
      </c>
      <c r="K11" s="101">
        <v>9.1511718060568653E-2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478</v>
      </c>
      <c r="K12" s="101">
        <v>8.6839966015505032E-2</v>
      </c>
    </row>
    <row r="13" spans="1:11" s="1" customFormat="1" ht="13" customHeight="1">
      <c r="A13" s="102">
        <v>1</v>
      </c>
      <c r="B13" s="99" t="s">
        <v>58</v>
      </c>
      <c r="C13" s="99" t="s">
        <v>661</v>
      </c>
      <c r="D13" s="99" t="s">
        <v>562</v>
      </c>
      <c r="E13" s="103">
        <v>251163</v>
      </c>
      <c r="F13" s="104">
        <v>8289.3799999999992</v>
      </c>
      <c r="G13" s="104">
        <v>2.08</v>
      </c>
      <c r="J13" s="100" t="s">
        <v>456</v>
      </c>
      <c r="K13" s="101">
        <v>6.8183805377651702E-2</v>
      </c>
    </row>
    <row r="14" spans="1:11" s="1" customFormat="1" ht="13" customHeight="1">
      <c r="A14" s="102">
        <v>2</v>
      </c>
      <c r="B14" s="99" t="s">
        <v>4046</v>
      </c>
      <c r="C14" s="99" t="s">
        <v>599</v>
      </c>
      <c r="D14" s="99" t="s">
        <v>478</v>
      </c>
      <c r="E14" s="103">
        <v>2431875</v>
      </c>
      <c r="F14" s="104">
        <v>7718.77</v>
      </c>
      <c r="G14" s="104">
        <v>1.93</v>
      </c>
      <c r="J14" s="100" t="s">
        <v>542</v>
      </c>
      <c r="K14" s="101">
        <v>5.9544598811723866E-2</v>
      </c>
    </row>
    <row r="15" spans="1:11" s="1" customFormat="1" ht="13" customHeight="1">
      <c r="A15" s="102">
        <v>3</v>
      </c>
      <c r="B15" s="99" t="s">
        <v>646</v>
      </c>
      <c r="C15" s="99" t="s">
        <v>647</v>
      </c>
      <c r="D15" s="99" t="s">
        <v>466</v>
      </c>
      <c r="E15" s="103">
        <v>383497</v>
      </c>
      <c r="F15" s="104">
        <v>7593.24</v>
      </c>
      <c r="G15" s="104">
        <v>1.9</v>
      </c>
      <c r="J15" s="100" t="s">
        <v>497</v>
      </c>
      <c r="K15" s="101">
        <v>5.6212317781388868E-2</v>
      </c>
    </row>
    <row r="16" spans="1:11" s="1" customFormat="1" ht="13" customHeight="1">
      <c r="A16" s="102">
        <v>4</v>
      </c>
      <c r="B16" s="99" t="s">
        <v>72</v>
      </c>
      <c r="C16" s="99" t="s">
        <v>679</v>
      </c>
      <c r="D16" s="99" t="s">
        <v>598</v>
      </c>
      <c r="E16" s="103">
        <v>423940</v>
      </c>
      <c r="F16" s="104">
        <v>7113.71</v>
      </c>
      <c r="G16" s="104">
        <v>1.78</v>
      </c>
      <c r="J16" s="100" t="s">
        <v>562</v>
      </c>
      <c r="K16" s="101">
        <v>4.707928510613172E-2</v>
      </c>
    </row>
    <row r="17" spans="1:11" s="1" customFormat="1" ht="13" customHeight="1">
      <c r="A17" s="102">
        <v>5</v>
      </c>
      <c r="B17" s="99" t="s">
        <v>408</v>
      </c>
      <c r="C17" s="99" t="s">
        <v>614</v>
      </c>
      <c r="D17" s="99" t="s">
        <v>459</v>
      </c>
      <c r="E17" s="103">
        <v>127831</v>
      </c>
      <c r="F17" s="104">
        <v>6699.62</v>
      </c>
      <c r="G17" s="104">
        <v>1.68</v>
      </c>
      <c r="J17" s="100" t="s">
        <v>569</v>
      </c>
      <c r="K17" s="101">
        <v>4.5951195120819702E-2</v>
      </c>
    </row>
    <row r="18" spans="1:11" s="1" customFormat="1" ht="13" customHeight="1">
      <c r="A18" s="102">
        <v>6</v>
      </c>
      <c r="B18" s="99" t="s">
        <v>32</v>
      </c>
      <c r="C18" s="99" t="s">
        <v>1650</v>
      </c>
      <c r="D18" s="99" t="s">
        <v>635</v>
      </c>
      <c r="E18" s="103">
        <v>864621</v>
      </c>
      <c r="F18" s="104">
        <v>6300.06</v>
      </c>
      <c r="G18" s="104">
        <v>1.58</v>
      </c>
      <c r="J18" s="100" t="s">
        <v>476</v>
      </c>
      <c r="K18" s="101">
        <v>4.4267029207586871E-2</v>
      </c>
    </row>
    <row r="19" spans="1:11" s="1" customFormat="1" ht="13" customHeight="1">
      <c r="A19" s="102">
        <v>7</v>
      </c>
      <c r="B19" s="99" t="s">
        <v>42</v>
      </c>
      <c r="C19" s="99" t="s">
        <v>672</v>
      </c>
      <c r="D19" s="99" t="s">
        <v>476</v>
      </c>
      <c r="E19" s="103">
        <v>342903</v>
      </c>
      <c r="F19" s="104">
        <v>5997.72</v>
      </c>
      <c r="G19" s="104">
        <v>1.5</v>
      </c>
      <c r="J19" s="100" t="s">
        <v>453</v>
      </c>
      <c r="K19" s="101">
        <v>4.3405500751232118E-2</v>
      </c>
    </row>
    <row r="20" spans="1:11" s="1" customFormat="1" ht="13" customHeight="1">
      <c r="A20" s="102">
        <v>8</v>
      </c>
      <c r="B20" s="99" t="s">
        <v>45</v>
      </c>
      <c r="C20" s="99" t="s">
        <v>564</v>
      </c>
      <c r="D20" s="99" t="s">
        <v>542</v>
      </c>
      <c r="E20" s="103">
        <v>1434631</v>
      </c>
      <c r="F20" s="104">
        <v>5960.89</v>
      </c>
      <c r="G20" s="104">
        <v>1.49</v>
      </c>
      <c r="J20" s="100" t="s">
        <v>480</v>
      </c>
      <c r="K20" s="101">
        <v>3.8460949177681336E-2</v>
      </c>
    </row>
    <row r="21" spans="1:11" s="1" customFormat="1" ht="13" customHeight="1">
      <c r="A21" s="102">
        <v>9</v>
      </c>
      <c r="B21" s="99" t="s">
        <v>17</v>
      </c>
      <c r="C21" s="99" t="s">
        <v>624</v>
      </c>
      <c r="D21" s="99" t="s">
        <v>478</v>
      </c>
      <c r="E21" s="103">
        <v>648516</v>
      </c>
      <c r="F21" s="104">
        <v>5845.72</v>
      </c>
      <c r="G21" s="104">
        <v>1.46</v>
      </c>
      <c r="J21" s="100" t="s">
        <v>611</v>
      </c>
      <c r="K21" s="101">
        <v>3.3933197005012558E-2</v>
      </c>
    </row>
    <row r="22" spans="1:11" s="1" customFormat="1" ht="13" customHeight="1">
      <c r="A22" s="102">
        <v>10</v>
      </c>
      <c r="B22" s="99" t="s">
        <v>409</v>
      </c>
      <c r="C22" s="99" t="s">
        <v>547</v>
      </c>
      <c r="D22" s="99" t="s">
        <v>478</v>
      </c>
      <c r="E22" s="103">
        <v>572504</v>
      </c>
      <c r="F22" s="104">
        <v>5784.01</v>
      </c>
      <c r="G22" s="104">
        <v>1.45</v>
      </c>
      <c r="J22" s="100" t="s">
        <v>557</v>
      </c>
      <c r="K22" s="101">
        <v>2.9912944826286581E-2</v>
      </c>
    </row>
    <row r="23" spans="1:11" s="1" customFormat="1" ht="13" customHeight="1">
      <c r="A23" s="102">
        <v>11</v>
      </c>
      <c r="B23" s="99" t="s">
        <v>692</v>
      </c>
      <c r="C23" s="99" t="s">
        <v>693</v>
      </c>
      <c r="D23" s="99" t="s">
        <v>476</v>
      </c>
      <c r="E23" s="103">
        <v>107109</v>
      </c>
      <c r="F23" s="104">
        <v>5654.28</v>
      </c>
      <c r="G23" s="104">
        <v>1.42</v>
      </c>
      <c r="J23" s="100" t="s">
        <v>635</v>
      </c>
      <c r="K23" s="101">
        <v>2.8110180048849374E-2</v>
      </c>
    </row>
    <row r="24" spans="1:11" s="1" customFormat="1" ht="13" customHeight="1">
      <c r="A24" s="102">
        <v>12</v>
      </c>
      <c r="B24" s="99" t="s">
        <v>595</v>
      </c>
      <c r="C24" s="99" t="s">
        <v>596</v>
      </c>
      <c r="D24" s="99" t="s">
        <v>453</v>
      </c>
      <c r="E24" s="103">
        <v>41010</v>
      </c>
      <c r="F24" s="104">
        <v>5372.31</v>
      </c>
      <c r="G24" s="104">
        <v>1.34</v>
      </c>
      <c r="J24" s="100" t="s">
        <v>598</v>
      </c>
      <c r="K24" s="101">
        <v>2.7116562847901354E-2</v>
      </c>
    </row>
    <row r="25" spans="1:11" s="1" customFormat="1" ht="13" customHeight="1">
      <c r="A25" s="102">
        <v>13</v>
      </c>
      <c r="B25" s="99" t="s">
        <v>38</v>
      </c>
      <c r="C25" s="99" t="s">
        <v>619</v>
      </c>
      <c r="D25" s="99" t="s">
        <v>478</v>
      </c>
      <c r="E25" s="103">
        <v>6538553</v>
      </c>
      <c r="F25" s="104">
        <v>5325</v>
      </c>
      <c r="G25" s="104">
        <v>1.33</v>
      </c>
      <c r="J25" s="100" t="s">
        <v>510</v>
      </c>
      <c r="K25" s="101">
        <v>2.4563357961571875E-2</v>
      </c>
    </row>
    <row r="26" spans="1:11" s="1" customFormat="1" ht="13" customHeight="1">
      <c r="A26" s="102">
        <v>14</v>
      </c>
      <c r="B26" s="99" t="s">
        <v>568</v>
      </c>
      <c r="C26" s="99" t="s">
        <v>567</v>
      </c>
      <c r="D26" s="99" t="s">
        <v>569</v>
      </c>
      <c r="E26" s="103">
        <v>273611</v>
      </c>
      <c r="F26" s="104">
        <v>5269.75</v>
      </c>
      <c r="G26" s="104">
        <v>1.32</v>
      </c>
      <c r="J26" s="100" t="s">
        <v>451</v>
      </c>
      <c r="K26" s="101">
        <v>2.0515782575753046E-2</v>
      </c>
    </row>
    <row r="27" spans="1:11" s="1" customFormat="1" ht="13" customHeight="1">
      <c r="A27" s="102">
        <v>15</v>
      </c>
      <c r="B27" s="99" t="s">
        <v>550</v>
      </c>
      <c r="C27" s="99" t="s">
        <v>551</v>
      </c>
      <c r="D27" s="99" t="s">
        <v>542</v>
      </c>
      <c r="E27" s="103">
        <v>122003</v>
      </c>
      <c r="F27" s="104">
        <v>5125.3500000000004</v>
      </c>
      <c r="G27" s="104">
        <v>1.28</v>
      </c>
      <c r="J27" s="100" t="s">
        <v>696</v>
      </c>
      <c r="K27" s="101">
        <v>2.035982064789231E-2</v>
      </c>
    </row>
    <row r="28" spans="1:11" s="1" customFormat="1" ht="13" customHeight="1">
      <c r="A28" s="102">
        <v>16</v>
      </c>
      <c r="B28" s="99" t="s">
        <v>648</v>
      </c>
      <c r="C28" s="99" t="s">
        <v>649</v>
      </c>
      <c r="D28" s="99" t="s">
        <v>497</v>
      </c>
      <c r="E28" s="103">
        <v>722005</v>
      </c>
      <c r="F28" s="104">
        <v>4946.1000000000004</v>
      </c>
      <c r="G28" s="104">
        <v>1.24</v>
      </c>
      <c r="J28" s="100" t="s">
        <v>464</v>
      </c>
      <c r="K28" s="101">
        <v>1.9277845088860879E-2</v>
      </c>
    </row>
    <row r="29" spans="1:11" s="1" customFormat="1" ht="13" customHeight="1">
      <c r="A29" s="102">
        <v>17</v>
      </c>
      <c r="B29" s="99" t="s">
        <v>1136</v>
      </c>
      <c r="C29" s="99" t="s">
        <v>1137</v>
      </c>
      <c r="D29" s="99" t="s">
        <v>480</v>
      </c>
      <c r="E29" s="103">
        <v>1249008</v>
      </c>
      <c r="F29" s="104">
        <v>4936.08</v>
      </c>
      <c r="G29" s="104">
        <v>1.24</v>
      </c>
      <c r="J29" s="100" t="s">
        <v>590</v>
      </c>
      <c r="K29" s="101">
        <v>1.841505898780427E-2</v>
      </c>
    </row>
    <row r="30" spans="1:11" s="1" customFormat="1" ht="13" customHeight="1">
      <c r="A30" s="102">
        <v>18</v>
      </c>
      <c r="B30" s="99" t="s">
        <v>655</v>
      </c>
      <c r="C30" s="99" t="s">
        <v>654</v>
      </c>
      <c r="D30" s="99" t="s">
        <v>466</v>
      </c>
      <c r="E30" s="103">
        <v>239182</v>
      </c>
      <c r="F30" s="104">
        <v>4855.87</v>
      </c>
      <c r="G30" s="104">
        <v>1.22</v>
      </c>
      <c r="J30" s="100" t="s">
        <v>459</v>
      </c>
      <c r="K30" s="101">
        <v>1.6771339778512872E-2</v>
      </c>
    </row>
    <row r="31" spans="1:11" s="1" customFormat="1" ht="13" customHeight="1">
      <c r="A31" s="102">
        <v>19</v>
      </c>
      <c r="B31" s="99" t="s">
        <v>407</v>
      </c>
      <c r="C31" s="99" t="s">
        <v>709</v>
      </c>
      <c r="D31" s="99" t="s">
        <v>542</v>
      </c>
      <c r="E31" s="103">
        <v>11978911</v>
      </c>
      <c r="F31" s="104">
        <v>4730.47</v>
      </c>
      <c r="G31" s="104">
        <v>1.18</v>
      </c>
      <c r="J31" s="100" t="s">
        <v>707</v>
      </c>
      <c r="K31" s="101">
        <v>1.6715326745087824E-2</v>
      </c>
    </row>
    <row r="32" spans="1:11" s="1" customFormat="1" ht="13" customHeight="1">
      <c r="A32" s="102">
        <v>20</v>
      </c>
      <c r="B32" s="99" t="s">
        <v>69</v>
      </c>
      <c r="C32" s="99" t="s">
        <v>570</v>
      </c>
      <c r="D32" s="99" t="s">
        <v>464</v>
      </c>
      <c r="E32" s="103">
        <v>1267493</v>
      </c>
      <c r="F32" s="104">
        <v>4730.28</v>
      </c>
      <c r="G32" s="104">
        <v>1.18</v>
      </c>
      <c r="J32" s="100" t="s">
        <v>473</v>
      </c>
      <c r="K32" s="101">
        <v>1.5904537884429627E-2</v>
      </c>
    </row>
    <row r="33" spans="1:11" s="1" customFormat="1" ht="13" customHeight="1">
      <c r="A33" s="102">
        <v>21</v>
      </c>
      <c r="B33" s="99" t="s">
        <v>620</v>
      </c>
      <c r="C33" s="99" t="s">
        <v>621</v>
      </c>
      <c r="D33" s="99" t="s">
        <v>497</v>
      </c>
      <c r="E33" s="103">
        <v>381563</v>
      </c>
      <c r="F33" s="104">
        <v>4653.16</v>
      </c>
      <c r="G33" s="104">
        <v>1.1599999999999999</v>
      </c>
      <c r="J33" s="100" t="s">
        <v>504</v>
      </c>
      <c r="K33" s="101">
        <v>1.3383357856725847E-2</v>
      </c>
    </row>
    <row r="34" spans="1:11" s="1" customFormat="1" ht="13" customHeight="1">
      <c r="A34" s="102">
        <v>22</v>
      </c>
      <c r="B34" s="99" t="s">
        <v>559</v>
      </c>
      <c r="C34" s="99" t="s">
        <v>558</v>
      </c>
      <c r="D34" s="99" t="s">
        <v>466</v>
      </c>
      <c r="E34" s="103">
        <v>272127</v>
      </c>
      <c r="F34" s="104">
        <v>4549.96</v>
      </c>
      <c r="G34" s="104">
        <v>1.1399999999999999</v>
      </c>
      <c r="J34" s="100" t="s">
        <v>531</v>
      </c>
      <c r="K34" s="101">
        <v>1.3367766519015402E-2</v>
      </c>
    </row>
    <row r="35" spans="1:11" s="1" customFormat="1" ht="13" customHeight="1">
      <c r="A35" s="102">
        <v>23</v>
      </c>
      <c r="B35" s="99" t="s">
        <v>553</v>
      </c>
      <c r="C35" s="99" t="s">
        <v>552</v>
      </c>
      <c r="D35" s="99" t="s">
        <v>554</v>
      </c>
      <c r="E35" s="103">
        <v>2818205</v>
      </c>
      <c r="F35" s="104">
        <v>4345.3900000000003</v>
      </c>
      <c r="G35" s="104">
        <v>1.0900000000000001</v>
      </c>
      <c r="J35" s="100" t="s">
        <v>554</v>
      </c>
      <c r="K35" s="101">
        <v>1.3102664673946496E-2</v>
      </c>
    </row>
    <row r="36" spans="1:11" s="1" customFormat="1" ht="13" customHeight="1">
      <c r="A36" s="102">
        <v>24</v>
      </c>
      <c r="B36" s="99" t="s">
        <v>602</v>
      </c>
      <c r="C36" s="99" t="s">
        <v>603</v>
      </c>
      <c r="D36" s="99" t="s">
        <v>497</v>
      </c>
      <c r="E36" s="103">
        <v>1347799</v>
      </c>
      <c r="F36" s="104">
        <v>4312.96</v>
      </c>
      <c r="G36" s="104">
        <v>1.08</v>
      </c>
      <c r="J36" s="100" t="s">
        <v>675</v>
      </c>
      <c r="K36" s="101">
        <v>1.2874320950536311E-2</v>
      </c>
    </row>
    <row r="37" spans="1:11" s="1" customFormat="1" ht="13" customHeight="1">
      <c r="A37" s="102">
        <v>25</v>
      </c>
      <c r="B37" s="99" t="s">
        <v>659</v>
      </c>
      <c r="C37" s="99" t="s">
        <v>658</v>
      </c>
      <c r="D37" s="99" t="s">
        <v>531</v>
      </c>
      <c r="E37" s="103">
        <v>521873</v>
      </c>
      <c r="F37" s="104">
        <v>4101.92</v>
      </c>
      <c r="G37" s="104">
        <v>1.03</v>
      </c>
      <c r="J37" s="100" t="s">
        <v>492</v>
      </c>
      <c r="K37" s="101">
        <v>1.223868018091333E-2</v>
      </c>
    </row>
    <row r="38" spans="1:11" s="1" customFormat="1" ht="13" customHeight="1">
      <c r="A38" s="102">
        <v>26</v>
      </c>
      <c r="B38" s="99" t="s">
        <v>601</v>
      </c>
      <c r="C38" s="99" t="s">
        <v>600</v>
      </c>
      <c r="D38" s="99" t="s">
        <v>451</v>
      </c>
      <c r="E38" s="103">
        <v>513062</v>
      </c>
      <c r="F38" s="104">
        <v>3950.58</v>
      </c>
      <c r="G38" s="104">
        <v>0.99</v>
      </c>
      <c r="J38" s="100" t="s">
        <v>482</v>
      </c>
      <c r="K38" s="101">
        <v>1.2036361010908136E-2</v>
      </c>
    </row>
    <row r="39" spans="1:11" s="1" customFormat="1" ht="13" customHeight="1">
      <c r="A39" s="102">
        <v>27</v>
      </c>
      <c r="B39" s="99" t="s">
        <v>52</v>
      </c>
      <c r="C39" s="99" t="s">
        <v>1661</v>
      </c>
      <c r="D39" s="99" t="s">
        <v>696</v>
      </c>
      <c r="E39" s="103">
        <v>290890</v>
      </c>
      <c r="F39" s="104">
        <v>3938.65</v>
      </c>
      <c r="G39" s="104">
        <v>0.99</v>
      </c>
      <c r="J39" s="100" t="s">
        <v>593</v>
      </c>
      <c r="K39" s="101">
        <v>1.1254349352172469E-2</v>
      </c>
    </row>
    <row r="40" spans="1:11" s="1" customFormat="1" ht="13" customHeight="1">
      <c r="A40" s="102">
        <v>28</v>
      </c>
      <c r="B40" s="99" t="s">
        <v>55</v>
      </c>
      <c r="C40" s="99" t="s">
        <v>580</v>
      </c>
      <c r="D40" s="99" t="s">
        <v>557</v>
      </c>
      <c r="E40" s="103">
        <v>179226</v>
      </c>
      <c r="F40" s="104">
        <v>3925.23</v>
      </c>
      <c r="G40" s="104">
        <v>0.98</v>
      </c>
      <c r="J40" s="100" t="s">
        <v>3909</v>
      </c>
      <c r="K40" s="101">
        <v>9.3848089812869819E-3</v>
      </c>
    </row>
    <row r="41" spans="1:11" s="1" customFormat="1" ht="13" customHeight="1">
      <c r="A41" s="102">
        <v>29</v>
      </c>
      <c r="B41" s="99" t="s">
        <v>628</v>
      </c>
      <c r="C41" s="99" t="s">
        <v>627</v>
      </c>
      <c r="D41" s="99" t="s">
        <v>480</v>
      </c>
      <c r="E41" s="103">
        <v>239780</v>
      </c>
      <c r="F41" s="104">
        <v>3812.5</v>
      </c>
      <c r="G41" s="104">
        <v>0.95</v>
      </c>
      <c r="J41" s="100" t="s">
        <v>546</v>
      </c>
      <c r="K41" s="101">
        <v>9.3149302103457936E-3</v>
      </c>
    </row>
    <row r="42" spans="1:11" s="1" customFormat="1" ht="13" customHeight="1">
      <c r="A42" s="102">
        <v>30</v>
      </c>
      <c r="B42" s="99" t="s">
        <v>50</v>
      </c>
      <c r="C42" s="99" t="s">
        <v>597</v>
      </c>
      <c r="D42" s="99" t="s">
        <v>598</v>
      </c>
      <c r="E42" s="103">
        <v>349516</v>
      </c>
      <c r="F42" s="104">
        <v>3718.5</v>
      </c>
      <c r="G42" s="104">
        <v>0.93</v>
      </c>
      <c r="J42" s="100" t="s">
        <v>682</v>
      </c>
      <c r="K42" s="101">
        <v>8.6815820337441205E-3</v>
      </c>
    </row>
    <row r="43" spans="1:11" s="1" customFormat="1" ht="13" customHeight="1">
      <c r="A43" s="102">
        <v>31</v>
      </c>
      <c r="B43" s="99" t="s">
        <v>574</v>
      </c>
      <c r="C43" s="99" t="s">
        <v>575</v>
      </c>
      <c r="D43" s="99" t="s">
        <v>497</v>
      </c>
      <c r="E43" s="103">
        <v>1479192</v>
      </c>
      <c r="F43" s="104">
        <v>3699.46</v>
      </c>
      <c r="G43" s="104">
        <v>0.93</v>
      </c>
      <c r="J43" s="100" t="s">
        <v>517</v>
      </c>
      <c r="K43" s="101">
        <v>8.2917140937168749E-3</v>
      </c>
    </row>
    <row r="44" spans="1:11" s="1" customFormat="1" ht="13" customHeight="1">
      <c r="A44" s="102">
        <v>32</v>
      </c>
      <c r="B44" s="99" t="s">
        <v>1669</v>
      </c>
      <c r="C44" s="99" t="s">
        <v>1670</v>
      </c>
      <c r="D44" s="99" t="s">
        <v>456</v>
      </c>
      <c r="E44" s="103">
        <v>1229735</v>
      </c>
      <c r="F44" s="104">
        <v>3676.91</v>
      </c>
      <c r="G44" s="104">
        <v>0.92</v>
      </c>
      <c r="J44" s="100" t="s">
        <v>512</v>
      </c>
      <c r="K44" s="101">
        <v>6.0308025029926701E-3</v>
      </c>
    </row>
    <row r="45" spans="1:11" s="1" customFormat="1" ht="13" customHeight="1">
      <c r="A45" s="102">
        <v>33</v>
      </c>
      <c r="B45" s="99" t="s">
        <v>34</v>
      </c>
      <c r="C45" s="99" t="s">
        <v>723</v>
      </c>
      <c r="D45" s="99" t="s">
        <v>478</v>
      </c>
      <c r="E45" s="103">
        <v>17297818</v>
      </c>
      <c r="F45" s="104">
        <v>3623.89</v>
      </c>
      <c r="G45" s="104">
        <v>0.91</v>
      </c>
      <c r="J45" s="100" t="s">
        <v>487</v>
      </c>
      <c r="K45" s="101">
        <v>3.8074774385753103E-3</v>
      </c>
    </row>
    <row r="46" spans="1:11" s="1" customFormat="1" ht="13" customHeight="1">
      <c r="A46" s="102">
        <v>34</v>
      </c>
      <c r="B46" s="99" t="s">
        <v>36</v>
      </c>
      <c r="C46" s="99" t="s">
        <v>660</v>
      </c>
      <c r="D46" s="99" t="s">
        <v>480</v>
      </c>
      <c r="E46" s="103">
        <v>261140</v>
      </c>
      <c r="F46" s="104">
        <v>3586.5</v>
      </c>
      <c r="G46" s="104">
        <v>0.9</v>
      </c>
      <c r="J46" s="100" t="s">
        <v>587</v>
      </c>
      <c r="K46" s="101">
        <v>3.1348513258991142E-3</v>
      </c>
    </row>
    <row r="47" spans="1:11" s="1" customFormat="1" ht="13" customHeight="1">
      <c r="A47" s="102">
        <v>35</v>
      </c>
      <c r="B47" s="99" t="s">
        <v>683</v>
      </c>
      <c r="C47" s="99" t="s">
        <v>684</v>
      </c>
      <c r="D47" s="99" t="s">
        <v>611</v>
      </c>
      <c r="E47" s="103">
        <v>183963</v>
      </c>
      <c r="F47" s="104">
        <v>3559.68</v>
      </c>
      <c r="G47" s="104">
        <v>0.89</v>
      </c>
      <c r="J47" s="100" t="s">
        <v>499</v>
      </c>
      <c r="K47" s="101">
        <v>2.8227461657901317E-3</v>
      </c>
    </row>
    <row r="48" spans="1:11" s="1" customFormat="1" ht="13" customHeight="1">
      <c r="A48" s="102">
        <v>36</v>
      </c>
      <c r="B48" s="99" t="s">
        <v>705</v>
      </c>
      <c r="C48" s="99" t="s">
        <v>706</v>
      </c>
      <c r="D48" s="99" t="s">
        <v>707</v>
      </c>
      <c r="E48" s="103">
        <v>143009</v>
      </c>
      <c r="F48" s="104">
        <v>3535.9</v>
      </c>
      <c r="G48" s="104">
        <v>0.89</v>
      </c>
      <c r="J48" s="100" t="s">
        <v>462</v>
      </c>
      <c r="K48" s="101">
        <v>2.5216399437647504E-3</v>
      </c>
    </row>
    <row r="49" spans="1:11" s="1" customFormat="1" ht="13" customHeight="1">
      <c r="A49" s="102">
        <v>37</v>
      </c>
      <c r="B49" s="99" t="s">
        <v>59</v>
      </c>
      <c r="C49" s="99" t="s">
        <v>604</v>
      </c>
      <c r="D49" s="99" t="s">
        <v>466</v>
      </c>
      <c r="E49" s="103">
        <v>148255</v>
      </c>
      <c r="F49" s="104">
        <v>3461.31</v>
      </c>
      <c r="G49" s="104">
        <v>0.87</v>
      </c>
      <c r="J49" s="100" t="s">
        <v>1142</v>
      </c>
      <c r="K49" s="101">
        <v>2.1985304764385438E-3</v>
      </c>
    </row>
    <row r="50" spans="1:11" s="1" customFormat="1" ht="13" customHeight="1">
      <c r="A50" s="102">
        <v>38</v>
      </c>
      <c r="B50" s="99" t="s">
        <v>695</v>
      </c>
      <c r="C50" s="99" t="s">
        <v>694</v>
      </c>
      <c r="D50" s="99" t="s">
        <v>696</v>
      </c>
      <c r="E50" s="103">
        <v>77205</v>
      </c>
      <c r="F50" s="104">
        <v>3370.77</v>
      </c>
      <c r="G50" s="104">
        <v>0.84</v>
      </c>
      <c r="J50" s="100" t="s">
        <v>609</v>
      </c>
      <c r="K50" s="101">
        <v>1.9056827584578173E-3</v>
      </c>
    </row>
    <row r="51" spans="1:11" s="1" customFormat="1" ht="13" customHeight="1">
      <c r="A51" s="102">
        <v>39</v>
      </c>
      <c r="B51" s="99" t="s">
        <v>257</v>
      </c>
      <c r="C51" s="99" t="s">
        <v>1658</v>
      </c>
      <c r="D51" s="99" t="s">
        <v>611</v>
      </c>
      <c r="E51" s="103">
        <v>292495</v>
      </c>
      <c r="F51" s="104">
        <v>3319.82</v>
      </c>
      <c r="G51" s="104">
        <v>0.83</v>
      </c>
      <c r="J51" s="100" t="s">
        <v>1100</v>
      </c>
      <c r="K51" s="101">
        <v>1.1057797085782242E-3</v>
      </c>
    </row>
    <row r="52" spans="1:11" s="1" customFormat="1" ht="13" customHeight="1">
      <c r="A52" s="102">
        <v>40</v>
      </c>
      <c r="B52" s="99" t="s">
        <v>616</v>
      </c>
      <c r="C52" s="99" t="s">
        <v>615</v>
      </c>
      <c r="D52" s="99" t="s">
        <v>517</v>
      </c>
      <c r="E52" s="103">
        <v>945420</v>
      </c>
      <c r="F52" s="104">
        <v>3312.28</v>
      </c>
      <c r="G52" s="104">
        <v>0.83</v>
      </c>
      <c r="J52" s="100" t="s">
        <v>4261</v>
      </c>
      <c r="K52" s="101">
        <v>-5.1036599206076658E-4</v>
      </c>
    </row>
    <row r="53" spans="1:11" s="1" customFormat="1" ht="13" customHeight="1">
      <c r="A53" s="102">
        <v>41</v>
      </c>
      <c r="B53" s="99" t="s">
        <v>605</v>
      </c>
      <c r="C53" s="99" t="s">
        <v>606</v>
      </c>
      <c r="D53" s="99" t="s">
        <v>504</v>
      </c>
      <c r="E53" s="103">
        <v>3417230</v>
      </c>
      <c r="F53" s="104">
        <v>3251.49</v>
      </c>
      <c r="G53" s="104">
        <v>0.81</v>
      </c>
      <c r="J53" s="93"/>
      <c r="K53" s="93"/>
    </row>
    <row r="54" spans="1:11" s="1" customFormat="1" ht="13" customHeight="1">
      <c r="A54" s="102">
        <v>42</v>
      </c>
      <c r="B54" s="99" t="s">
        <v>44</v>
      </c>
      <c r="C54" s="99" t="s">
        <v>543</v>
      </c>
      <c r="D54" s="99" t="s">
        <v>456</v>
      </c>
      <c r="E54" s="103">
        <v>838841</v>
      </c>
      <c r="F54" s="104">
        <v>3192.63</v>
      </c>
      <c r="G54" s="104">
        <v>0.8</v>
      </c>
      <c r="J54" s="93"/>
      <c r="K54" s="93"/>
    </row>
    <row r="55" spans="1:11" s="1" customFormat="1" ht="13" customHeight="1">
      <c r="A55" s="102">
        <v>43</v>
      </c>
      <c r="B55" s="99" t="s">
        <v>1035</v>
      </c>
      <c r="C55" s="99" t="s">
        <v>1034</v>
      </c>
      <c r="D55" s="99" t="s">
        <v>542</v>
      </c>
      <c r="E55" s="103">
        <v>18318</v>
      </c>
      <c r="F55" s="104">
        <v>3184.4</v>
      </c>
      <c r="G55" s="104">
        <v>0.8</v>
      </c>
      <c r="J55" s="93"/>
      <c r="K55" s="93"/>
    </row>
    <row r="56" spans="1:11" s="1" customFormat="1" ht="13" customHeight="1">
      <c r="A56" s="102">
        <v>44</v>
      </c>
      <c r="B56" s="99" t="s">
        <v>548</v>
      </c>
      <c r="C56" s="99" t="s">
        <v>549</v>
      </c>
      <c r="D56" s="99" t="s">
        <v>466</v>
      </c>
      <c r="E56" s="103">
        <v>59376</v>
      </c>
      <c r="F56" s="104">
        <v>3065.88</v>
      </c>
      <c r="G56" s="104">
        <v>0.77</v>
      </c>
      <c r="J56" s="93"/>
      <c r="K56" s="93"/>
    </row>
    <row r="57" spans="1:11" s="1" customFormat="1" ht="13" customHeight="1">
      <c r="A57" s="102">
        <v>45</v>
      </c>
      <c r="B57" s="99" t="s">
        <v>669</v>
      </c>
      <c r="C57" s="99" t="s">
        <v>668</v>
      </c>
      <c r="D57" s="99" t="s">
        <v>482</v>
      </c>
      <c r="E57" s="103">
        <v>882867</v>
      </c>
      <c r="F57" s="104">
        <v>3010.14</v>
      </c>
      <c r="G57" s="104">
        <v>0.75</v>
      </c>
      <c r="J57" s="93"/>
      <c r="K57" s="93"/>
    </row>
    <row r="58" spans="1:11" s="1" customFormat="1" ht="13" customHeight="1">
      <c r="A58" s="102">
        <v>46</v>
      </c>
      <c r="B58" s="99" t="s">
        <v>41</v>
      </c>
      <c r="C58" s="99" t="s">
        <v>638</v>
      </c>
      <c r="D58" s="99" t="s">
        <v>510</v>
      </c>
      <c r="E58" s="103">
        <v>603528</v>
      </c>
      <c r="F58" s="104">
        <v>2985.65</v>
      </c>
      <c r="G58" s="104">
        <v>0.75</v>
      </c>
      <c r="J58" s="93"/>
      <c r="K58" s="93"/>
    </row>
    <row r="59" spans="1:11" s="1" customFormat="1" ht="13" customHeight="1">
      <c r="A59" s="102">
        <v>47</v>
      </c>
      <c r="B59" s="99" t="s">
        <v>703</v>
      </c>
      <c r="C59" s="99" t="s">
        <v>704</v>
      </c>
      <c r="D59" s="99" t="s">
        <v>590</v>
      </c>
      <c r="E59" s="103">
        <v>552167</v>
      </c>
      <c r="F59" s="104">
        <v>2980.32</v>
      </c>
      <c r="G59" s="104">
        <v>0.75</v>
      </c>
      <c r="J59" s="93"/>
      <c r="K59" s="93"/>
    </row>
    <row r="60" spans="1:11" s="1" customFormat="1" ht="13" customHeight="1">
      <c r="A60" s="102">
        <v>48</v>
      </c>
      <c r="B60" s="99" t="s">
        <v>1001</v>
      </c>
      <c r="C60" s="99" t="s">
        <v>1153</v>
      </c>
      <c r="D60" s="99" t="s">
        <v>456</v>
      </c>
      <c r="E60" s="103">
        <v>67816</v>
      </c>
      <c r="F60" s="104">
        <v>2953.39</v>
      </c>
      <c r="G60" s="104">
        <v>0.74</v>
      </c>
      <c r="J60" s="93"/>
      <c r="K60" s="93"/>
    </row>
    <row r="61" spans="1:11" s="1" customFormat="1" ht="13" customHeight="1">
      <c r="A61" s="102">
        <v>49</v>
      </c>
      <c r="B61" s="99" t="s">
        <v>1675</v>
      </c>
      <c r="C61" s="99" t="s">
        <v>1674</v>
      </c>
      <c r="D61" s="99" t="s">
        <v>473</v>
      </c>
      <c r="E61" s="103">
        <v>13170</v>
      </c>
      <c r="F61" s="104">
        <v>2942.84</v>
      </c>
      <c r="G61" s="104">
        <v>0.74</v>
      </c>
      <c r="J61" s="93"/>
      <c r="K61" s="93"/>
    </row>
    <row r="62" spans="1:11" s="1" customFormat="1" ht="13" customHeight="1">
      <c r="A62" s="102">
        <v>50</v>
      </c>
      <c r="B62" s="99" t="s">
        <v>4047</v>
      </c>
      <c r="C62" s="99" t="s">
        <v>563</v>
      </c>
      <c r="D62" s="99" t="s">
        <v>476</v>
      </c>
      <c r="E62" s="103">
        <v>130395</v>
      </c>
      <c r="F62" s="104">
        <v>2809.23</v>
      </c>
      <c r="G62" s="104">
        <v>0.7</v>
      </c>
      <c r="J62" s="93"/>
      <c r="K62" s="93"/>
    </row>
    <row r="63" spans="1:11" s="1" customFormat="1" ht="13" customHeight="1">
      <c r="A63" s="102">
        <v>51</v>
      </c>
      <c r="B63" s="99" t="s">
        <v>629</v>
      </c>
      <c r="C63" s="99" t="s">
        <v>630</v>
      </c>
      <c r="D63" s="99" t="s">
        <v>478</v>
      </c>
      <c r="E63" s="103">
        <v>347929</v>
      </c>
      <c r="F63" s="104">
        <v>2803.96</v>
      </c>
      <c r="G63" s="104">
        <v>0.7</v>
      </c>
      <c r="J63" s="93"/>
      <c r="K63" s="93"/>
    </row>
    <row r="64" spans="1:11" s="1" customFormat="1" ht="13" customHeight="1">
      <c r="A64" s="102">
        <v>52</v>
      </c>
      <c r="B64" s="99" t="s">
        <v>662</v>
      </c>
      <c r="C64" s="99" t="s">
        <v>663</v>
      </c>
      <c r="D64" s="99" t="s">
        <v>466</v>
      </c>
      <c r="E64" s="103">
        <v>111586</v>
      </c>
      <c r="F64" s="104">
        <v>2793.89</v>
      </c>
      <c r="G64" s="104">
        <v>0.7</v>
      </c>
      <c r="J64" s="93"/>
      <c r="K64" s="93"/>
    </row>
    <row r="65" spans="1:7" s="1" customFormat="1" ht="13" customHeight="1">
      <c r="A65" s="102">
        <v>53</v>
      </c>
      <c r="B65" s="99" t="s">
        <v>716</v>
      </c>
      <c r="C65" s="99" t="s">
        <v>717</v>
      </c>
      <c r="D65" s="99" t="s">
        <v>497</v>
      </c>
      <c r="E65" s="103">
        <v>2759894</v>
      </c>
      <c r="F65" s="104">
        <v>2787.49</v>
      </c>
      <c r="G65" s="104">
        <v>0.7</v>
      </c>
    </row>
    <row r="66" spans="1:7" s="1" customFormat="1" ht="13" customHeight="1">
      <c r="A66" s="102">
        <v>54</v>
      </c>
      <c r="B66" s="99" t="s">
        <v>642</v>
      </c>
      <c r="C66" s="99" t="s">
        <v>643</v>
      </c>
      <c r="D66" s="99" t="s">
        <v>557</v>
      </c>
      <c r="E66" s="103">
        <v>60772</v>
      </c>
      <c r="F66" s="104">
        <v>2707.39</v>
      </c>
      <c r="G66" s="104">
        <v>0.68</v>
      </c>
    </row>
    <row r="67" spans="1:7" s="1" customFormat="1" ht="13" customHeight="1">
      <c r="A67" s="102">
        <v>55</v>
      </c>
      <c r="B67" s="99" t="s">
        <v>671</v>
      </c>
      <c r="C67" s="99" t="s">
        <v>670</v>
      </c>
      <c r="D67" s="99" t="s">
        <v>510</v>
      </c>
      <c r="E67" s="103">
        <v>3710804</v>
      </c>
      <c r="F67" s="104">
        <v>2701.84</v>
      </c>
      <c r="G67" s="104">
        <v>0.68</v>
      </c>
    </row>
    <row r="68" spans="1:7" s="1" customFormat="1" ht="13" customHeight="1">
      <c r="A68" s="102">
        <v>56</v>
      </c>
      <c r="B68" s="99" t="s">
        <v>625</v>
      </c>
      <c r="C68" s="99" t="s">
        <v>626</v>
      </c>
      <c r="D68" s="99" t="s">
        <v>562</v>
      </c>
      <c r="E68" s="103">
        <v>258704</v>
      </c>
      <c r="F68" s="104">
        <v>2664.65</v>
      </c>
      <c r="G68" s="104">
        <v>0.67</v>
      </c>
    </row>
    <row r="69" spans="1:7" s="1" customFormat="1" ht="13" customHeight="1">
      <c r="A69" s="102">
        <v>57</v>
      </c>
      <c r="B69" s="99" t="s">
        <v>1125</v>
      </c>
      <c r="C69" s="99" t="s">
        <v>1124</v>
      </c>
      <c r="D69" s="99" t="s">
        <v>466</v>
      </c>
      <c r="E69" s="103">
        <v>136796</v>
      </c>
      <c r="F69" s="104">
        <v>2636.06</v>
      </c>
      <c r="G69" s="104">
        <v>0.66</v>
      </c>
    </row>
    <row r="70" spans="1:7" s="1" customFormat="1" ht="13" customHeight="1">
      <c r="A70" s="102">
        <v>58</v>
      </c>
      <c r="B70" s="99" t="s">
        <v>1018</v>
      </c>
      <c r="C70" s="99" t="s">
        <v>1019</v>
      </c>
      <c r="D70" s="99" t="s">
        <v>456</v>
      </c>
      <c r="E70" s="103">
        <v>128571</v>
      </c>
      <c r="F70" s="104">
        <v>2627.86</v>
      </c>
      <c r="G70" s="104">
        <v>0.66</v>
      </c>
    </row>
    <row r="71" spans="1:7" s="1" customFormat="1" ht="13" customHeight="1">
      <c r="A71" s="102">
        <v>59</v>
      </c>
      <c r="B71" s="99" t="s">
        <v>674</v>
      </c>
      <c r="C71" s="99" t="s">
        <v>673</v>
      </c>
      <c r="D71" s="99" t="s">
        <v>675</v>
      </c>
      <c r="E71" s="103">
        <v>3402916</v>
      </c>
      <c r="F71" s="104">
        <v>2604.59</v>
      </c>
      <c r="G71" s="104">
        <v>0.65</v>
      </c>
    </row>
    <row r="72" spans="1:7" s="1" customFormat="1" ht="13" customHeight="1">
      <c r="A72" s="102">
        <v>60</v>
      </c>
      <c r="B72" s="99" t="s">
        <v>560</v>
      </c>
      <c r="C72" s="99" t="s">
        <v>561</v>
      </c>
      <c r="D72" s="99" t="s">
        <v>562</v>
      </c>
      <c r="E72" s="103">
        <v>1409048</v>
      </c>
      <c r="F72" s="104">
        <v>2591.38</v>
      </c>
      <c r="G72" s="104">
        <v>0.65</v>
      </c>
    </row>
    <row r="73" spans="1:7" s="1" customFormat="1" ht="13" customHeight="1">
      <c r="A73" s="102">
        <v>61</v>
      </c>
      <c r="B73" s="99" t="s">
        <v>411</v>
      </c>
      <c r="C73" s="99" t="s">
        <v>700</v>
      </c>
      <c r="D73" s="99" t="s">
        <v>492</v>
      </c>
      <c r="E73" s="103">
        <v>1423334</v>
      </c>
      <c r="F73" s="104">
        <v>2583.21</v>
      </c>
      <c r="G73" s="104">
        <v>0.65</v>
      </c>
    </row>
    <row r="74" spans="1:7" s="1" customFormat="1" ht="13" customHeight="1">
      <c r="A74" s="102">
        <v>62</v>
      </c>
      <c r="B74" s="99" t="s">
        <v>70</v>
      </c>
      <c r="C74" s="99" t="s">
        <v>571</v>
      </c>
      <c r="D74" s="99" t="s">
        <v>466</v>
      </c>
      <c r="E74" s="103">
        <v>686245</v>
      </c>
      <c r="F74" s="104">
        <v>2541.17</v>
      </c>
      <c r="G74" s="104">
        <v>0.64</v>
      </c>
    </row>
    <row r="75" spans="1:7" s="1" customFormat="1" ht="13" customHeight="1">
      <c r="A75" s="102">
        <v>63</v>
      </c>
      <c r="B75" s="99" t="s">
        <v>1138</v>
      </c>
      <c r="C75" s="99" t="s">
        <v>1139</v>
      </c>
      <c r="D75" s="99" t="s">
        <v>675</v>
      </c>
      <c r="E75" s="103">
        <v>134729</v>
      </c>
      <c r="F75" s="104">
        <v>2538.29</v>
      </c>
      <c r="G75" s="104">
        <v>0.64</v>
      </c>
    </row>
    <row r="76" spans="1:7" s="1" customFormat="1" ht="13" customHeight="1">
      <c r="A76" s="102">
        <v>64</v>
      </c>
      <c r="B76" s="99" t="s">
        <v>613</v>
      </c>
      <c r="C76" s="99" t="s">
        <v>612</v>
      </c>
      <c r="D76" s="99" t="s">
        <v>453</v>
      </c>
      <c r="E76" s="103">
        <v>248079</v>
      </c>
      <c r="F76" s="104">
        <v>2520.48</v>
      </c>
      <c r="G76" s="104">
        <v>0.63</v>
      </c>
    </row>
    <row r="77" spans="1:7" s="1" customFormat="1" ht="13" customHeight="1">
      <c r="A77" s="102">
        <v>65</v>
      </c>
      <c r="B77" s="99" t="s">
        <v>667</v>
      </c>
      <c r="C77" s="99" t="s">
        <v>666</v>
      </c>
      <c r="D77" s="99" t="s">
        <v>569</v>
      </c>
      <c r="E77" s="103">
        <v>1999</v>
      </c>
      <c r="F77" s="104">
        <v>2504.35</v>
      </c>
      <c r="G77" s="104">
        <v>0.63</v>
      </c>
    </row>
    <row r="78" spans="1:7" s="1" customFormat="1" ht="13" customHeight="1">
      <c r="A78" s="102">
        <v>66</v>
      </c>
      <c r="B78" s="99" t="s">
        <v>623</v>
      </c>
      <c r="C78" s="99" t="s">
        <v>622</v>
      </c>
      <c r="D78" s="99" t="s">
        <v>476</v>
      </c>
      <c r="E78" s="103">
        <v>23510</v>
      </c>
      <c r="F78" s="104">
        <v>2499.11</v>
      </c>
      <c r="G78" s="104">
        <v>0.63</v>
      </c>
    </row>
    <row r="79" spans="1:7" s="1" customFormat="1" ht="13" customHeight="1">
      <c r="A79" s="102">
        <v>67</v>
      </c>
      <c r="B79" s="99" t="s">
        <v>714</v>
      </c>
      <c r="C79" s="99" t="s">
        <v>715</v>
      </c>
      <c r="D79" s="99" t="s">
        <v>569</v>
      </c>
      <c r="E79" s="103">
        <v>105080</v>
      </c>
      <c r="F79" s="104">
        <v>2495.65</v>
      </c>
      <c r="G79" s="104">
        <v>0.62</v>
      </c>
    </row>
    <row r="80" spans="1:7" s="1" customFormat="1" ht="13" customHeight="1">
      <c r="A80" s="102">
        <v>68</v>
      </c>
      <c r="B80" s="99" t="s">
        <v>48</v>
      </c>
      <c r="C80" s="99" t="s">
        <v>691</v>
      </c>
      <c r="D80" s="99" t="s">
        <v>611</v>
      </c>
      <c r="E80" s="103">
        <v>166075</v>
      </c>
      <c r="F80" s="104">
        <v>2461.0700000000002</v>
      </c>
      <c r="G80" s="104">
        <v>0.62</v>
      </c>
    </row>
    <row r="81" spans="1:7" s="1" customFormat="1" ht="13" customHeight="1">
      <c r="A81" s="102">
        <v>69</v>
      </c>
      <c r="B81" s="99" t="s">
        <v>410</v>
      </c>
      <c r="C81" s="99" t="s">
        <v>678</v>
      </c>
      <c r="D81" s="99" t="s">
        <v>512</v>
      </c>
      <c r="E81" s="103">
        <v>536970</v>
      </c>
      <c r="F81" s="104">
        <v>2409.12</v>
      </c>
      <c r="G81" s="104">
        <v>0.6</v>
      </c>
    </row>
    <row r="82" spans="1:7" s="1" customFormat="1" ht="13" customHeight="1">
      <c r="A82" s="102">
        <v>70</v>
      </c>
      <c r="B82" s="99" t="s">
        <v>719</v>
      </c>
      <c r="C82" s="99" t="s">
        <v>718</v>
      </c>
      <c r="D82" s="99" t="s">
        <v>453</v>
      </c>
      <c r="E82" s="103">
        <v>224537</v>
      </c>
      <c r="F82" s="104">
        <v>2402.5500000000002</v>
      </c>
      <c r="G82" s="104">
        <v>0.6</v>
      </c>
    </row>
    <row r="83" spans="1:7" s="1" customFormat="1" ht="13" customHeight="1">
      <c r="A83" s="102">
        <v>71</v>
      </c>
      <c r="B83" s="99" t="s">
        <v>1161</v>
      </c>
      <c r="C83" s="99" t="s">
        <v>1160</v>
      </c>
      <c r="D83" s="99" t="s">
        <v>510</v>
      </c>
      <c r="E83" s="103">
        <v>187232</v>
      </c>
      <c r="F83" s="104">
        <v>2332.7199999999998</v>
      </c>
      <c r="G83" s="104">
        <v>0.57999999999999996</v>
      </c>
    </row>
    <row r="84" spans="1:7" s="1" customFormat="1" ht="13" customHeight="1">
      <c r="A84" s="102">
        <v>72</v>
      </c>
      <c r="B84" s="99" t="s">
        <v>1133</v>
      </c>
      <c r="C84" s="99" t="s">
        <v>1132</v>
      </c>
      <c r="D84" s="99" t="s">
        <v>492</v>
      </c>
      <c r="E84" s="103">
        <v>308504</v>
      </c>
      <c r="F84" s="104">
        <v>2305.7600000000002</v>
      </c>
      <c r="G84" s="104">
        <v>0.57999999999999996</v>
      </c>
    </row>
    <row r="85" spans="1:7" s="1" customFormat="1" ht="13" customHeight="1">
      <c r="A85" s="102">
        <v>73</v>
      </c>
      <c r="B85" s="99" t="s">
        <v>592</v>
      </c>
      <c r="C85" s="99" t="s">
        <v>591</v>
      </c>
      <c r="D85" s="99" t="s">
        <v>593</v>
      </c>
      <c r="E85" s="103">
        <v>129713</v>
      </c>
      <c r="F85" s="104">
        <v>2287.23</v>
      </c>
      <c r="G85" s="104">
        <v>0.56999999999999995</v>
      </c>
    </row>
    <row r="86" spans="1:7" s="1" customFormat="1" ht="13" customHeight="1">
      <c r="A86" s="102">
        <v>74</v>
      </c>
      <c r="B86" s="99" t="s">
        <v>681</v>
      </c>
      <c r="C86" s="99" t="s">
        <v>680</v>
      </c>
      <c r="D86" s="99" t="s">
        <v>682</v>
      </c>
      <c r="E86" s="103">
        <v>6211</v>
      </c>
      <c r="F86" s="104">
        <v>2259.87</v>
      </c>
      <c r="G86" s="104">
        <v>0.56999999999999995</v>
      </c>
    </row>
    <row r="87" spans="1:7" s="1" customFormat="1" ht="13" customHeight="1">
      <c r="A87" s="102">
        <v>75</v>
      </c>
      <c r="B87" s="99" t="s">
        <v>215</v>
      </c>
      <c r="C87" s="99" t="s">
        <v>722</v>
      </c>
      <c r="D87" s="99" t="s">
        <v>542</v>
      </c>
      <c r="E87" s="103">
        <v>94491</v>
      </c>
      <c r="F87" s="104">
        <v>2243.59</v>
      </c>
      <c r="G87" s="104">
        <v>0.56000000000000005</v>
      </c>
    </row>
    <row r="88" spans="1:7" s="1" customFormat="1" ht="13" customHeight="1">
      <c r="A88" s="102">
        <v>76</v>
      </c>
      <c r="B88" s="99" t="s">
        <v>205</v>
      </c>
      <c r="C88" s="99" t="s">
        <v>653</v>
      </c>
      <c r="D88" s="99" t="s">
        <v>456</v>
      </c>
      <c r="E88" s="103">
        <v>840931</v>
      </c>
      <c r="F88" s="104">
        <v>2228.4699999999998</v>
      </c>
      <c r="G88" s="104">
        <v>0.56000000000000005</v>
      </c>
    </row>
    <row r="89" spans="1:7" s="1" customFormat="1" ht="13" customHeight="1">
      <c r="A89" s="102">
        <v>77</v>
      </c>
      <c r="B89" s="99" t="s">
        <v>412</v>
      </c>
      <c r="C89" s="99" t="s">
        <v>594</v>
      </c>
      <c r="D89" s="99" t="s">
        <v>593</v>
      </c>
      <c r="E89" s="103">
        <v>581039</v>
      </c>
      <c r="F89" s="104">
        <v>2208.5300000000002</v>
      </c>
      <c r="G89" s="104">
        <v>0.55000000000000004</v>
      </c>
    </row>
    <row r="90" spans="1:7" s="1" customFormat="1" ht="13" customHeight="1">
      <c r="A90" s="102">
        <v>78</v>
      </c>
      <c r="B90" s="99" t="s">
        <v>413</v>
      </c>
      <c r="C90" s="99" t="s">
        <v>708</v>
      </c>
      <c r="D90" s="99" t="s">
        <v>557</v>
      </c>
      <c r="E90" s="103">
        <v>63386</v>
      </c>
      <c r="F90" s="104">
        <v>2187.4499999999998</v>
      </c>
      <c r="G90" s="104">
        <v>0.55000000000000004</v>
      </c>
    </row>
    <row r="91" spans="1:7" s="1" customFormat="1" ht="13" customHeight="1">
      <c r="A91" s="102">
        <v>79</v>
      </c>
      <c r="B91" s="99" t="s">
        <v>39</v>
      </c>
      <c r="C91" s="99" t="s">
        <v>610</v>
      </c>
      <c r="D91" s="99" t="s">
        <v>611</v>
      </c>
      <c r="E91" s="103">
        <v>133158</v>
      </c>
      <c r="F91" s="104">
        <v>2168.48</v>
      </c>
      <c r="G91" s="104">
        <v>0.54</v>
      </c>
    </row>
    <row r="92" spans="1:7" s="1" customFormat="1" ht="13" customHeight="1">
      <c r="A92" s="102">
        <v>80</v>
      </c>
      <c r="B92" s="99" t="s">
        <v>657</v>
      </c>
      <c r="C92" s="99" t="s">
        <v>656</v>
      </c>
      <c r="D92" s="99" t="s">
        <v>456</v>
      </c>
      <c r="E92" s="103">
        <v>651566</v>
      </c>
      <c r="F92" s="104">
        <v>2116.61</v>
      </c>
      <c r="G92" s="104">
        <v>0.53</v>
      </c>
    </row>
    <row r="93" spans="1:7" s="1" customFormat="1" ht="13" customHeight="1">
      <c r="A93" s="102">
        <v>81</v>
      </c>
      <c r="B93" s="99" t="s">
        <v>1150</v>
      </c>
      <c r="C93" s="99" t="s">
        <v>1149</v>
      </c>
      <c r="D93" s="99" t="s">
        <v>546</v>
      </c>
      <c r="E93" s="103">
        <v>737791</v>
      </c>
      <c r="F93" s="104">
        <v>2099.02</v>
      </c>
      <c r="G93" s="104">
        <v>0.53</v>
      </c>
    </row>
    <row r="94" spans="1:7" s="1" customFormat="1" ht="13" customHeight="1">
      <c r="A94" s="102">
        <v>82</v>
      </c>
      <c r="B94" s="99" t="s">
        <v>978</v>
      </c>
      <c r="C94" s="99" t="s">
        <v>977</v>
      </c>
      <c r="D94" s="99" t="s">
        <v>569</v>
      </c>
      <c r="E94" s="103">
        <v>179141</v>
      </c>
      <c r="F94" s="104">
        <v>2095.9499999999998</v>
      </c>
      <c r="G94" s="104">
        <v>0.52</v>
      </c>
    </row>
    <row r="95" spans="1:7" s="1" customFormat="1" ht="13" customHeight="1">
      <c r="A95" s="102">
        <v>83</v>
      </c>
      <c r="B95" s="99" t="s">
        <v>1134</v>
      </c>
      <c r="C95" s="99" t="s">
        <v>1135</v>
      </c>
      <c r="D95" s="99" t="s">
        <v>504</v>
      </c>
      <c r="E95" s="103">
        <v>587419</v>
      </c>
      <c r="F95" s="104">
        <v>2094.7399999999998</v>
      </c>
      <c r="G95" s="104">
        <v>0.52</v>
      </c>
    </row>
    <row r="96" spans="1:7" s="1" customFormat="1" ht="13" customHeight="1">
      <c r="A96" s="102">
        <v>84</v>
      </c>
      <c r="B96" s="99" t="s">
        <v>61</v>
      </c>
      <c r="C96" s="99" t="s">
        <v>641</v>
      </c>
      <c r="D96" s="99" t="s">
        <v>453</v>
      </c>
      <c r="E96" s="103">
        <v>378373</v>
      </c>
      <c r="F96" s="104">
        <v>2092.9699999999998</v>
      </c>
      <c r="G96" s="104">
        <v>0.52</v>
      </c>
    </row>
    <row r="97" spans="1:7" s="1" customFormat="1" ht="13" customHeight="1">
      <c r="A97" s="102">
        <v>85</v>
      </c>
      <c r="B97" s="99" t="s">
        <v>1131</v>
      </c>
      <c r="C97" s="99" t="s">
        <v>1130</v>
      </c>
      <c r="D97" s="99" t="s">
        <v>473</v>
      </c>
      <c r="E97" s="103">
        <v>41206</v>
      </c>
      <c r="F97" s="104">
        <v>2091.62</v>
      </c>
      <c r="G97" s="104">
        <v>0.52</v>
      </c>
    </row>
    <row r="98" spans="1:7" s="1" customFormat="1" ht="13" customHeight="1">
      <c r="A98" s="102">
        <v>86</v>
      </c>
      <c r="B98" s="99" t="s">
        <v>589</v>
      </c>
      <c r="C98" s="99" t="s">
        <v>588</v>
      </c>
      <c r="D98" s="99" t="s">
        <v>590</v>
      </c>
      <c r="E98" s="103">
        <v>117718</v>
      </c>
      <c r="F98" s="104">
        <v>2069.7199999999998</v>
      </c>
      <c r="G98" s="104">
        <v>0.52</v>
      </c>
    </row>
    <row r="99" spans="1:7" s="1" customFormat="1" ht="13" customHeight="1">
      <c r="A99" s="102">
        <v>87</v>
      </c>
      <c r="B99" s="99" t="s">
        <v>1457</v>
      </c>
      <c r="C99" s="99" t="s">
        <v>1458</v>
      </c>
      <c r="D99" s="99" t="s">
        <v>497</v>
      </c>
      <c r="E99" s="103">
        <v>902695</v>
      </c>
      <c r="F99" s="104">
        <v>2055.89</v>
      </c>
      <c r="G99" s="104">
        <v>0.51</v>
      </c>
    </row>
    <row r="100" spans="1:7" s="1" customFormat="1" ht="13" customHeight="1">
      <c r="A100" s="102">
        <v>88</v>
      </c>
      <c r="B100" s="99" t="s">
        <v>677</v>
      </c>
      <c r="C100" s="99" t="s">
        <v>676</v>
      </c>
      <c r="D100" s="99" t="s">
        <v>611</v>
      </c>
      <c r="E100" s="103">
        <v>115886</v>
      </c>
      <c r="F100" s="104">
        <v>2046.2</v>
      </c>
      <c r="G100" s="104">
        <v>0.51</v>
      </c>
    </row>
    <row r="101" spans="1:7" s="1" customFormat="1" ht="13" customHeight="1">
      <c r="A101" s="102">
        <v>89</v>
      </c>
      <c r="B101" s="99" t="s">
        <v>577</v>
      </c>
      <c r="C101" s="99" t="s">
        <v>576</v>
      </c>
      <c r="D101" s="99" t="s">
        <v>453</v>
      </c>
      <c r="E101" s="103">
        <v>127727</v>
      </c>
      <c r="F101" s="104">
        <v>1938.9</v>
      </c>
      <c r="G101" s="104">
        <v>0.49</v>
      </c>
    </row>
    <row r="102" spans="1:7" s="1" customFormat="1" ht="13" customHeight="1">
      <c r="A102" s="102">
        <v>90</v>
      </c>
      <c r="B102" s="99" t="s">
        <v>721</v>
      </c>
      <c r="C102" s="99" t="s">
        <v>720</v>
      </c>
      <c r="D102" s="99" t="s">
        <v>464</v>
      </c>
      <c r="E102" s="103">
        <v>115675</v>
      </c>
      <c r="F102" s="104">
        <v>1915.81</v>
      </c>
      <c r="G102" s="104">
        <v>0.48</v>
      </c>
    </row>
    <row r="103" spans="1:7" s="1" customFormat="1" ht="13" customHeight="1">
      <c r="A103" s="102">
        <v>91</v>
      </c>
      <c r="B103" s="99" t="s">
        <v>1049</v>
      </c>
      <c r="C103" s="99" t="s">
        <v>1050</v>
      </c>
      <c r="D103" s="99" t="s">
        <v>562</v>
      </c>
      <c r="E103" s="103">
        <v>177689</v>
      </c>
      <c r="F103" s="104">
        <v>1901.27</v>
      </c>
      <c r="G103" s="104">
        <v>0.48</v>
      </c>
    </row>
    <row r="104" spans="1:7" s="1" customFormat="1" ht="13" customHeight="1">
      <c r="A104" s="102">
        <v>92</v>
      </c>
      <c r="B104" s="99" t="s">
        <v>584</v>
      </c>
      <c r="C104" s="99" t="s">
        <v>583</v>
      </c>
      <c r="D104" s="99" t="s">
        <v>569</v>
      </c>
      <c r="E104" s="103">
        <v>447982</v>
      </c>
      <c r="F104" s="104">
        <v>1848.37</v>
      </c>
      <c r="G104" s="104">
        <v>0.46</v>
      </c>
    </row>
    <row r="105" spans="1:7" s="1" customFormat="1" ht="13" customHeight="1">
      <c r="A105" s="102">
        <v>93</v>
      </c>
      <c r="B105" s="99" t="s">
        <v>686</v>
      </c>
      <c r="C105" s="99" t="s">
        <v>685</v>
      </c>
      <c r="D105" s="99" t="s">
        <v>590</v>
      </c>
      <c r="E105" s="103">
        <v>79711</v>
      </c>
      <c r="F105" s="104">
        <v>1841.32</v>
      </c>
      <c r="G105" s="104">
        <v>0.46</v>
      </c>
    </row>
    <row r="106" spans="1:7" s="1" customFormat="1" ht="13" customHeight="1">
      <c r="A106" s="102">
        <v>94</v>
      </c>
      <c r="B106" s="99" t="s">
        <v>3813</v>
      </c>
      <c r="C106" s="99" t="s">
        <v>1178</v>
      </c>
      <c r="D106" s="99" t="s">
        <v>451</v>
      </c>
      <c r="E106" s="103">
        <v>263207</v>
      </c>
      <c r="F106" s="104">
        <v>1834.95</v>
      </c>
      <c r="G106" s="104">
        <v>0.46</v>
      </c>
    </row>
    <row r="107" spans="1:7" s="1" customFormat="1" ht="13" customHeight="1">
      <c r="A107" s="102">
        <v>95</v>
      </c>
      <c r="B107" s="99" t="s">
        <v>1041</v>
      </c>
      <c r="C107" s="99" t="s">
        <v>1042</v>
      </c>
      <c r="D107" s="99" t="s">
        <v>707</v>
      </c>
      <c r="E107" s="103">
        <v>41550</v>
      </c>
      <c r="F107" s="104">
        <v>1830.4</v>
      </c>
      <c r="G107" s="104">
        <v>0.46</v>
      </c>
    </row>
    <row r="108" spans="1:7" s="1" customFormat="1" ht="13" customHeight="1">
      <c r="A108" s="102">
        <v>96</v>
      </c>
      <c r="B108" s="99" t="s">
        <v>1128</v>
      </c>
      <c r="C108" s="99" t="s">
        <v>1129</v>
      </c>
      <c r="D108" s="99" t="s">
        <v>635</v>
      </c>
      <c r="E108" s="103">
        <v>1103199</v>
      </c>
      <c r="F108" s="104">
        <v>1810.68</v>
      </c>
      <c r="G108" s="104">
        <v>0.45</v>
      </c>
    </row>
    <row r="109" spans="1:7" s="1" customFormat="1" ht="13" customHeight="1">
      <c r="A109" s="102">
        <v>97</v>
      </c>
      <c r="B109" s="99" t="s">
        <v>631</v>
      </c>
      <c r="C109" s="99" t="s">
        <v>632</v>
      </c>
      <c r="D109" s="99" t="s">
        <v>562</v>
      </c>
      <c r="E109" s="103">
        <v>57589</v>
      </c>
      <c r="F109" s="104">
        <v>1806.39</v>
      </c>
      <c r="G109" s="104">
        <v>0.45</v>
      </c>
    </row>
    <row r="110" spans="1:7" s="1" customFormat="1" ht="13" customHeight="1">
      <c r="A110" s="102">
        <v>98</v>
      </c>
      <c r="B110" s="99" t="s">
        <v>1355</v>
      </c>
      <c r="C110" s="99" t="s">
        <v>1356</v>
      </c>
      <c r="D110" s="99" t="s">
        <v>482</v>
      </c>
      <c r="E110" s="103">
        <v>380411</v>
      </c>
      <c r="F110" s="104">
        <v>1798.01</v>
      </c>
      <c r="G110" s="104">
        <v>0.45</v>
      </c>
    </row>
    <row r="111" spans="1:7" s="1" customFormat="1" ht="13" customHeight="1">
      <c r="A111" s="102">
        <v>99</v>
      </c>
      <c r="B111" s="99" t="s">
        <v>640</v>
      </c>
      <c r="C111" s="99" t="s">
        <v>639</v>
      </c>
      <c r="D111" s="99" t="s">
        <v>635</v>
      </c>
      <c r="E111" s="103">
        <v>386649</v>
      </c>
      <c r="F111" s="104">
        <v>1765.83</v>
      </c>
      <c r="G111" s="104">
        <v>0.44</v>
      </c>
    </row>
    <row r="112" spans="1:7" s="1" customFormat="1" ht="13" customHeight="1">
      <c r="A112" s="102">
        <v>100</v>
      </c>
      <c r="B112" s="99" t="s">
        <v>1126</v>
      </c>
      <c r="C112" s="99" t="s">
        <v>1127</v>
      </c>
      <c r="D112" s="99" t="s">
        <v>480</v>
      </c>
      <c r="E112" s="103">
        <v>390699</v>
      </c>
      <c r="F112" s="104">
        <v>1733.92</v>
      </c>
      <c r="G112" s="104">
        <v>0.43</v>
      </c>
    </row>
    <row r="113" spans="1:7" s="1" customFormat="1" ht="13" customHeight="1">
      <c r="A113" s="102">
        <v>101</v>
      </c>
      <c r="B113" s="99" t="s">
        <v>650</v>
      </c>
      <c r="C113" s="99" t="s">
        <v>651</v>
      </c>
      <c r="D113" s="99" t="s">
        <v>453</v>
      </c>
      <c r="E113" s="103">
        <v>100523</v>
      </c>
      <c r="F113" s="104">
        <v>1732.51</v>
      </c>
      <c r="G113" s="104">
        <v>0.43</v>
      </c>
    </row>
    <row r="114" spans="1:7" s="1" customFormat="1" ht="13" customHeight="1">
      <c r="A114" s="102">
        <v>102</v>
      </c>
      <c r="B114" s="99" t="s">
        <v>701</v>
      </c>
      <c r="C114" s="99" t="s">
        <v>702</v>
      </c>
      <c r="D114" s="99" t="s">
        <v>456</v>
      </c>
      <c r="E114" s="103">
        <v>292569</v>
      </c>
      <c r="F114" s="104">
        <v>1691.2</v>
      </c>
      <c r="G114" s="104">
        <v>0.42</v>
      </c>
    </row>
    <row r="115" spans="1:7" s="1" customFormat="1" ht="13" customHeight="1">
      <c r="A115" s="102">
        <v>103</v>
      </c>
      <c r="B115" s="99" t="s">
        <v>1093</v>
      </c>
      <c r="C115" s="99" t="s">
        <v>1092</v>
      </c>
      <c r="D115" s="99" t="s">
        <v>569</v>
      </c>
      <c r="E115" s="103">
        <v>79117</v>
      </c>
      <c r="F115" s="104">
        <v>1674.91</v>
      </c>
      <c r="G115" s="104">
        <v>0.42</v>
      </c>
    </row>
    <row r="116" spans="1:7" s="1" customFormat="1" ht="13" customHeight="1">
      <c r="A116" s="102">
        <v>104</v>
      </c>
      <c r="B116" s="99" t="s">
        <v>555</v>
      </c>
      <c r="C116" s="99" t="s">
        <v>556</v>
      </c>
      <c r="D116" s="99" t="s">
        <v>557</v>
      </c>
      <c r="E116" s="103">
        <v>120415</v>
      </c>
      <c r="F116" s="104">
        <v>1650.17</v>
      </c>
      <c r="G116" s="104">
        <v>0.41</v>
      </c>
    </row>
    <row r="117" spans="1:7" s="1" customFormat="1" ht="13" customHeight="1">
      <c r="A117" s="102">
        <v>105</v>
      </c>
      <c r="B117" s="99" t="s">
        <v>1085</v>
      </c>
      <c r="C117" s="99" t="s">
        <v>1084</v>
      </c>
      <c r="D117" s="99" t="s">
        <v>466</v>
      </c>
      <c r="E117" s="103">
        <v>44891</v>
      </c>
      <c r="F117" s="104">
        <v>1625.41</v>
      </c>
      <c r="G117" s="104">
        <v>0.41</v>
      </c>
    </row>
    <row r="118" spans="1:7" s="1" customFormat="1" ht="13" customHeight="1">
      <c r="A118" s="102">
        <v>106</v>
      </c>
      <c r="B118" s="99" t="s">
        <v>544</v>
      </c>
      <c r="C118" s="99" t="s">
        <v>545</v>
      </c>
      <c r="D118" s="99" t="s">
        <v>546</v>
      </c>
      <c r="E118" s="103">
        <v>273111</v>
      </c>
      <c r="F118" s="104">
        <v>1622.01</v>
      </c>
      <c r="G118" s="104">
        <v>0.41</v>
      </c>
    </row>
    <row r="119" spans="1:7" s="1" customFormat="1" ht="13" customHeight="1">
      <c r="A119" s="102">
        <v>107</v>
      </c>
      <c r="B119" s="99" t="s">
        <v>1103</v>
      </c>
      <c r="C119" s="99" t="s">
        <v>1104</v>
      </c>
      <c r="D119" s="99" t="s">
        <v>478</v>
      </c>
      <c r="E119" s="103">
        <v>2004697</v>
      </c>
      <c r="F119" s="104">
        <v>1591.13</v>
      </c>
      <c r="G119" s="104">
        <v>0.4</v>
      </c>
    </row>
    <row r="120" spans="1:7" s="1" customFormat="1" ht="13" customHeight="1">
      <c r="A120" s="102">
        <v>108</v>
      </c>
      <c r="B120" s="99" t="s">
        <v>40</v>
      </c>
      <c r="C120" s="99" t="s">
        <v>652</v>
      </c>
      <c r="D120" s="99" t="s">
        <v>456</v>
      </c>
      <c r="E120" s="103">
        <v>296024</v>
      </c>
      <c r="F120" s="104">
        <v>1569.52</v>
      </c>
      <c r="G120" s="104">
        <v>0.39</v>
      </c>
    </row>
    <row r="121" spans="1:7" s="1" customFormat="1" ht="13" customHeight="1">
      <c r="A121" s="102">
        <v>109</v>
      </c>
      <c r="B121" s="99" t="s">
        <v>665</v>
      </c>
      <c r="C121" s="99" t="s">
        <v>664</v>
      </c>
      <c r="D121" s="99" t="s">
        <v>562</v>
      </c>
      <c r="E121" s="103">
        <v>156299</v>
      </c>
      <c r="F121" s="104">
        <v>1553.61</v>
      </c>
      <c r="G121" s="104">
        <v>0.39</v>
      </c>
    </row>
    <row r="122" spans="1:7" s="1" customFormat="1" ht="13" customHeight="1">
      <c r="A122" s="102">
        <v>110</v>
      </c>
      <c r="B122" s="99" t="s">
        <v>572</v>
      </c>
      <c r="C122" s="99" t="s">
        <v>573</v>
      </c>
      <c r="D122" s="99" t="s">
        <v>478</v>
      </c>
      <c r="E122" s="103">
        <v>1191862</v>
      </c>
      <c r="F122" s="104">
        <v>1552.28</v>
      </c>
      <c r="G122" s="104">
        <v>0.39</v>
      </c>
    </row>
    <row r="123" spans="1:7" s="1" customFormat="1" ht="13" customHeight="1">
      <c r="A123" s="102">
        <v>111</v>
      </c>
      <c r="B123" s="99" t="s">
        <v>1113</v>
      </c>
      <c r="C123" s="99" t="s">
        <v>1114</v>
      </c>
      <c r="D123" s="99" t="s">
        <v>569</v>
      </c>
      <c r="E123" s="103">
        <v>39639</v>
      </c>
      <c r="F123" s="104">
        <v>1544.77</v>
      </c>
      <c r="G123" s="104">
        <v>0.39</v>
      </c>
    </row>
    <row r="124" spans="1:7" s="1" customFormat="1" ht="13" customHeight="1">
      <c r="A124" s="102">
        <v>112</v>
      </c>
      <c r="B124" s="99" t="s">
        <v>582</v>
      </c>
      <c r="C124" s="99" t="s">
        <v>581</v>
      </c>
      <c r="D124" s="99" t="s">
        <v>487</v>
      </c>
      <c r="E124" s="103">
        <v>339881</v>
      </c>
      <c r="F124" s="104">
        <v>1520.97</v>
      </c>
      <c r="G124" s="104">
        <v>0.38</v>
      </c>
    </row>
    <row r="125" spans="1:7" s="1" customFormat="1" ht="13" customHeight="1">
      <c r="A125" s="102">
        <v>113</v>
      </c>
      <c r="B125" s="99" t="s">
        <v>1083</v>
      </c>
      <c r="C125" s="99" t="s">
        <v>1082</v>
      </c>
      <c r="D125" s="99" t="s">
        <v>557</v>
      </c>
      <c r="E125" s="103">
        <v>38228</v>
      </c>
      <c r="F125" s="104">
        <v>1479.04</v>
      </c>
      <c r="G125" s="104">
        <v>0.37</v>
      </c>
    </row>
    <row r="126" spans="1:7" s="1" customFormat="1" ht="13" customHeight="1">
      <c r="A126" s="102">
        <v>114</v>
      </c>
      <c r="B126" s="99" t="s">
        <v>1090</v>
      </c>
      <c r="C126" s="99" t="s">
        <v>1091</v>
      </c>
      <c r="D126" s="99" t="s">
        <v>456</v>
      </c>
      <c r="E126" s="103">
        <v>260621</v>
      </c>
      <c r="F126" s="104">
        <v>1424.55</v>
      </c>
      <c r="G126" s="104">
        <v>0.36</v>
      </c>
    </row>
    <row r="127" spans="1:7" s="1" customFormat="1" ht="13" customHeight="1">
      <c r="A127" s="102">
        <v>115</v>
      </c>
      <c r="B127" s="99" t="s">
        <v>1106</v>
      </c>
      <c r="C127" s="99" t="s">
        <v>1105</v>
      </c>
      <c r="D127" s="99" t="s">
        <v>466</v>
      </c>
      <c r="E127" s="103">
        <v>5132</v>
      </c>
      <c r="F127" s="104">
        <v>1392.06</v>
      </c>
      <c r="G127" s="104">
        <v>0.35</v>
      </c>
    </row>
    <row r="128" spans="1:7" s="1" customFormat="1" ht="13" customHeight="1">
      <c r="A128" s="102">
        <v>116</v>
      </c>
      <c r="B128" s="99" t="s">
        <v>634</v>
      </c>
      <c r="C128" s="99" t="s">
        <v>633</v>
      </c>
      <c r="D128" s="99" t="s">
        <v>635</v>
      </c>
      <c r="E128" s="103">
        <v>297006</v>
      </c>
      <c r="F128" s="104">
        <v>1352.57</v>
      </c>
      <c r="G128" s="104">
        <v>0.34</v>
      </c>
    </row>
    <row r="129" spans="1:7" s="1" customFormat="1" ht="13" customHeight="1">
      <c r="A129" s="102">
        <v>117</v>
      </c>
      <c r="B129" s="99" t="s">
        <v>1147</v>
      </c>
      <c r="C129" s="99" t="s">
        <v>1148</v>
      </c>
      <c r="D129" s="99" t="s">
        <v>473</v>
      </c>
      <c r="E129" s="103">
        <v>78334</v>
      </c>
      <c r="F129" s="104">
        <v>1318.91</v>
      </c>
      <c r="G129" s="104">
        <v>0.33</v>
      </c>
    </row>
    <row r="130" spans="1:7" s="1" customFormat="1" ht="13" customHeight="1">
      <c r="A130" s="102">
        <v>118</v>
      </c>
      <c r="B130" s="99" t="s">
        <v>1101</v>
      </c>
      <c r="C130" s="99" t="s">
        <v>1102</v>
      </c>
      <c r="D130" s="99" t="s">
        <v>707</v>
      </c>
      <c r="E130" s="103">
        <v>20733</v>
      </c>
      <c r="F130" s="104">
        <v>1310.95</v>
      </c>
      <c r="G130" s="104">
        <v>0.33</v>
      </c>
    </row>
    <row r="131" spans="1:7" s="1" customFormat="1" ht="13" customHeight="1">
      <c r="A131" s="102">
        <v>119</v>
      </c>
      <c r="B131" s="99" t="s">
        <v>1061</v>
      </c>
      <c r="C131" s="99" t="s">
        <v>1123</v>
      </c>
      <c r="D131" s="99" t="s">
        <v>456</v>
      </c>
      <c r="E131" s="103">
        <v>209045</v>
      </c>
      <c r="F131" s="104">
        <v>1298.8</v>
      </c>
      <c r="G131" s="104">
        <v>0.33</v>
      </c>
    </row>
    <row r="132" spans="1:7" s="1" customFormat="1" ht="13" customHeight="1">
      <c r="A132" s="102">
        <v>120</v>
      </c>
      <c r="B132" s="99" t="s">
        <v>1117</v>
      </c>
      <c r="C132" s="99" t="s">
        <v>1118</v>
      </c>
      <c r="D132" s="99" t="s">
        <v>480</v>
      </c>
      <c r="E132" s="103">
        <v>391043</v>
      </c>
      <c r="F132" s="104">
        <v>1294.94</v>
      </c>
      <c r="G132" s="104">
        <v>0.32</v>
      </c>
    </row>
    <row r="133" spans="1:7" s="1" customFormat="1" ht="13" customHeight="1">
      <c r="A133" s="102">
        <v>121</v>
      </c>
      <c r="B133" s="99" t="s">
        <v>1157</v>
      </c>
      <c r="C133" s="99" t="s">
        <v>1156</v>
      </c>
      <c r="D133" s="99" t="s">
        <v>542</v>
      </c>
      <c r="E133" s="103">
        <v>38162</v>
      </c>
      <c r="F133" s="104">
        <v>1294.53</v>
      </c>
      <c r="G133" s="104">
        <v>0.32</v>
      </c>
    </row>
    <row r="134" spans="1:7" s="1" customFormat="1" ht="13" customHeight="1">
      <c r="A134" s="102">
        <v>122</v>
      </c>
      <c r="B134" s="99" t="s">
        <v>1095</v>
      </c>
      <c r="C134" s="99" t="s">
        <v>1094</v>
      </c>
      <c r="D134" s="99" t="s">
        <v>453</v>
      </c>
      <c r="E134" s="103">
        <v>280912</v>
      </c>
      <c r="F134" s="104">
        <v>1279.4100000000001</v>
      </c>
      <c r="G134" s="104">
        <v>0.32</v>
      </c>
    </row>
    <row r="135" spans="1:7" s="1" customFormat="1" ht="13" customHeight="1">
      <c r="A135" s="102">
        <v>123</v>
      </c>
      <c r="B135" s="99" t="s">
        <v>585</v>
      </c>
      <c r="C135" s="99" t="s">
        <v>586</v>
      </c>
      <c r="D135" s="99" t="s">
        <v>587</v>
      </c>
      <c r="E135" s="103">
        <v>95230</v>
      </c>
      <c r="F135" s="104">
        <v>1252.27</v>
      </c>
      <c r="G135" s="104">
        <v>0.31</v>
      </c>
    </row>
    <row r="136" spans="1:7" s="1" customFormat="1" ht="13" customHeight="1">
      <c r="A136" s="102">
        <v>124</v>
      </c>
      <c r="B136" s="99" t="s">
        <v>689</v>
      </c>
      <c r="C136" s="99" t="s">
        <v>690</v>
      </c>
      <c r="D136" s="99" t="s">
        <v>542</v>
      </c>
      <c r="E136" s="103">
        <v>143312</v>
      </c>
      <c r="F136" s="104">
        <v>1246.96</v>
      </c>
      <c r="G136" s="104">
        <v>0.31</v>
      </c>
    </row>
    <row r="137" spans="1:7" s="1" customFormat="1" ht="13" customHeight="1">
      <c r="A137" s="102">
        <v>125</v>
      </c>
      <c r="B137" s="99" t="s">
        <v>43</v>
      </c>
      <c r="C137" s="99" t="s">
        <v>697</v>
      </c>
      <c r="D137" s="99" t="s">
        <v>531</v>
      </c>
      <c r="E137" s="103">
        <v>341069</v>
      </c>
      <c r="F137" s="104">
        <v>1238.08</v>
      </c>
      <c r="G137" s="104">
        <v>0.31</v>
      </c>
    </row>
    <row r="138" spans="1:7" s="1" customFormat="1" ht="13" customHeight="1">
      <c r="A138" s="102">
        <v>126</v>
      </c>
      <c r="B138" s="99" t="s">
        <v>1473</v>
      </c>
      <c r="C138" s="99" t="s">
        <v>1474</v>
      </c>
      <c r="D138" s="99" t="s">
        <v>451</v>
      </c>
      <c r="E138" s="103">
        <v>68027</v>
      </c>
      <c r="F138" s="104">
        <v>1218.6400000000001</v>
      </c>
      <c r="G138" s="104">
        <v>0.31</v>
      </c>
    </row>
    <row r="139" spans="1:7" s="1" customFormat="1" ht="13" customHeight="1">
      <c r="A139" s="102">
        <v>127</v>
      </c>
      <c r="B139" s="99" t="s">
        <v>1043</v>
      </c>
      <c r="C139" s="99" t="s">
        <v>1044</v>
      </c>
      <c r="D139" s="99" t="s">
        <v>682</v>
      </c>
      <c r="E139" s="103">
        <v>109503</v>
      </c>
      <c r="F139" s="104">
        <v>1208.1500000000001</v>
      </c>
      <c r="G139" s="104">
        <v>0.3</v>
      </c>
    </row>
    <row r="140" spans="1:7" s="1" customFormat="1" ht="13" customHeight="1">
      <c r="A140" s="102">
        <v>128</v>
      </c>
      <c r="B140" s="99" t="s">
        <v>1115</v>
      </c>
      <c r="C140" s="99" t="s">
        <v>1116</v>
      </c>
      <c r="D140" s="99" t="s">
        <v>451</v>
      </c>
      <c r="E140" s="103">
        <v>87271</v>
      </c>
      <c r="F140" s="104">
        <v>1191.25</v>
      </c>
      <c r="G140" s="104">
        <v>0.3</v>
      </c>
    </row>
    <row r="141" spans="1:7" s="1" customFormat="1" ht="13" customHeight="1">
      <c r="A141" s="102">
        <v>129</v>
      </c>
      <c r="B141" s="99" t="s">
        <v>1120</v>
      </c>
      <c r="C141" s="99" t="s">
        <v>1119</v>
      </c>
      <c r="D141" s="99" t="s">
        <v>466</v>
      </c>
      <c r="E141" s="103">
        <v>40766</v>
      </c>
      <c r="F141" s="104">
        <v>1128.93</v>
      </c>
      <c r="G141" s="104">
        <v>0.28000000000000003</v>
      </c>
    </row>
    <row r="142" spans="1:7" s="1" customFormat="1" ht="13" customHeight="1">
      <c r="A142" s="102">
        <v>130</v>
      </c>
      <c r="B142" s="99" t="s">
        <v>698</v>
      </c>
      <c r="C142" s="99" t="s">
        <v>699</v>
      </c>
      <c r="D142" s="99" t="s">
        <v>499</v>
      </c>
      <c r="E142" s="103">
        <v>558881</v>
      </c>
      <c r="F142" s="104">
        <v>1127.5999999999999</v>
      </c>
      <c r="G142" s="104">
        <v>0.28000000000000003</v>
      </c>
    </row>
    <row r="143" spans="1:7" s="1" customFormat="1" ht="13" customHeight="1">
      <c r="A143" s="102">
        <v>131</v>
      </c>
      <c r="B143" s="99" t="s">
        <v>1108</v>
      </c>
      <c r="C143" s="99" t="s">
        <v>1107</v>
      </c>
      <c r="D143" s="99" t="s">
        <v>456</v>
      </c>
      <c r="E143" s="103">
        <v>24007</v>
      </c>
      <c r="F143" s="104">
        <v>1068.5</v>
      </c>
      <c r="G143" s="104">
        <v>0.27</v>
      </c>
    </row>
    <row r="144" spans="1:7" s="1" customFormat="1" ht="13" customHeight="1">
      <c r="A144" s="102">
        <v>132</v>
      </c>
      <c r="B144" s="99" t="s">
        <v>1008</v>
      </c>
      <c r="C144" s="99" t="s">
        <v>1009</v>
      </c>
      <c r="D144" s="99" t="s">
        <v>464</v>
      </c>
      <c r="E144" s="103">
        <v>74047</v>
      </c>
      <c r="F144" s="104">
        <v>1054.8</v>
      </c>
      <c r="G144" s="104">
        <v>0.26</v>
      </c>
    </row>
    <row r="145" spans="1:7" s="1" customFormat="1" ht="13" customHeight="1">
      <c r="A145" s="102">
        <v>133</v>
      </c>
      <c r="B145" s="99" t="s">
        <v>565</v>
      </c>
      <c r="C145" s="99" t="s">
        <v>566</v>
      </c>
      <c r="D145" s="99" t="s">
        <v>462</v>
      </c>
      <c r="E145" s="103">
        <v>90741</v>
      </c>
      <c r="F145" s="104">
        <v>1007.32</v>
      </c>
      <c r="G145" s="104">
        <v>0.25</v>
      </c>
    </row>
    <row r="146" spans="1:7" s="1" customFormat="1" ht="13" customHeight="1">
      <c r="A146" s="102">
        <v>134</v>
      </c>
      <c r="B146" s="99" t="s">
        <v>1143</v>
      </c>
      <c r="C146" s="99" t="s">
        <v>1144</v>
      </c>
      <c r="D146" s="99" t="s">
        <v>510</v>
      </c>
      <c r="E146" s="103">
        <v>358481</v>
      </c>
      <c r="F146" s="104">
        <v>938.14</v>
      </c>
      <c r="G146" s="104">
        <v>0.23</v>
      </c>
    </row>
    <row r="147" spans="1:7" s="1" customFormat="1" ht="13" customHeight="1">
      <c r="A147" s="102">
        <v>135</v>
      </c>
      <c r="B147" s="99" t="s">
        <v>1109</v>
      </c>
      <c r="C147" s="99" t="s">
        <v>1110</v>
      </c>
      <c r="D147" s="99" t="s">
        <v>569</v>
      </c>
      <c r="E147" s="103">
        <v>34719</v>
      </c>
      <c r="F147" s="104">
        <v>922.31</v>
      </c>
      <c r="G147" s="104">
        <v>0.23</v>
      </c>
    </row>
    <row r="148" spans="1:7" s="1" customFormat="1" ht="13" customHeight="1">
      <c r="A148" s="102">
        <v>136</v>
      </c>
      <c r="B148" s="99" t="s">
        <v>1076</v>
      </c>
      <c r="C148" s="99" t="s">
        <v>1077</v>
      </c>
      <c r="D148" s="99" t="s">
        <v>466</v>
      </c>
      <c r="E148" s="103">
        <v>106251</v>
      </c>
      <c r="F148" s="104">
        <v>912.27</v>
      </c>
      <c r="G148" s="104">
        <v>0.23</v>
      </c>
    </row>
    <row r="149" spans="1:7" s="1" customFormat="1" ht="13" customHeight="1">
      <c r="A149" s="102">
        <v>137</v>
      </c>
      <c r="B149" s="99" t="s">
        <v>1096</v>
      </c>
      <c r="C149" s="99" t="s">
        <v>1097</v>
      </c>
      <c r="D149" s="99" t="s">
        <v>456</v>
      </c>
      <c r="E149" s="103">
        <v>1090300</v>
      </c>
      <c r="F149" s="104">
        <v>894.05</v>
      </c>
      <c r="G149" s="104">
        <v>0.22</v>
      </c>
    </row>
    <row r="150" spans="1:7" s="1" customFormat="1" ht="13" customHeight="1">
      <c r="A150" s="102">
        <v>138</v>
      </c>
      <c r="B150" s="99" t="s">
        <v>1112</v>
      </c>
      <c r="C150" s="99" t="s">
        <v>1111</v>
      </c>
      <c r="D150" s="99" t="s">
        <v>554</v>
      </c>
      <c r="E150" s="103">
        <v>32731</v>
      </c>
      <c r="F150" s="104">
        <v>888.71</v>
      </c>
      <c r="G150" s="104">
        <v>0.22</v>
      </c>
    </row>
    <row r="151" spans="1:7" s="1" customFormat="1" ht="13" customHeight="1">
      <c r="A151" s="102">
        <v>139</v>
      </c>
      <c r="B151" s="99" t="s">
        <v>1140</v>
      </c>
      <c r="C151" s="99" t="s">
        <v>1141</v>
      </c>
      <c r="D151" s="99" t="s">
        <v>1142</v>
      </c>
      <c r="E151" s="103">
        <v>27202</v>
      </c>
      <c r="F151" s="104">
        <v>878.24</v>
      </c>
      <c r="G151" s="104">
        <v>0.22</v>
      </c>
    </row>
    <row r="152" spans="1:7" s="1" customFormat="1" ht="13" customHeight="1">
      <c r="A152" s="102">
        <v>140</v>
      </c>
      <c r="B152" s="99" t="s">
        <v>636</v>
      </c>
      <c r="C152" s="99" t="s">
        <v>637</v>
      </c>
      <c r="D152" s="99" t="s">
        <v>456</v>
      </c>
      <c r="E152" s="103">
        <v>783293</v>
      </c>
      <c r="F152" s="104">
        <v>874.78</v>
      </c>
      <c r="G152" s="104">
        <v>0.22</v>
      </c>
    </row>
    <row r="153" spans="1:7" s="1" customFormat="1" ht="13" customHeight="1">
      <c r="A153" s="102">
        <v>141</v>
      </c>
      <c r="B153" s="99" t="s">
        <v>1145</v>
      </c>
      <c r="C153" s="99" t="s">
        <v>1146</v>
      </c>
      <c r="D153" s="99" t="s">
        <v>510</v>
      </c>
      <c r="E153" s="103">
        <v>914567</v>
      </c>
      <c r="F153" s="104">
        <v>853.93</v>
      </c>
      <c r="G153" s="104">
        <v>0.21</v>
      </c>
    </row>
    <row r="154" spans="1:7" s="1" customFormat="1" ht="13" customHeight="1">
      <c r="A154" s="102">
        <v>142</v>
      </c>
      <c r="B154" s="99" t="s">
        <v>1163</v>
      </c>
      <c r="C154" s="99" t="s">
        <v>1162</v>
      </c>
      <c r="D154" s="99" t="s">
        <v>696</v>
      </c>
      <c r="E154" s="103">
        <v>71124</v>
      </c>
      <c r="F154" s="104">
        <v>823.69</v>
      </c>
      <c r="G154" s="104">
        <v>0.21</v>
      </c>
    </row>
    <row r="155" spans="1:7" s="1" customFormat="1" ht="13" customHeight="1">
      <c r="A155" s="102">
        <v>143</v>
      </c>
      <c r="B155" s="99" t="s">
        <v>617</v>
      </c>
      <c r="C155" s="99" t="s">
        <v>618</v>
      </c>
      <c r="D155" s="99" t="s">
        <v>456</v>
      </c>
      <c r="E155" s="103">
        <v>494075</v>
      </c>
      <c r="F155" s="104">
        <v>823.03</v>
      </c>
      <c r="G155" s="104">
        <v>0.21</v>
      </c>
    </row>
    <row r="156" spans="1:7" s="1" customFormat="1" ht="13" customHeight="1">
      <c r="A156" s="102">
        <v>144</v>
      </c>
      <c r="B156" s="99" t="s">
        <v>713</v>
      </c>
      <c r="C156" s="99" t="s">
        <v>712</v>
      </c>
      <c r="D156" s="99" t="s">
        <v>456</v>
      </c>
      <c r="E156" s="103">
        <v>128537</v>
      </c>
      <c r="F156" s="104">
        <v>796.99</v>
      </c>
      <c r="G156" s="104">
        <v>0.2</v>
      </c>
    </row>
    <row r="157" spans="1:7" s="1" customFormat="1" ht="13" customHeight="1">
      <c r="A157" s="102">
        <v>145</v>
      </c>
      <c r="B157" s="99" t="s">
        <v>608</v>
      </c>
      <c r="C157" s="99" t="s">
        <v>607</v>
      </c>
      <c r="D157" s="99" t="s">
        <v>609</v>
      </c>
      <c r="E157" s="103">
        <v>40240</v>
      </c>
      <c r="F157" s="104">
        <v>761.26</v>
      </c>
      <c r="G157" s="104">
        <v>0.19</v>
      </c>
    </row>
    <row r="158" spans="1:7" s="1" customFormat="1" ht="13" customHeight="1">
      <c r="A158" s="102">
        <v>146</v>
      </c>
      <c r="B158" s="99" t="s">
        <v>1086</v>
      </c>
      <c r="C158" s="99" t="s">
        <v>1087</v>
      </c>
      <c r="D158" s="99" t="s">
        <v>476</v>
      </c>
      <c r="E158" s="103">
        <v>146315</v>
      </c>
      <c r="F158" s="104">
        <v>722.94</v>
      </c>
      <c r="G158" s="104">
        <v>0.18</v>
      </c>
    </row>
    <row r="159" spans="1:7" s="1" customFormat="1" ht="13" customHeight="1">
      <c r="A159" s="102">
        <v>147</v>
      </c>
      <c r="B159" s="99" t="s">
        <v>1319</v>
      </c>
      <c r="C159" s="99" t="s">
        <v>1320</v>
      </c>
      <c r="D159" s="99" t="s">
        <v>590</v>
      </c>
      <c r="E159" s="103">
        <v>61333</v>
      </c>
      <c r="F159" s="104">
        <v>464.87</v>
      </c>
      <c r="G159" s="104">
        <v>0.12</v>
      </c>
    </row>
    <row r="160" spans="1:7" s="1" customFormat="1" ht="13" customHeight="1">
      <c r="A160" s="102">
        <v>148</v>
      </c>
      <c r="B160" s="99" t="s">
        <v>1394</v>
      </c>
      <c r="C160" s="99" t="s">
        <v>1395</v>
      </c>
      <c r="D160" s="99" t="s">
        <v>478</v>
      </c>
      <c r="E160" s="103">
        <v>1437575</v>
      </c>
      <c r="F160" s="104">
        <v>445.07</v>
      </c>
      <c r="G160" s="104">
        <v>0.11</v>
      </c>
    </row>
    <row r="161" spans="1:8" s="1" customFormat="1" ht="13" customHeight="1">
      <c r="A161" s="102">
        <v>149</v>
      </c>
      <c r="B161" s="99" t="s">
        <v>1122</v>
      </c>
      <c r="C161" s="99" t="s">
        <v>1121</v>
      </c>
      <c r="D161" s="99" t="s">
        <v>1100</v>
      </c>
      <c r="E161" s="103">
        <v>42498</v>
      </c>
      <c r="F161" s="104">
        <v>441.72</v>
      </c>
      <c r="G161" s="104">
        <v>0.11</v>
      </c>
    </row>
    <row r="162" spans="1:8" s="1" customFormat="1" ht="13" customHeight="1">
      <c r="A162" s="97"/>
      <c r="B162" s="98" t="s">
        <v>4042</v>
      </c>
      <c r="C162" s="99"/>
      <c r="D162" s="99"/>
      <c r="E162" s="99"/>
      <c r="F162" s="105">
        <v>395923.48</v>
      </c>
      <c r="G162" s="105">
        <v>99.12</v>
      </c>
    </row>
    <row r="163" spans="1:8" s="1" customFormat="1" ht="13" customHeight="1">
      <c r="A163" s="106" t="s">
        <v>4250</v>
      </c>
      <c r="B163" s="107" t="s">
        <v>538</v>
      </c>
      <c r="C163" s="108"/>
      <c r="D163" s="108"/>
      <c r="E163" s="109"/>
      <c r="F163" s="110" t="s">
        <v>31</v>
      </c>
      <c r="G163" s="110" t="s">
        <v>31</v>
      </c>
    </row>
    <row r="164" spans="1:8" s="1" customFormat="1" ht="13" customHeight="1">
      <c r="A164" s="111"/>
      <c r="B164" s="112" t="s">
        <v>4042</v>
      </c>
      <c r="C164" s="113"/>
      <c r="D164" s="113"/>
      <c r="E164" s="110"/>
      <c r="F164" s="110" t="s">
        <v>31</v>
      </c>
      <c r="G164" s="110" t="s">
        <v>31</v>
      </c>
    </row>
    <row r="165" spans="1:8" s="1" customFormat="1" ht="13" customHeight="1">
      <c r="A165" s="106" t="s">
        <v>4253</v>
      </c>
      <c r="B165" s="107" t="s">
        <v>3909</v>
      </c>
      <c r="C165" s="108"/>
      <c r="D165" s="108"/>
      <c r="E165" s="109"/>
      <c r="F165" s="110"/>
      <c r="G165" s="110"/>
    </row>
    <row r="166" spans="1:8" s="1" customFormat="1" ht="13" customHeight="1">
      <c r="A166" s="125"/>
      <c r="B166" s="113" t="s">
        <v>4277</v>
      </c>
      <c r="C166" s="113" t="s">
        <v>4278</v>
      </c>
      <c r="D166" s="113"/>
      <c r="E166" s="126">
        <v>862975</v>
      </c>
      <c r="F166" s="127">
        <v>3748.94</v>
      </c>
      <c r="G166" s="127">
        <f>ROUND(F166/$F$175*100,2)</f>
        <v>0.94</v>
      </c>
      <c r="H166" s="123"/>
    </row>
    <row r="167" spans="1:8" s="1" customFormat="1" ht="13" customHeight="1">
      <c r="A167" s="111"/>
      <c r="B167" s="112" t="s">
        <v>4042</v>
      </c>
      <c r="C167" s="113"/>
      <c r="D167" s="113"/>
      <c r="E167" s="110"/>
      <c r="F167" s="124">
        <f>F166</f>
        <v>3748.94</v>
      </c>
      <c r="G167" s="110">
        <f>G166</f>
        <v>0.94</v>
      </c>
    </row>
    <row r="168" spans="1:8" s="1" customFormat="1" ht="13" customHeight="1">
      <c r="A168" s="106"/>
      <c r="B168" s="107" t="s">
        <v>4043</v>
      </c>
      <c r="C168" s="108"/>
      <c r="D168" s="108"/>
      <c r="E168" s="108"/>
      <c r="F168" s="105">
        <f>F162+F167</f>
        <v>399672.42</v>
      </c>
      <c r="G168" s="105">
        <f>G167+G162</f>
        <v>100.06</v>
      </c>
    </row>
    <row r="169" spans="1:8" s="1" customFormat="1" ht="13" customHeight="1">
      <c r="A169" s="97" t="s">
        <v>4252</v>
      </c>
      <c r="B169" s="98" t="s">
        <v>4050</v>
      </c>
      <c r="C169" s="99"/>
      <c r="D169" s="99"/>
      <c r="E169" s="99"/>
      <c r="F169" s="99"/>
      <c r="G169" s="99"/>
    </row>
    <row r="170" spans="1:8" s="1" customFormat="1" ht="13" customHeight="1">
      <c r="A170" s="97" t="s">
        <v>4249</v>
      </c>
      <c r="B170" s="98" t="s">
        <v>4051</v>
      </c>
      <c r="C170" s="98"/>
      <c r="D170" s="98"/>
      <c r="E170" s="99"/>
      <c r="F170" s="99"/>
      <c r="G170" s="99"/>
    </row>
    <row r="171" spans="1:8" s="1" customFormat="1" ht="13" customHeight="1">
      <c r="A171" s="102">
        <v>1</v>
      </c>
      <c r="B171" s="99" t="s">
        <v>4052</v>
      </c>
      <c r="C171" s="99"/>
      <c r="D171" s="99"/>
      <c r="E171" s="103"/>
      <c r="F171" s="104">
        <v>2976</v>
      </c>
      <c r="G171" s="104">
        <v>0.74</v>
      </c>
    </row>
    <row r="172" spans="1:8" s="1" customFormat="1" ht="13" customHeight="1">
      <c r="A172" s="97"/>
      <c r="B172" s="98" t="s">
        <v>4042</v>
      </c>
      <c r="C172" s="99"/>
      <c r="D172" s="99"/>
      <c r="E172" s="99"/>
      <c r="F172" s="105">
        <v>2976</v>
      </c>
      <c r="G172" s="105">
        <v>0.74</v>
      </c>
    </row>
    <row r="173" spans="1:8" s="1" customFormat="1" ht="13" customHeight="1">
      <c r="A173" s="106"/>
      <c r="B173" s="107" t="s">
        <v>4043</v>
      </c>
      <c r="C173" s="108"/>
      <c r="D173" s="108"/>
      <c r="E173" s="108"/>
      <c r="F173" s="105">
        <v>2976</v>
      </c>
      <c r="G173" s="105">
        <v>0.74</v>
      </c>
    </row>
    <row r="174" spans="1:8" s="1" customFormat="1" ht="13" customHeight="1">
      <c r="A174" s="106"/>
      <c r="B174" s="107" t="s">
        <v>4044</v>
      </c>
      <c r="C174" s="108"/>
      <c r="D174" s="108"/>
      <c r="E174" s="99"/>
      <c r="F174" s="105">
        <f>F175-F173-F168</f>
        <v>-3179.8699999999953</v>
      </c>
      <c r="G174" s="105">
        <f>ROUND(F174/$F$175*100,2)</f>
        <v>-0.8</v>
      </c>
    </row>
    <row r="175" spans="1:8" s="1" customFormat="1" ht="13" customHeight="1">
      <c r="A175" s="114"/>
      <c r="B175" s="115" t="s">
        <v>4045</v>
      </c>
      <c r="C175" s="116"/>
      <c r="D175" s="116"/>
      <c r="E175" s="116"/>
      <c r="F175" s="117">
        <v>399468.55</v>
      </c>
      <c r="G175" s="118">
        <v>100</v>
      </c>
    </row>
    <row r="176" spans="1:8" ht="13" customHeight="1">
      <c r="A176" s="3"/>
      <c r="B176" s="4"/>
      <c r="C176" s="5"/>
      <c r="D176" s="5"/>
      <c r="E176" s="5"/>
      <c r="F176" s="6"/>
      <c r="G176" s="23"/>
    </row>
    <row r="177" spans="1:7" ht="13" customHeight="1">
      <c r="A177" s="3"/>
      <c r="B177" s="162" t="s">
        <v>29</v>
      </c>
      <c r="C177" s="162"/>
      <c r="D177" s="162"/>
      <c r="E177" s="162"/>
      <c r="F177" s="10"/>
      <c r="G177" s="10"/>
    </row>
    <row r="178" spans="1:7" ht="13" customHeight="1">
      <c r="A178" s="3"/>
      <c r="B178" s="162" t="s">
        <v>30</v>
      </c>
      <c r="C178" s="162"/>
      <c r="D178" s="162"/>
      <c r="E178" s="162"/>
      <c r="F178" s="10"/>
      <c r="G178" s="10"/>
    </row>
    <row r="179" spans="1:7" ht="13" customHeight="1">
      <c r="A179" s="3"/>
      <c r="B179" s="187" t="s">
        <v>73</v>
      </c>
      <c r="C179" s="187"/>
      <c r="D179" s="187"/>
      <c r="E179" s="187"/>
      <c r="F179" s="10"/>
      <c r="G179" s="10"/>
    </row>
    <row r="181" spans="1:7" ht="13" customHeight="1">
      <c r="A181" s="3"/>
      <c r="B181" s="8" t="s">
        <v>437</v>
      </c>
      <c r="C181" s="9"/>
      <c r="D181" s="5"/>
      <c r="E181" s="5"/>
    </row>
    <row r="182" spans="1:7" ht="13" customHeight="1">
      <c r="A182" s="3"/>
      <c r="B182" s="11" t="s">
        <v>438</v>
      </c>
      <c r="C182" s="12">
        <v>9.0000000000000011E-3</v>
      </c>
      <c r="D182" s="5"/>
      <c r="E182" s="5"/>
    </row>
    <row r="183" spans="1:7" ht="13" customHeight="1">
      <c r="A183" s="3"/>
      <c r="B183" s="11" t="s">
        <v>439</v>
      </c>
      <c r="C183" s="24">
        <v>2.3E-3</v>
      </c>
      <c r="D183" s="5"/>
      <c r="E183" s="5"/>
    </row>
    <row r="184" spans="1:7" ht="13" customHeight="1">
      <c r="A184" s="3"/>
      <c r="B184" s="4"/>
      <c r="C184" s="5"/>
      <c r="D184" s="5"/>
      <c r="E184" s="5"/>
    </row>
    <row r="185" spans="1:7">
      <c r="B185" s="14" t="s">
        <v>90</v>
      </c>
      <c r="C185" s="14"/>
      <c r="D185" s="16"/>
      <c r="E185" s="16"/>
    </row>
    <row r="186" spans="1:7">
      <c r="B186" s="15" t="s">
        <v>91</v>
      </c>
      <c r="C186" s="15"/>
      <c r="D186" s="16"/>
      <c r="E186" s="17" t="s">
        <v>31</v>
      </c>
    </row>
    <row r="187" spans="1:7">
      <c r="B187" s="15" t="s">
        <v>92</v>
      </c>
      <c r="C187" s="15"/>
      <c r="D187" s="16"/>
      <c r="E187" s="17" t="s">
        <v>31</v>
      </c>
    </row>
    <row r="188" spans="1:7">
      <c r="B188" s="15" t="s">
        <v>402</v>
      </c>
      <c r="C188" s="15"/>
      <c r="D188" s="16"/>
      <c r="E188" s="25"/>
    </row>
    <row r="189" spans="1:7">
      <c r="B189" s="15" t="s">
        <v>93</v>
      </c>
      <c r="C189" s="15"/>
      <c r="D189" s="16"/>
      <c r="E189" s="18">
        <v>42.728499999999997</v>
      </c>
    </row>
    <row r="190" spans="1:7">
      <c r="B190" s="15" t="s">
        <v>95</v>
      </c>
      <c r="C190" s="15"/>
      <c r="D190" s="16"/>
      <c r="E190" s="18">
        <v>40.596499999999999</v>
      </c>
    </row>
    <row r="191" spans="1:7">
      <c r="B191" s="15" t="s">
        <v>401</v>
      </c>
      <c r="C191" s="15"/>
      <c r="D191" s="16"/>
      <c r="E191" s="25"/>
    </row>
    <row r="192" spans="1:7">
      <c r="A192" s="86">
        <v>147622</v>
      </c>
      <c r="B192" s="15" t="s">
        <v>93</v>
      </c>
      <c r="C192" s="15"/>
      <c r="D192" s="16"/>
      <c r="E192" s="18">
        <v>39.697200000000002</v>
      </c>
    </row>
    <row r="193" spans="1:7">
      <c r="A193" s="86">
        <v>147621</v>
      </c>
      <c r="B193" s="15" t="s">
        <v>95</v>
      </c>
      <c r="C193" s="15"/>
      <c r="D193" s="16"/>
      <c r="E193" s="18">
        <v>37.692599999999999</v>
      </c>
    </row>
    <row r="194" spans="1:7">
      <c r="B194" s="15" t="s">
        <v>3727</v>
      </c>
      <c r="C194" s="19"/>
      <c r="D194" s="16"/>
      <c r="E194" s="20" t="s">
        <v>31</v>
      </c>
    </row>
    <row r="195" spans="1:7">
      <c r="B195" s="15" t="s">
        <v>3725</v>
      </c>
      <c r="C195" s="15"/>
      <c r="D195" s="16"/>
      <c r="E195" s="17" t="s">
        <v>31</v>
      </c>
    </row>
    <row r="196" spans="1:7">
      <c r="B196" s="15" t="s">
        <v>399</v>
      </c>
      <c r="C196" s="15"/>
      <c r="E196" s="17" t="s">
        <v>31</v>
      </c>
    </row>
    <row r="197" spans="1:7">
      <c r="B197" s="19" t="s">
        <v>282</v>
      </c>
      <c r="C197" s="19"/>
      <c r="D197" s="16"/>
      <c r="E197" s="17">
        <v>0.24943774656513751</v>
      </c>
    </row>
    <row r="198" spans="1:7">
      <c r="B198" s="19" t="s">
        <v>4031</v>
      </c>
      <c r="C198" s="19"/>
      <c r="D198" s="16"/>
      <c r="E198" s="17">
        <v>1341.11</v>
      </c>
    </row>
    <row r="199" spans="1:7">
      <c r="F199" s="21"/>
    </row>
    <row r="200" spans="1:7">
      <c r="F200" s="21"/>
    </row>
    <row r="201" spans="1:7">
      <c r="B201" s="21"/>
      <c r="F201" s="21"/>
    </row>
    <row r="202" spans="1:7">
      <c r="E202" s="21" t="s">
        <v>304</v>
      </c>
    </row>
    <row r="203" spans="1:7">
      <c r="B203" s="21" t="s">
        <v>298</v>
      </c>
      <c r="E203" s="21" t="s">
        <v>300</v>
      </c>
    </row>
    <row r="204" spans="1:7" ht="159" customHeight="1">
      <c r="E204" s="152"/>
      <c r="F204" s="152"/>
      <c r="G204" s="152"/>
    </row>
  </sheetData>
  <mergeCells count="12">
    <mergeCell ref="E204:G204"/>
    <mergeCell ref="B179:E179"/>
    <mergeCell ref="A2:G2"/>
    <mergeCell ref="A3:G3"/>
    <mergeCell ref="A4:G4"/>
    <mergeCell ref="A5:G5"/>
    <mergeCell ref="A6:G6"/>
    <mergeCell ref="A7:G7"/>
    <mergeCell ref="A8:G8"/>
    <mergeCell ref="A9:G9"/>
    <mergeCell ref="B177:E177"/>
    <mergeCell ref="B178:E178"/>
  </mergeCells>
  <hyperlinks>
    <hyperlink ref="A1" location="Index!A1" display="Back to Index" xr:uid="{387FDE62-CD34-4E9E-A34B-F953B433B8B3}"/>
  </hyperlinks>
  <pageMargins left="0" right="0" top="0" bottom="0" header="0" footer="0"/>
  <pageSetup scale="74" fitToHeight="0" orientation="landscape" r:id="rId1"/>
  <headerFooter>
    <oddFooter>&amp;C&amp;1#&amp;"Calibri"&amp;10&amp;K000000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>
    <outlinePr summaryBelow="0"/>
    <pageSetUpPr fitToPage="1"/>
  </sheetPr>
  <dimension ref="A1:K305"/>
  <sheetViews>
    <sheetView showGridLines="0" topLeftCell="A257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 ht="14.25" customHeight="1">
      <c r="A8" s="186" t="s">
        <v>183</v>
      </c>
      <c r="B8" s="183"/>
      <c r="C8" s="183"/>
      <c r="D8" s="183"/>
      <c r="E8" s="183"/>
      <c r="F8" s="183"/>
      <c r="G8" s="184"/>
    </row>
    <row r="9" spans="1:11" ht="14.25" customHeight="1">
      <c r="A9" s="159" t="s">
        <v>84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557</v>
      </c>
      <c r="K11" s="101">
        <v>8.6292230658692515E-2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569</v>
      </c>
      <c r="K12" s="101">
        <v>8.4162798516016504E-2</v>
      </c>
    </row>
    <row r="13" spans="1:11" s="1" customFormat="1" ht="13" customHeight="1">
      <c r="A13" s="102">
        <v>1</v>
      </c>
      <c r="B13" s="99" t="s">
        <v>1559</v>
      </c>
      <c r="C13" s="99" t="s">
        <v>1560</v>
      </c>
      <c r="D13" s="99" t="s">
        <v>569</v>
      </c>
      <c r="E13" s="103">
        <v>250532</v>
      </c>
      <c r="F13" s="104">
        <v>2079.42</v>
      </c>
      <c r="G13" s="104">
        <v>1.67</v>
      </c>
      <c r="J13" s="100" t="s">
        <v>466</v>
      </c>
      <c r="K13" s="101">
        <v>7.7522807594013574E-2</v>
      </c>
    </row>
    <row r="14" spans="1:11" s="1" customFormat="1" ht="13" customHeight="1">
      <c r="A14" s="102">
        <v>2</v>
      </c>
      <c r="B14" s="99" t="s">
        <v>1619</v>
      </c>
      <c r="C14" s="99" t="s">
        <v>1618</v>
      </c>
      <c r="D14" s="99" t="s">
        <v>557</v>
      </c>
      <c r="E14" s="103">
        <v>73011</v>
      </c>
      <c r="F14" s="104">
        <v>1983.71</v>
      </c>
      <c r="G14" s="104">
        <v>1.6</v>
      </c>
      <c r="J14" s="100" t="s">
        <v>456</v>
      </c>
      <c r="K14" s="101">
        <v>7.5960574616237592E-2</v>
      </c>
    </row>
    <row r="15" spans="1:11" s="1" customFormat="1" ht="13" customHeight="1">
      <c r="A15" s="102">
        <v>3</v>
      </c>
      <c r="B15" s="99" t="s">
        <v>1422</v>
      </c>
      <c r="C15" s="99" t="s">
        <v>1421</v>
      </c>
      <c r="D15" s="99" t="s">
        <v>478</v>
      </c>
      <c r="E15" s="103">
        <v>526438</v>
      </c>
      <c r="F15" s="104">
        <v>1709.87</v>
      </c>
      <c r="G15" s="104">
        <v>1.38</v>
      </c>
      <c r="J15" s="100" t="s">
        <v>707</v>
      </c>
      <c r="K15" s="101">
        <v>5.7228280273821402E-2</v>
      </c>
    </row>
    <row r="16" spans="1:11" s="1" customFormat="1" ht="13" customHeight="1">
      <c r="A16" s="102">
        <v>4</v>
      </c>
      <c r="B16" s="99" t="s">
        <v>1515</v>
      </c>
      <c r="C16" s="99" t="s">
        <v>1514</v>
      </c>
      <c r="D16" s="99" t="s">
        <v>707</v>
      </c>
      <c r="E16" s="103">
        <v>20508</v>
      </c>
      <c r="F16" s="104">
        <v>1690.88</v>
      </c>
      <c r="G16" s="104">
        <v>1.36</v>
      </c>
      <c r="J16" s="100" t="s">
        <v>562</v>
      </c>
      <c r="K16" s="101">
        <v>5.3786764463271186E-2</v>
      </c>
    </row>
    <row r="17" spans="1:11" s="1" customFormat="1" ht="13" customHeight="1">
      <c r="A17" s="102">
        <v>5</v>
      </c>
      <c r="B17" s="99" t="s">
        <v>1012</v>
      </c>
      <c r="C17" s="99" t="s">
        <v>1013</v>
      </c>
      <c r="D17" s="99" t="s">
        <v>459</v>
      </c>
      <c r="E17" s="103">
        <v>105796</v>
      </c>
      <c r="F17" s="104">
        <v>1507.59</v>
      </c>
      <c r="G17" s="104">
        <v>1.21</v>
      </c>
      <c r="J17" s="100" t="s">
        <v>478</v>
      </c>
      <c r="K17" s="101">
        <v>5.0934919380479338E-2</v>
      </c>
    </row>
    <row r="18" spans="1:11" s="1" customFormat="1" ht="13" customHeight="1">
      <c r="A18" s="102">
        <v>6</v>
      </c>
      <c r="B18" s="99" t="s">
        <v>1027</v>
      </c>
      <c r="C18" s="99" t="s">
        <v>1026</v>
      </c>
      <c r="D18" s="99" t="s">
        <v>1028</v>
      </c>
      <c r="E18" s="103">
        <v>162911</v>
      </c>
      <c r="F18" s="104">
        <v>1482.33</v>
      </c>
      <c r="G18" s="104">
        <v>1.19</v>
      </c>
      <c r="J18" s="100" t="s">
        <v>542</v>
      </c>
      <c r="K18" s="101">
        <v>3.3245421427245063E-2</v>
      </c>
    </row>
    <row r="19" spans="1:11" s="1" customFormat="1" ht="13" customHeight="1">
      <c r="A19" s="102">
        <v>7</v>
      </c>
      <c r="B19" s="99" t="s">
        <v>57</v>
      </c>
      <c r="C19" s="99" t="s">
        <v>1021</v>
      </c>
      <c r="D19" s="99" t="s">
        <v>478</v>
      </c>
      <c r="E19" s="103">
        <v>345016</v>
      </c>
      <c r="F19" s="104">
        <v>1391.62</v>
      </c>
      <c r="G19" s="104">
        <v>1.1200000000000001</v>
      </c>
      <c r="J19" s="100" t="s">
        <v>499</v>
      </c>
      <c r="K19" s="101">
        <v>3.2001164590187495E-2</v>
      </c>
    </row>
    <row r="20" spans="1:11" s="1" customFormat="1" ht="13" customHeight="1">
      <c r="A20" s="102">
        <v>8</v>
      </c>
      <c r="B20" s="99" t="s">
        <v>49</v>
      </c>
      <c r="C20" s="99" t="s">
        <v>1563</v>
      </c>
      <c r="D20" s="99" t="s">
        <v>487</v>
      </c>
      <c r="E20" s="103">
        <v>335314</v>
      </c>
      <c r="F20" s="104">
        <v>1373.78</v>
      </c>
      <c r="G20" s="104">
        <v>1.1100000000000001</v>
      </c>
      <c r="J20" s="100" t="s">
        <v>587</v>
      </c>
      <c r="K20" s="101">
        <v>2.8984925821171813E-2</v>
      </c>
    </row>
    <row r="21" spans="1:11" s="1" customFormat="1" ht="13" customHeight="1">
      <c r="A21" s="102">
        <v>9</v>
      </c>
      <c r="B21" s="99" t="s">
        <v>1526</v>
      </c>
      <c r="C21" s="99" t="s">
        <v>1525</v>
      </c>
      <c r="D21" s="99" t="s">
        <v>1040</v>
      </c>
      <c r="E21" s="103">
        <v>331000</v>
      </c>
      <c r="F21" s="104">
        <v>1347.17</v>
      </c>
      <c r="G21" s="104">
        <v>1.08</v>
      </c>
      <c r="J21" s="100" t="s">
        <v>453</v>
      </c>
      <c r="K21" s="101">
        <v>2.8190269651534008E-2</v>
      </c>
    </row>
    <row r="22" spans="1:11" s="1" customFormat="1" ht="13" customHeight="1">
      <c r="A22" s="102">
        <v>10</v>
      </c>
      <c r="B22" s="99" t="s">
        <v>1359</v>
      </c>
      <c r="C22" s="99" t="s">
        <v>1360</v>
      </c>
      <c r="D22" s="99" t="s">
        <v>464</v>
      </c>
      <c r="E22" s="103">
        <v>570224</v>
      </c>
      <c r="F22" s="104">
        <v>1294.52</v>
      </c>
      <c r="G22" s="104">
        <v>1.04</v>
      </c>
      <c r="J22" s="100" t="s">
        <v>1142</v>
      </c>
      <c r="K22" s="101">
        <v>2.7820484019589906E-2</v>
      </c>
    </row>
    <row r="23" spans="1:11" s="1" customFormat="1" ht="13" customHeight="1">
      <c r="A23" s="102">
        <v>11</v>
      </c>
      <c r="B23" s="99" t="s">
        <v>1329</v>
      </c>
      <c r="C23" s="99" t="s">
        <v>1330</v>
      </c>
      <c r="D23" s="99" t="s">
        <v>466</v>
      </c>
      <c r="E23" s="103">
        <v>44408</v>
      </c>
      <c r="F23" s="104">
        <v>1287.57</v>
      </c>
      <c r="G23" s="104">
        <v>1.04</v>
      </c>
      <c r="J23" s="100" t="s">
        <v>451</v>
      </c>
      <c r="K23" s="101">
        <v>2.5081103146240829E-2</v>
      </c>
    </row>
    <row r="24" spans="1:11" s="1" customFormat="1" ht="13" customHeight="1">
      <c r="A24" s="102">
        <v>12</v>
      </c>
      <c r="B24" s="99" t="s">
        <v>1252</v>
      </c>
      <c r="C24" s="99" t="s">
        <v>1253</v>
      </c>
      <c r="D24" s="99" t="s">
        <v>562</v>
      </c>
      <c r="E24" s="103">
        <v>99247</v>
      </c>
      <c r="F24" s="104">
        <v>1254.48</v>
      </c>
      <c r="G24" s="104">
        <v>1.01</v>
      </c>
      <c r="J24" s="100" t="s">
        <v>510</v>
      </c>
      <c r="K24" s="101">
        <v>2.3316098923124289E-2</v>
      </c>
    </row>
    <row r="25" spans="1:11" s="1" customFormat="1" ht="13" customHeight="1">
      <c r="A25" s="102">
        <v>13</v>
      </c>
      <c r="B25" s="99" t="s">
        <v>1282</v>
      </c>
      <c r="C25" s="99" t="s">
        <v>1281</v>
      </c>
      <c r="D25" s="99" t="s">
        <v>478</v>
      </c>
      <c r="E25" s="103">
        <v>536419</v>
      </c>
      <c r="F25" s="104">
        <v>1212.58</v>
      </c>
      <c r="G25" s="104">
        <v>0.98</v>
      </c>
      <c r="J25" s="100" t="s">
        <v>459</v>
      </c>
      <c r="K25" s="101">
        <v>2.1672071368628771E-2</v>
      </c>
    </row>
    <row r="26" spans="1:11" s="1" customFormat="1" ht="13" customHeight="1">
      <c r="A26" s="102">
        <v>14</v>
      </c>
      <c r="B26" s="99" t="s">
        <v>1539</v>
      </c>
      <c r="C26" s="99" t="s">
        <v>1540</v>
      </c>
      <c r="D26" s="99" t="s">
        <v>466</v>
      </c>
      <c r="E26" s="103">
        <v>77069</v>
      </c>
      <c r="F26" s="104">
        <v>1174.92</v>
      </c>
      <c r="G26" s="104">
        <v>0.95</v>
      </c>
      <c r="J26" s="100" t="s">
        <v>1040</v>
      </c>
      <c r="K26" s="101">
        <v>2.0633278784613247E-2</v>
      </c>
    </row>
    <row r="27" spans="1:11" s="1" customFormat="1" ht="13" customHeight="1">
      <c r="A27" s="102">
        <v>15</v>
      </c>
      <c r="B27" s="99" t="s">
        <v>60</v>
      </c>
      <c r="C27" s="99" t="s">
        <v>981</v>
      </c>
      <c r="D27" s="99" t="s">
        <v>456</v>
      </c>
      <c r="E27" s="103">
        <v>104823</v>
      </c>
      <c r="F27" s="104">
        <v>1174.02</v>
      </c>
      <c r="G27" s="104">
        <v>0.94</v>
      </c>
      <c r="J27" s="100" t="s">
        <v>487</v>
      </c>
      <c r="K27" s="101">
        <v>2.0031873429799837E-2</v>
      </c>
    </row>
    <row r="28" spans="1:11" s="1" customFormat="1" ht="13" customHeight="1">
      <c r="A28" s="102">
        <v>16</v>
      </c>
      <c r="B28" s="99" t="s">
        <v>2863</v>
      </c>
      <c r="C28" s="99" t="s">
        <v>2864</v>
      </c>
      <c r="D28" s="99" t="s">
        <v>593</v>
      </c>
      <c r="E28" s="103">
        <v>375981</v>
      </c>
      <c r="F28" s="104">
        <v>1171.74</v>
      </c>
      <c r="G28" s="104">
        <v>0.94</v>
      </c>
      <c r="J28" s="100" t="s">
        <v>593</v>
      </c>
      <c r="K28" s="101">
        <v>1.8186963754877338E-2</v>
      </c>
    </row>
    <row r="29" spans="1:11" s="1" customFormat="1" ht="13" customHeight="1">
      <c r="A29" s="102">
        <v>17</v>
      </c>
      <c r="B29" s="99" t="s">
        <v>3104</v>
      </c>
      <c r="C29" s="99" t="s">
        <v>3105</v>
      </c>
      <c r="D29" s="99" t="s">
        <v>569</v>
      </c>
      <c r="E29" s="103">
        <v>24583</v>
      </c>
      <c r="F29" s="104">
        <v>1115.45</v>
      </c>
      <c r="G29" s="104">
        <v>0.9</v>
      </c>
      <c r="J29" s="100" t="s">
        <v>476</v>
      </c>
      <c r="K29" s="101">
        <v>1.6775192450355018E-2</v>
      </c>
    </row>
    <row r="30" spans="1:11" s="1" customFormat="1" ht="13" customHeight="1">
      <c r="A30" s="102">
        <v>18</v>
      </c>
      <c r="B30" s="99" t="s">
        <v>1433</v>
      </c>
      <c r="C30" s="99" t="s">
        <v>1434</v>
      </c>
      <c r="D30" s="99" t="s">
        <v>451</v>
      </c>
      <c r="E30" s="103">
        <v>148699</v>
      </c>
      <c r="F30" s="104">
        <v>1109.8900000000001</v>
      </c>
      <c r="G30" s="104">
        <v>0.89</v>
      </c>
      <c r="J30" s="100" t="s">
        <v>611</v>
      </c>
      <c r="K30" s="101">
        <v>1.5261627807415343E-2</v>
      </c>
    </row>
    <row r="31" spans="1:11" s="1" customFormat="1" ht="13" customHeight="1">
      <c r="A31" s="102">
        <v>19</v>
      </c>
      <c r="B31" s="99" t="s">
        <v>1195</v>
      </c>
      <c r="C31" s="99" t="s">
        <v>1196</v>
      </c>
      <c r="D31" s="99" t="s">
        <v>562</v>
      </c>
      <c r="E31" s="103">
        <v>50956</v>
      </c>
      <c r="F31" s="104">
        <v>1080.27</v>
      </c>
      <c r="G31" s="104">
        <v>0.87</v>
      </c>
      <c r="J31" s="100" t="s">
        <v>546</v>
      </c>
      <c r="K31" s="101">
        <v>1.5044623705146198E-2</v>
      </c>
    </row>
    <row r="32" spans="1:11" s="1" customFormat="1" ht="13" customHeight="1">
      <c r="A32" s="102">
        <v>20</v>
      </c>
      <c r="B32" s="99" t="s">
        <v>1430</v>
      </c>
      <c r="C32" s="99" t="s">
        <v>1429</v>
      </c>
      <c r="D32" s="99" t="s">
        <v>557</v>
      </c>
      <c r="E32" s="103">
        <v>46427</v>
      </c>
      <c r="F32" s="104">
        <v>1069.77</v>
      </c>
      <c r="G32" s="104">
        <v>0.86</v>
      </c>
      <c r="J32" s="100" t="s">
        <v>1028</v>
      </c>
      <c r="K32" s="101">
        <v>1.4792827428745299E-2</v>
      </c>
    </row>
    <row r="33" spans="1:11" s="1" customFormat="1" ht="13" customHeight="1">
      <c r="A33" s="102">
        <v>21</v>
      </c>
      <c r="B33" s="99" t="s">
        <v>1484</v>
      </c>
      <c r="C33" s="99" t="s">
        <v>1483</v>
      </c>
      <c r="D33" s="99" t="s">
        <v>466</v>
      </c>
      <c r="E33" s="103">
        <v>4806</v>
      </c>
      <c r="F33" s="104">
        <v>1026.08</v>
      </c>
      <c r="G33" s="104">
        <v>0.83</v>
      </c>
      <c r="J33" s="100" t="s">
        <v>531</v>
      </c>
      <c r="K33" s="101">
        <v>1.3491397680493768E-2</v>
      </c>
    </row>
    <row r="34" spans="1:11" s="1" customFormat="1" ht="13" customHeight="1">
      <c r="A34" s="102">
        <v>22</v>
      </c>
      <c r="B34" s="99" t="s">
        <v>3156</v>
      </c>
      <c r="C34" s="99" t="s">
        <v>3854</v>
      </c>
      <c r="D34" s="99" t="s">
        <v>542</v>
      </c>
      <c r="E34" s="103">
        <v>127039</v>
      </c>
      <c r="F34" s="104">
        <v>998.59</v>
      </c>
      <c r="G34" s="104">
        <v>0.8</v>
      </c>
      <c r="J34" s="100" t="s">
        <v>3909</v>
      </c>
      <c r="K34" s="101">
        <v>1.2954818171765328E-2</v>
      </c>
    </row>
    <row r="35" spans="1:11" s="1" customFormat="1" ht="13" customHeight="1">
      <c r="A35" s="102">
        <v>23</v>
      </c>
      <c r="B35" s="99" t="s">
        <v>1187</v>
      </c>
      <c r="C35" s="99" t="s">
        <v>1188</v>
      </c>
      <c r="D35" s="99" t="s">
        <v>562</v>
      </c>
      <c r="E35" s="103">
        <v>363512</v>
      </c>
      <c r="F35" s="104">
        <v>996.02</v>
      </c>
      <c r="G35" s="104">
        <v>0.8</v>
      </c>
      <c r="J35" s="100" t="s">
        <v>464</v>
      </c>
      <c r="K35" s="101">
        <v>1.2226921407006621E-2</v>
      </c>
    </row>
    <row r="36" spans="1:11" s="1" customFormat="1" ht="13" customHeight="1">
      <c r="A36" s="102">
        <v>24</v>
      </c>
      <c r="B36" s="99" t="s">
        <v>67</v>
      </c>
      <c r="C36" s="99" t="s">
        <v>1209</v>
      </c>
      <c r="D36" s="99" t="s">
        <v>478</v>
      </c>
      <c r="E36" s="103">
        <v>549313</v>
      </c>
      <c r="F36" s="104">
        <v>979.04</v>
      </c>
      <c r="G36" s="104">
        <v>0.79</v>
      </c>
      <c r="J36" s="100" t="s">
        <v>473</v>
      </c>
      <c r="K36" s="101">
        <v>1.2117620009788575E-2</v>
      </c>
    </row>
    <row r="37" spans="1:11" s="1" customFormat="1" ht="13" customHeight="1">
      <c r="A37" s="102">
        <v>25</v>
      </c>
      <c r="B37" s="99" t="s">
        <v>1621</v>
      </c>
      <c r="C37" s="99" t="s">
        <v>1620</v>
      </c>
      <c r="D37" s="99" t="s">
        <v>466</v>
      </c>
      <c r="E37" s="103">
        <v>46029</v>
      </c>
      <c r="F37" s="104">
        <v>974.11</v>
      </c>
      <c r="G37" s="104">
        <v>0.78</v>
      </c>
      <c r="J37" s="100" t="s">
        <v>497</v>
      </c>
      <c r="K37" s="101">
        <v>1.2097999588083354E-2</v>
      </c>
    </row>
    <row r="38" spans="1:11" s="1" customFormat="1" ht="13" customHeight="1">
      <c r="A38" s="102">
        <v>26</v>
      </c>
      <c r="B38" s="99" t="s">
        <v>1462</v>
      </c>
      <c r="C38" s="99" t="s">
        <v>1461</v>
      </c>
      <c r="D38" s="99" t="s">
        <v>456</v>
      </c>
      <c r="E38" s="103">
        <v>305821</v>
      </c>
      <c r="F38" s="104">
        <v>965.94</v>
      </c>
      <c r="G38" s="104">
        <v>0.78</v>
      </c>
      <c r="J38" s="100" t="s">
        <v>462</v>
      </c>
      <c r="K38" s="101">
        <v>1.2018189568363008E-2</v>
      </c>
    </row>
    <row r="39" spans="1:11" s="1" customFormat="1" ht="13" customHeight="1">
      <c r="A39" s="102">
        <v>27</v>
      </c>
      <c r="B39" s="99" t="s">
        <v>1180</v>
      </c>
      <c r="C39" s="99" t="s">
        <v>1179</v>
      </c>
      <c r="D39" s="99" t="s">
        <v>546</v>
      </c>
      <c r="E39" s="103">
        <v>69953</v>
      </c>
      <c r="F39" s="104">
        <v>965.42</v>
      </c>
      <c r="G39" s="104">
        <v>0.78</v>
      </c>
      <c r="J39" s="100" t="s">
        <v>635</v>
      </c>
      <c r="K39" s="101">
        <v>1.1272486848883496E-2</v>
      </c>
    </row>
    <row r="40" spans="1:11" s="1" customFormat="1" ht="13" customHeight="1">
      <c r="A40" s="102">
        <v>28</v>
      </c>
      <c r="B40" s="99" t="s">
        <v>965</v>
      </c>
      <c r="C40" s="99" t="s">
        <v>966</v>
      </c>
      <c r="D40" s="99" t="s">
        <v>466</v>
      </c>
      <c r="E40" s="103">
        <v>28916</v>
      </c>
      <c r="F40" s="104">
        <v>948.27</v>
      </c>
      <c r="G40" s="104">
        <v>0.76</v>
      </c>
      <c r="J40" s="100" t="s">
        <v>1345</v>
      </c>
      <c r="K40" s="101">
        <v>1.1083505630012711E-2</v>
      </c>
    </row>
    <row r="41" spans="1:11" s="1" customFormat="1" ht="13" customHeight="1">
      <c r="A41" s="102">
        <v>29</v>
      </c>
      <c r="B41" s="99" t="s">
        <v>979</v>
      </c>
      <c r="C41" s="99" t="s">
        <v>980</v>
      </c>
      <c r="D41" s="99" t="s">
        <v>542</v>
      </c>
      <c r="E41" s="103">
        <v>11740</v>
      </c>
      <c r="F41" s="104">
        <v>915.37</v>
      </c>
      <c r="G41" s="104">
        <v>0.74</v>
      </c>
      <c r="J41" s="100" t="s">
        <v>480</v>
      </c>
      <c r="K41" s="101">
        <v>9.7983999321755548E-3</v>
      </c>
    </row>
    <row r="42" spans="1:11" s="1" customFormat="1" ht="13" customHeight="1">
      <c r="A42" s="102">
        <v>30</v>
      </c>
      <c r="B42" s="99" t="s">
        <v>1238</v>
      </c>
      <c r="C42" s="99" t="s">
        <v>1239</v>
      </c>
      <c r="D42" s="99" t="s">
        <v>562</v>
      </c>
      <c r="E42" s="103">
        <v>134141</v>
      </c>
      <c r="F42" s="104">
        <v>900.09</v>
      </c>
      <c r="G42" s="104">
        <v>0.72</v>
      </c>
      <c r="J42" s="100" t="s">
        <v>517</v>
      </c>
      <c r="K42" s="101">
        <v>8.7057373042030654E-3</v>
      </c>
    </row>
    <row r="43" spans="1:11" s="1" customFormat="1" ht="13" customHeight="1">
      <c r="A43" s="102">
        <v>31</v>
      </c>
      <c r="B43" s="99" t="s">
        <v>1357</v>
      </c>
      <c r="C43" s="99" t="s">
        <v>1358</v>
      </c>
      <c r="D43" s="99" t="s">
        <v>707</v>
      </c>
      <c r="E43" s="103">
        <v>131215</v>
      </c>
      <c r="F43" s="104">
        <v>889.38</v>
      </c>
      <c r="G43" s="104">
        <v>0.72</v>
      </c>
      <c r="J43" s="100" t="s">
        <v>590</v>
      </c>
      <c r="K43" s="101">
        <v>8.0910495841279035E-3</v>
      </c>
    </row>
    <row r="44" spans="1:11" s="1" customFormat="1" ht="13" customHeight="1">
      <c r="A44" s="102">
        <v>32</v>
      </c>
      <c r="B44" s="99" t="s">
        <v>1449</v>
      </c>
      <c r="C44" s="99" t="s">
        <v>1450</v>
      </c>
      <c r="D44" s="99" t="s">
        <v>456</v>
      </c>
      <c r="E44" s="103">
        <v>198401</v>
      </c>
      <c r="F44" s="104">
        <v>880.6</v>
      </c>
      <c r="G44" s="104">
        <v>0.71</v>
      </c>
      <c r="J44" s="100" t="s">
        <v>682</v>
      </c>
      <c r="K44" s="101">
        <v>6.8277681842260941E-3</v>
      </c>
    </row>
    <row r="45" spans="1:11" s="1" customFormat="1" ht="13" customHeight="1">
      <c r="A45" s="102">
        <v>33</v>
      </c>
      <c r="B45" s="99" t="s">
        <v>1275</v>
      </c>
      <c r="C45" s="99" t="s">
        <v>1276</v>
      </c>
      <c r="D45" s="99" t="s">
        <v>569</v>
      </c>
      <c r="E45" s="103">
        <v>8414</v>
      </c>
      <c r="F45" s="104">
        <v>876.49</v>
      </c>
      <c r="G45" s="104">
        <v>0.71</v>
      </c>
      <c r="J45" s="100" t="s">
        <v>507</v>
      </c>
      <c r="K45" s="101">
        <v>6.6613345681905429E-3</v>
      </c>
    </row>
    <row r="46" spans="1:11" s="1" customFormat="1" ht="13" customHeight="1">
      <c r="A46" s="102">
        <v>34</v>
      </c>
      <c r="B46" s="99" t="s">
        <v>1437</v>
      </c>
      <c r="C46" s="99" t="s">
        <v>1438</v>
      </c>
      <c r="D46" s="99" t="s">
        <v>499</v>
      </c>
      <c r="E46" s="103">
        <v>63256</v>
      </c>
      <c r="F46" s="104">
        <v>873.31</v>
      </c>
      <c r="G46" s="104">
        <v>0.7</v>
      </c>
      <c r="J46" s="100" t="s">
        <v>492</v>
      </c>
      <c r="K46" s="101">
        <v>6.6362638634492018E-3</v>
      </c>
    </row>
    <row r="47" spans="1:11" s="1" customFormat="1" ht="13" customHeight="1">
      <c r="A47" s="102">
        <v>35</v>
      </c>
      <c r="B47" s="99" t="s">
        <v>1292</v>
      </c>
      <c r="C47" s="99" t="s">
        <v>1291</v>
      </c>
      <c r="D47" s="99" t="s">
        <v>451</v>
      </c>
      <c r="E47" s="103">
        <v>43475</v>
      </c>
      <c r="F47" s="104">
        <v>863.85</v>
      </c>
      <c r="G47" s="104">
        <v>0.69</v>
      </c>
      <c r="J47" s="100" t="s">
        <v>554</v>
      </c>
      <c r="K47" s="101">
        <v>5.687832232891165E-3</v>
      </c>
    </row>
    <row r="48" spans="1:11" s="1" customFormat="1" ht="13" customHeight="1">
      <c r="A48" s="102">
        <v>36</v>
      </c>
      <c r="B48" s="99" t="s">
        <v>1347</v>
      </c>
      <c r="C48" s="99" t="s">
        <v>1346</v>
      </c>
      <c r="D48" s="99" t="s">
        <v>487</v>
      </c>
      <c r="E48" s="103">
        <v>55223</v>
      </c>
      <c r="F48" s="104">
        <v>861.48</v>
      </c>
      <c r="G48" s="104">
        <v>0.69</v>
      </c>
      <c r="J48" s="100" t="s">
        <v>512</v>
      </c>
      <c r="K48" s="101">
        <v>4.4351668211132364E-3</v>
      </c>
    </row>
    <row r="49" spans="1:11" s="1" customFormat="1" ht="13" customHeight="1">
      <c r="A49" s="102">
        <v>37</v>
      </c>
      <c r="B49" s="99" t="s">
        <v>1032</v>
      </c>
      <c r="C49" s="99" t="s">
        <v>1033</v>
      </c>
      <c r="D49" s="99" t="s">
        <v>453</v>
      </c>
      <c r="E49" s="103">
        <v>12180</v>
      </c>
      <c r="F49" s="104">
        <v>812.71</v>
      </c>
      <c r="G49" s="104">
        <v>0.65</v>
      </c>
      <c r="J49" s="100" t="s">
        <v>598</v>
      </c>
      <c r="K49" s="101">
        <v>4.3330340676997247E-3</v>
      </c>
    </row>
    <row r="50" spans="1:11" s="1" customFormat="1" ht="13" customHeight="1">
      <c r="A50" s="102">
        <v>38</v>
      </c>
      <c r="B50" s="99" t="s">
        <v>1249</v>
      </c>
      <c r="C50" s="99" t="s">
        <v>1248</v>
      </c>
      <c r="D50" s="99" t="s">
        <v>557</v>
      </c>
      <c r="E50" s="103">
        <v>64357</v>
      </c>
      <c r="F50" s="104">
        <v>806.07</v>
      </c>
      <c r="G50" s="104">
        <v>0.65</v>
      </c>
      <c r="J50" s="100" t="s">
        <v>675</v>
      </c>
      <c r="K50" s="101">
        <v>3.9366835000969784E-3</v>
      </c>
    </row>
    <row r="51" spans="1:11" s="1" customFormat="1" ht="13" customHeight="1">
      <c r="A51" s="102">
        <v>39</v>
      </c>
      <c r="B51" s="99" t="s">
        <v>1386</v>
      </c>
      <c r="C51" s="99" t="s">
        <v>1387</v>
      </c>
      <c r="D51" s="99" t="s">
        <v>456</v>
      </c>
      <c r="E51" s="103">
        <v>130033</v>
      </c>
      <c r="F51" s="104">
        <v>781.17</v>
      </c>
      <c r="G51" s="104">
        <v>0.63</v>
      </c>
      <c r="J51" s="100" t="s">
        <v>1506</v>
      </c>
      <c r="K51" s="101">
        <v>3.255879750542528E-3</v>
      </c>
    </row>
    <row r="52" spans="1:11" s="1" customFormat="1" ht="13" customHeight="1">
      <c r="A52" s="102">
        <v>40</v>
      </c>
      <c r="B52" s="99" t="s">
        <v>987</v>
      </c>
      <c r="C52" s="99" t="s">
        <v>988</v>
      </c>
      <c r="D52" s="99" t="s">
        <v>587</v>
      </c>
      <c r="E52" s="103">
        <v>43122</v>
      </c>
      <c r="F52" s="104">
        <v>768.82</v>
      </c>
      <c r="G52" s="104">
        <v>0.62</v>
      </c>
      <c r="J52" s="100" t="s">
        <v>1511</v>
      </c>
      <c r="K52" s="101">
        <v>2.8647942080274242E-3</v>
      </c>
    </row>
    <row r="53" spans="1:11" s="1" customFormat="1" ht="13" customHeight="1">
      <c r="A53" s="102">
        <v>41</v>
      </c>
      <c r="B53" s="99" t="s">
        <v>1594</v>
      </c>
      <c r="C53" s="99" t="s">
        <v>1595</v>
      </c>
      <c r="D53" s="99" t="s">
        <v>456</v>
      </c>
      <c r="E53" s="103">
        <v>55191</v>
      </c>
      <c r="F53" s="104">
        <v>765.06</v>
      </c>
      <c r="G53" s="104">
        <v>0.62</v>
      </c>
      <c r="J53" s="100" t="s">
        <v>1295</v>
      </c>
      <c r="K53" s="101">
        <v>2.1041474079725939E-3</v>
      </c>
    </row>
    <row r="54" spans="1:11" s="1" customFormat="1" ht="13" customHeight="1">
      <c r="A54" s="102">
        <v>42</v>
      </c>
      <c r="B54" s="99" t="s">
        <v>4049</v>
      </c>
      <c r="C54" s="99" t="s">
        <v>982</v>
      </c>
      <c r="D54" s="99" t="s">
        <v>557</v>
      </c>
      <c r="E54" s="103">
        <v>3374</v>
      </c>
      <c r="F54" s="104">
        <v>748.69</v>
      </c>
      <c r="G54" s="104">
        <v>0.6</v>
      </c>
      <c r="J54" s="100" t="s">
        <v>696</v>
      </c>
      <c r="K54" s="101">
        <v>1.7250135182521318E-3</v>
      </c>
    </row>
    <row r="55" spans="1:11" s="1" customFormat="1" ht="13" customHeight="1">
      <c r="A55" s="102">
        <v>43</v>
      </c>
      <c r="B55" s="99" t="s">
        <v>33</v>
      </c>
      <c r="C55" s="99" t="s">
        <v>1262</v>
      </c>
      <c r="D55" s="99" t="s">
        <v>453</v>
      </c>
      <c r="E55" s="103">
        <v>358505</v>
      </c>
      <c r="F55" s="104">
        <v>748.09</v>
      </c>
      <c r="G55" s="104">
        <v>0.6</v>
      </c>
      <c r="J55" s="100" t="s">
        <v>976</v>
      </c>
      <c r="K55" s="101">
        <v>9.2649715011372937E-4</v>
      </c>
    </row>
    <row r="56" spans="1:11" s="1" customFormat="1" ht="13" customHeight="1">
      <c r="A56" s="102">
        <v>44</v>
      </c>
      <c r="B56" s="99" t="s">
        <v>1302</v>
      </c>
      <c r="C56" s="99" t="s">
        <v>1303</v>
      </c>
      <c r="D56" s="99" t="s">
        <v>562</v>
      </c>
      <c r="E56" s="103">
        <v>44911</v>
      </c>
      <c r="F56" s="104">
        <v>742.15</v>
      </c>
      <c r="G56" s="104">
        <v>0.6</v>
      </c>
      <c r="J56" s="100" t="s">
        <v>469</v>
      </c>
      <c r="K56" s="101">
        <v>6.8652441036043627E-4</v>
      </c>
    </row>
    <row r="57" spans="1:11" s="1" customFormat="1" ht="13" customHeight="1">
      <c r="A57" s="102">
        <v>45</v>
      </c>
      <c r="B57" s="99" t="s">
        <v>1309</v>
      </c>
      <c r="C57" s="99" t="s">
        <v>1308</v>
      </c>
      <c r="D57" s="99" t="s">
        <v>557</v>
      </c>
      <c r="E57" s="103">
        <v>119779</v>
      </c>
      <c r="F57" s="104">
        <v>729.27</v>
      </c>
      <c r="G57" s="104">
        <v>0.59</v>
      </c>
      <c r="J57" s="100" t="s">
        <v>4261</v>
      </c>
      <c r="K57" s="101">
        <v>-8.6536721904573166E-4</v>
      </c>
    </row>
    <row r="58" spans="1:11" s="1" customFormat="1" ht="13" customHeight="1">
      <c r="A58" s="102">
        <v>46</v>
      </c>
      <c r="B58" s="99" t="s">
        <v>1089</v>
      </c>
      <c r="C58" s="99" t="s">
        <v>1088</v>
      </c>
      <c r="D58" s="99" t="s">
        <v>569</v>
      </c>
      <c r="E58" s="103">
        <v>179857</v>
      </c>
      <c r="F58" s="104">
        <v>727.88</v>
      </c>
      <c r="G58" s="104">
        <v>0.59</v>
      </c>
      <c r="J58" s="93"/>
      <c r="K58" s="93"/>
    </row>
    <row r="59" spans="1:11" s="1" customFormat="1" ht="13" customHeight="1">
      <c r="A59" s="102">
        <v>47</v>
      </c>
      <c r="B59" s="99" t="s">
        <v>1296</v>
      </c>
      <c r="C59" s="99" t="s">
        <v>1297</v>
      </c>
      <c r="D59" s="99" t="s">
        <v>462</v>
      </c>
      <c r="E59" s="103">
        <v>16921</v>
      </c>
      <c r="F59" s="104">
        <v>725.39</v>
      </c>
      <c r="G59" s="104">
        <v>0.57999999999999996</v>
      </c>
      <c r="J59" s="93"/>
      <c r="K59" s="93"/>
    </row>
    <row r="60" spans="1:11" s="1" customFormat="1" ht="13" customHeight="1">
      <c r="A60" s="102">
        <v>48</v>
      </c>
      <c r="B60" s="99" t="s">
        <v>1512</v>
      </c>
      <c r="C60" s="99" t="s">
        <v>1513</v>
      </c>
      <c r="D60" s="99" t="s">
        <v>466</v>
      </c>
      <c r="E60" s="103">
        <v>346126</v>
      </c>
      <c r="F60" s="104">
        <v>714.82</v>
      </c>
      <c r="G60" s="104">
        <v>0.57999999999999996</v>
      </c>
      <c r="J60" s="93"/>
      <c r="K60" s="93"/>
    </row>
    <row r="61" spans="1:11" s="1" customFormat="1" ht="13" customHeight="1">
      <c r="A61" s="102">
        <v>49</v>
      </c>
      <c r="B61" s="99" t="s">
        <v>1565</v>
      </c>
      <c r="C61" s="99" t="s">
        <v>1564</v>
      </c>
      <c r="D61" s="99" t="s">
        <v>480</v>
      </c>
      <c r="E61" s="103">
        <v>130546</v>
      </c>
      <c r="F61" s="104">
        <v>697.96</v>
      </c>
      <c r="G61" s="104">
        <v>0.56000000000000005</v>
      </c>
      <c r="J61" s="93"/>
      <c r="K61" s="93"/>
    </row>
    <row r="62" spans="1:11" s="1" customFormat="1" ht="13" customHeight="1">
      <c r="A62" s="102">
        <v>50</v>
      </c>
      <c r="B62" s="99" t="s">
        <v>1341</v>
      </c>
      <c r="C62" s="99" t="s">
        <v>1342</v>
      </c>
      <c r="D62" s="99" t="s">
        <v>466</v>
      </c>
      <c r="E62" s="103">
        <v>82177</v>
      </c>
      <c r="F62" s="104">
        <v>695.67</v>
      </c>
      <c r="G62" s="104">
        <v>0.56000000000000005</v>
      </c>
      <c r="J62" s="93"/>
      <c r="K62" s="93"/>
    </row>
    <row r="63" spans="1:11" s="1" customFormat="1" ht="13" customHeight="1">
      <c r="A63" s="102">
        <v>51</v>
      </c>
      <c r="B63" s="99" t="s">
        <v>1246</v>
      </c>
      <c r="C63" s="99" t="s">
        <v>1247</v>
      </c>
      <c r="D63" s="99" t="s">
        <v>497</v>
      </c>
      <c r="E63" s="103">
        <v>23900</v>
      </c>
      <c r="F63" s="104">
        <v>693.05</v>
      </c>
      <c r="G63" s="104">
        <v>0.56000000000000005</v>
      </c>
      <c r="J63" s="93"/>
      <c r="K63" s="93"/>
    </row>
    <row r="64" spans="1:11" s="1" customFormat="1" ht="13" customHeight="1">
      <c r="A64" s="102">
        <v>52</v>
      </c>
      <c r="B64" s="99" t="s">
        <v>1600</v>
      </c>
      <c r="C64" s="99" t="s">
        <v>1601</v>
      </c>
      <c r="D64" s="99" t="s">
        <v>1142</v>
      </c>
      <c r="E64" s="103">
        <v>95745</v>
      </c>
      <c r="F64" s="104">
        <v>677.4</v>
      </c>
      <c r="G64" s="104">
        <v>0.54</v>
      </c>
      <c r="J64" s="93"/>
      <c r="K64" s="93"/>
    </row>
    <row r="65" spans="1:7" s="1" customFormat="1" ht="13" customHeight="1">
      <c r="A65" s="102">
        <v>53</v>
      </c>
      <c r="B65" s="99" t="s">
        <v>1029</v>
      </c>
      <c r="C65" s="99" t="s">
        <v>1030</v>
      </c>
      <c r="D65" s="99" t="s">
        <v>466</v>
      </c>
      <c r="E65" s="103">
        <v>43860</v>
      </c>
      <c r="F65" s="104">
        <v>667.37</v>
      </c>
      <c r="G65" s="104">
        <v>0.54</v>
      </c>
    </row>
    <row r="66" spans="1:7" s="1" customFormat="1" ht="13" customHeight="1">
      <c r="A66" s="102">
        <v>54</v>
      </c>
      <c r="B66" s="99" t="s">
        <v>1198</v>
      </c>
      <c r="C66" s="99" t="s">
        <v>1197</v>
      </c>
      <c r="D66" s="99" t="s">
        <v>569</v>
      </c>
      <c r="E66" s="103">
        <v>67549</v>
      </c>
      <c r="F66" s="104">
        <v>647.69000000000005</v>
      </c>
      <c r="G66" s="104">
        <v>0.52</v>
      </c>
    </row>
    <row r="67" spans="1:7" s="1" customFormat="1" ht="13" customHeight="1">
      <c r="A67" s="102">
        <v>55</v>
      </c>
      <c r="B67" s="99" t="s">
        <v>1593</v>
      </c>
      <c r="C67" s="99" t="s">
        <v>1592</v>
      </c>
      <c r="D67" s="99" t="s">
        <v>557</v>
      </c>
      <c r="E67" s="103">
        <v>20005</v>
      </c>
      <c r="F67" s="104">
        <v>627.36</v>
      </c>
      <c r="G67" s="104">
        <v>0.5</v>
      </c>
    </row>
    <row r="68" spans="1:7" s="1" customFormat="1" ht="13" customHeight="1">
      <c r="A68" s="102">
        <v>56</v>
      </c>
      <c r="B68" s="99" t="s">
        <v>1431</v>
      </c>
      <c r="C68" s="99" t="s">
        <v>1432</v>
      </c>
      <c r="D68" s="99" t="s">
        <v>562</v>
      </c>
      <c r="E68" s="103">
        <v>74545</v>
      </c>
      <c r="F68" s="104">
        <v>626.17999999999995</v>
      </c>
      <c r="G68" s="104">
        <v>0.5</v>
      </c>
    </row>
    <row r="69" spans="1:7" s="1" customFormat="1" ht="13" customHeight="1">
      <c r="A69" s="102">
        <v>57</v>
      </c>
      <c r="B69" s="99" t="s">
        <v>1322</v>
      </c>
      <c r="C69" s="99" t="s">
        <v>1321</v>
      </c>
      <c r="D69" s="99" t="s">
        <v>557</v>
      </c>
      <c r="E69" s="103">
        <v>42185</v>
      </c>
      <c r="F69" s="104">
        <v>611.80999999999995</v>
      </c>
      <c r="G69" s="104">
        <v>0.49</v>
      </c>
    </row>
    <row r="70" spans="1:7" s="1" customFormat="1" ht="13" customHeight="1">
      <c r="A70" s="102">
        <v>58</v>
      </c>
      <c r="B70" s="99" t="s">
        <v>1423</v>
      </c>
      <c r="C70" s="99" t="s">
        <v>1424</v>
      </c>
      <c r="D70" s="99" t="s">
        <v>587</v>
      </c>
      <c r="E70" s="103">
        <v>17428</v>
      </c>
      <c r="F70" s="104">
        <v>610.15</v>
      </c>
      <c r="G70" s="104">
        <v>0.49</v>
      </c>
    </row>
    <row r="71" spans="1:7" s="1" customFormat="1" ht="13" customHeight="1">
      <c r="A71" s="102">
        <v>59</v>
      </c>
      <c r="B71" s="99" t="s">
        <v>1455</v>
      </c>
      <c r="C71" s="99" t="s">
        <v>1456</v>
      </c>
      <c r="D71" s="99" t="s">
        <v>473</v>
      </c>
      <c r="E71" s="103">
        <v>70446</v>
      </c>
      <c r="F71" s="104">
        <v>595.66</v>
      </c>
      <c r="G71" s="104">
        <v>0.48</v>
      </c>
    </row>
    <row r="72" spans="1:7" s="1" customFormat="1" ht="13" customHeight="1">
      <c r="A72" s="102">
        <v>60</v>
      </c>
      <c r="B72" s="99" t="s">
        <v>1353</v>
      </c>
      <c r="C72" s="99" t="s">
        <v>1354</v>
      </c>
      <c r="D72" s="99" t="s">
        <v>456</v>
      </c>
      <c r="E72" s="103">
        <v>53870</v>
      </c>
      <c r="F72" s="104">
        <v>595.16</v>
      </c>
      <c r="G72" s="104">
        <v>0.48</v>
      </c>
    </row>
    <row r="73" spans="1:7" s="1" customFormat="1" ht="13" customHeight="1">
      <c r="A73" s="102">
        <v>61</v>
      </c>
      <c r="B73" s="99" t="s">
        <v>1231</v>
      </c>
      <c r="C73" s="99" t="s">
        <v>1230</v>
      </c>
      <c r="D73" s="99" t="s">
        <v>611</v>
      </c>
      <c r="E73" s="103">
        <v>103305</v>
      </c>
      <c r="F73" s="104">
        <v>594.26</v>
      </c>
      <c r="G73" s="104">
        <v>0.48</v>
      </c>
    </row>
    <row r="74" spans="1:7" s="1" customFormat="1" ht="13" customHeight="1">
      <c r="A74" s="102">
        <v>62</v>
      </c>
      <c r="B74" s="99" t="s">
        <v>711</v>
      </c>
      <c r="C74" s="99" t="s">
        <v>710</v>
      </c>
      <c r="D74" s="99" t="s">
        <v>476</v>
      </c>
      <c r="E74" s="103">
        <v>19194</v>
      </c>
      <c r="F74" s="104">
        <v>592.88</v>
      </c>
      <c r="G74" s="104">
        <v>0.48</v>
      </c>
    </row>
    <row r="75" spans="1:7" s="1" customFormat="1" ht="13" customHeight="1">
      <c r="A75" s="102">
        <v>63</v>
      </c>
      <c r="B75" s="99" t="s">
        <v>1615</v>
      </c>
      <c r="C75" s="99" t="s">
        <v>1614</v>
      </c>
      <c r="D75" s="99" t="s">
        <v>569</v>
      </c>
      <c r="E75" s="103">
        <v>25259</v>
      </c>
      <c r="F75" s="104">
        <v>591.30999999999995</v>
      </c>
      <c r="G75" s="104">
        <v>0.48</v>
      </c>
    </row>
    <row r="76" spans="1:7" s="1" customFormat="1" ht="13" customHeight="1">
      <c r="A76" s="102">
        <v>64</v>
      </c>
      <c r="B76" s="99" t="s">
        <v>206</v>
      </c>
      <c r="C76" s="99" t="s">
        <v>1367</v>
      </c>
      <c r="D76" s="99" t="s">
        <v>456</v>
      </c>
      <c r="E76" s="103">
        <v>431091</v>
      </c>
      <c r="F76" s="104">
        <v>588.61</v>
      </c>
      <c r="G76" s="104">
        <v>0.47</v>
      </c>
    </row>
    <row r="77" spans="1:7" s="1" customFormat="1" ht="13" customHeight="1">
      <c r="A77" s="102">
        <v>65</v>
      </c>
      <c r="B77" s="99" t="s">
        <v>1287</v>
      </c>
      <c r="C77" s="99" t="s">
        <v>1288</v>
      </c>
      <c r="D77" s="99" t="s">
        <v>707</v>
      </c>
      <c r="E77" s="103">
        <v>38248</v>
      </c>
      <c r="F77" s="104">
        <v>585.12</v>
      </c>
      <c r="G77" s="104">
        <v>0.47</v>
      </c>
    </row>
    <row r="78" spans="1:7" s="1" customFormat="1" ht="13" customHeight="1">
      <c r="A78" s="102">
        <v>66</v>
      </c>
      <c r="B78" s="99" t="s">
        <v>963</v>
      </c>
      <c r="C78" s="99" t="s">
        <v>964</v>
      </c>
      <c r="D78" s="99" t="s">
        <v>587</v>
      </c>
      <c r="E78" s="103">
        <v>15139</v>
      </c>
      <c r="F78" s="104">
        <v>582.32000000000005</v>
      </c>
      <c r="G78" s="104">
        <v>0.47</v>
      </c>
    </row>
    <row r="79" spans="1:7" s="1" customFormat="1" ht="13" customHeight="1">
      <c r="A79" s="102">
        <v>67</v>
      </c>
      <c r="B79" s="99" t="s">
        <v>1384</v>
      </c>
      <c r="C79" s="99" t="s">
        <v>1385</v>
      </c>
      <c r="D79" s="99" t="s">
        <v>546</v>
      </c>
      <c r="E79" s="103">
        <v>390802</v>
      </c>
      <c r="F79" s="104">
        <v>569.04999999999995</v>
      </c>
      <c r="G79" s="104">
        <v>0.46</v>
      </c>
    </row>
    <row r="80" spans="1:7" s="1" customFormat="1" ht="13" customHeight="1">
      <c r="A80" s="102">
        <v>68</v>
      </c>
      <c r="B80" s="99" t="s">
        <v>1419</v>
      </c>
      <c r="C80" s="99" t="s">
        <v>1420</v>
      </c>
      <c r="D80" s="99" t="s">
        <v>453</v>
      </c>
      <c r="E80" s="103">
        <v>45531</v>
      </c>
      <c r="F80" s="104">
        <v>562.35</v>
      </c>
      <c r="G80" s="104">
        <v>0.45</v>
      </c>
    </row>
    <row r="81" spans="1:7" s="1" customFormat="1" ht="13" customHeight="1">
      <c r="A81" s="102">
        <v>69</v>
      </c>
      <c r="B81" s="99" t="s">
        <v>1324</v>
      </c>
      <c r="C81" s="99" t="s">
        <v>1323</v>
      </c>
      <c r="D81" s="99" t="s">
        <v>456</v>
      </c>
      <c r="E81" s="103">
        <v>107948</v>
      </c>
      <c r="F81" s="104">
        <v>557.92999999999995</v>
      </c>
      <c r="G81" s="104">
        <v>0.45</v>
      </c>
    </row>
    <row r="82" spans="1:7" s="1" customFormat="1" ht="13" customHeight="1">
      <c r="A82" s="102">
        <v>70</v>
      </c>
      <c r="B82" s="99" t="s">
        <v>1080</v>
      </c>
      <c r="C82" s="99" t="s">
        <v>1081</v>
      </c>
      <c r="D82" s="99" t="s">
        <v>531</v>
      </c>
      <c r="E82" s="103">
        <v>308303</v>
      </c>
      <c r="F82" s="104">
        <v>547.79</v>
      </c>
      <c r="G82" s="104">
        <v>0.44</v>
      </c>
    </row>
    <row r="83" spans="1:7" s="1" customFormat="1" ht="13" customHeight="1">
      <c r="A83" s="102">
        <v>71</v>
      </c>
      <c r="B83" s="99" t="s">
        <v>1167</v>
      </c>
      <c r="C83" s="99" t="s">
        <v>1166</v>
      </c>
      <c r="D83" s="99" t="s">
        <v>707</v>
      </c>
      <c r="E83" s="103">
        <v>115151</v>
      </c>
      <c r="F83" s="104">
        <v>547.77</v>
      </c>
      <c r="G83" s="104">
        <v>0.44</v>
      </c>
    </row>
    <row r="84" spans="1:7" s="1" customFormat="1" ht="13" customHeight="1">
      <c r="A84" s="102">
        <v>72</v>
      </c>
      <c r="B84" s="99" t="s">
        <v>1535</v>
      </c>
      <c r="C84" s="99" t="s">
        <v>1536</v>
      </c>
      <c r="D84" s="99" t="s">
        <v>1142</v>
      </c>
      <c r="E84" s="103">
        <v>1282880</v>
      </c>
      <c r="F84" s="104">
        <v>546.25</v>
      </c>
      <c r="G84" s="104">
        <v>0.44</v>
      </c>
    </row>
    <row r="85" spans="1:7" s="1" customFormat="1" ht="13" customHeight="1">
      <c r="A85" s="102">
        <v>73</v>
      </c>
      <c r="B85" s="99" t="s">
        <v>1507</v>
      </c>
      <c r="C85" s="99" t="s">
        <v>1508</v>
      </c>
      <c r="D85" s="99" t="s">
        <v>598</v>
      </c>
      <c r="E85" s="103">
        <v>313541</v>
      </c>
      <c r="F85" s="104">
        <v>538.63</v>
      </c>
      <c r="G85" s="104">
        <v>0.43</v>
      </c>
    </row>
    <row r="86" spans="1:7" s="1" customFormat="1" ht="13" customHeight="1">
      <c r="A86" s="102">
        <v>74</v>
      </c>
      <c r="B86" s="99" t="s">
        <v>1185</v>
      </c>
      <c r="C86" s="99" t="s">
        <v>1186</v>
      </c>
      <c r="D86" s="99" t="s">
        <v>1142</v>
      </c>
      <c r="E86" s="103">
        <v>35353</v>
      </c>
      <c r="F86" s="104">
        <v>534.17999999999995</v>
      </c>
      <c r="G86" s="104">
        <v>0.43</v>
      </c>
    </row>
    <row r="87" spans="1:7" s="1" customFormat="1" ht="13" customHeight="1">
      <c r="A87" s="102">
        <v>75</v>
      </c>
      <c r="B87" s="99" t="s">
        <v>1583</v>
      </c>
      <c r="C87" s="99" t="s">
        <v>1582</v>
      </c>
      <c r="D87" s="99" t="s">
        <v>707</v>
      </c>
      <c r="E87" s="103">
        <v>87194</v>
      </c>
      <c r="F87" s="104">
        <v>533.15</v>
      </c>
      <c r="G87" s="104">
        <v>0.43</v>
      </c>
    </row>
    <row r="88" spans="1:7" s="1" customFormat="1" ht="13" customHeight="1">
      <c r="A88" s="102">
        <v>76</v>
      </c>
      <c r="B88" s="99" t="s">
        <v>1463</v>
      </c>
      <c r="C88" s="99" t="s">
        <v>1464</v>
      </c>
      <c r="D88" s="99" t="s">
        <v>456</v>
      </c>
      <c r="E88" s="103">
        <v>215338</v>
      </c>
      <c r="F88" s="104">
        <v>532.85</v>
      </c>
      <c r="G88" s="104">
        <v>0.43</v>
      </c>
    </row>
    <row r="89" spans="1:7" s="1" customFormat="1" ht="13" customHeight="1">
      <c r="A89" s="102">
        <v>77</v>
      </c>
      <c r="B89" s="99" t="s">
        <v>1251</v>
      </c>
      <c r="C89" s="99" t="s">
        <v>1250</v>
      </c>
      <c r="D89" s="99" t="s">
        <v>517</v>
      </c>
      <c r="E89" s="103">
        <v>264786</v>
      </c>
      <c r="F89" s="104">
        <v>530.95000000000005</v>
      </c>
      <c r="G89" s="104">
        <v>0.43</v>
      </c>
    </row>
    <row r="90" spans="1:7" s="1" customFormat="1" ht="13" customHeight="1">
      <c r="A90" s="102">
        <v>78</v>
      </c>
      <c r="B90" s="99" t="s">
        <v>1200</v>
      </c>
      <c r="C90" s="99" t="s">
        <v>1199</v>
      </c>
      <c r="D90" s="99" t="s">
        <v>707</v>
      </c>
      <c r="E90" s="103">
        <v>8855</v>
      </c>
      <c r="F90" s="104">
        <v>523.82000000000005</v>
      </c>
      <c r="G90" s="104">
        <v>0.42</v>
      </c>
    </row>
    <row r="91" spans="1:7" s="1" customFormat="1" ht="13" customHeight="1">
      <c r="A91" s="102">
        <v>79</v>
      </c>
      <c r="B91" s="99" t="s">
        <v>1189</v>
      </c>
      <c r="C91" s="99" t="s">
        <v>1190</v>
      </c>
      <c r="D91" s="99" t="s">
        <v>569</v>
      </c>
      <c r="E91" s="103">
        <v>68236</v>
      </c>
      <c r="F91" s="104">
        <v>514.87</v>
      </c>
      <c r="G91" s="104">
        <v>0.41</v>
      </c>
    </row>
    <row r="92" spans="1:7" s="1" customFormat="1" ht="13" customHeight="1">
      <c r="A92" s="102">
        <v>80</v>
      </c>
      <c r="B92" s="99" t="s">
        <v>1392</v>
      </c>
      <c r="C92" s="99" t="s">
        <v>1393</v>
      </c>
      <c r="D92" s="99" t="s">
        <v>1142</v>
      </c>
      <c r="E92" s="103">
        <v>29146</v>
      </c>
      <c r="F92" s="104">
        <v>509.33</v>
      </c>
      <c r="G92" s="104">
        <v>0.41</v>
      </c>
    </row>
    <row r="93" spans="1:7" s="1" customFormat="1" ht="13" customHeight="1">
      <c r="A93" s="102">
        <v>81</v>
      </c>
      <c r="B93" s="99" t="s">
        <v>1191</v>
      </c>
      <c r="C93" s="99" t="s">
        <v>1192</v>
      </c>
      <c r="D93" s="99" t="s">
        <v>611</v>
      </c>
      <c r="E93" s="103">
        <v>85000</v>
      </c>
      <c r="F93" s="104">
        <v>509.07</v>
      </c>
      <c r="G93" s="104">
        <v>0.41</v>
      </c>
    </row>
    <row r="94" spans="1:7" s="1" customFormat="1" ht="13" customHeight="1">
      <c r="A94" s="102">
        <v>82</v>
      </c>
      <c r="B94" s="99" t="s">
        <v>1603</v>
      </c>
      <c r="C94" s="99" t="s">
        <v>1602</v>
      </c>
      <c r="D94" s="99" t="s">
        <v>557</v>
      </c>
      <c r="E94" s="103">
        <v>101897</v>
      </c>
      <c r="F94" s="104">
        <v>508.11</v>
      </c>
      <c r="G94" s="104">
        <v>0.41</v>
      </c>
    </row>
    <row r="95" spans="1:7" s="1" customFormat="1" ht="13" customHeight="1">
      <c r="A95" s="102">
        <v>83</v>
      </c>
      <c r="B95" s="99" t="s">
        <v>1216</v>
      </c>
      <c r="C95" s="99" t="s">
        <v>1217</v>
      </c>
      <c r="D95" s="99" t="s">
        <v>569</v>
      </c>
      <c r="E95" s="103">
        <v>209941</v>
      </c>
      <c r="F95" s="104">
        <v>504.61</v>
      </c>
      <c r="G95" s="104">
        <v>0.41</v>
      </c>
    </row>
    <row r="96" spans="1:7" s="1" customFormat="1" ht="13" customHeight="1">
      <c r="A96" s="102">
        <v>84</v>
      </c>
      <c r="B96" s="99" t="s">
        <v>1286</v>
      </c>
      <c r="C96" s="99" t="s">
        <v>1285</v>
      </c>
      <c r="D96" s="99" t="s">
        <v>707</v>
      </c>
      <c r="E96" s="103">
        <v>37344</v>
      </c>
      <c r="F96" s="104">
        <v>504.52</v>
      </c>
      <c r="G96" s="104">
        <v>0.41</v>
      </c>
    </row>
    <row r="97" spans="1:7" s="1" customFormat="1" ht="13" customHeight="1">
      <c r="A97" s="102">
        <v>85</v>
      </c>
      <c r="B97" s="99" t="s">
        <v>1361</v>
      </c>
      <c r="C97" s="99" t="s">
        <v>1362</v>
      </c>
      <c r="D97" s="99" t="s">
        <v>557</v>
      </c>
      <c r="E97" s="103">
        <v>62781</v>
      </c>
      <c r="F97" s="104">
        <v>498.8</v>
      </c>
      <c r="G97" s="104">
        <v>0.4</v>
      </c>
    </row>
    <row r="98" spans="1:7" s="1" customFormat="1" ht="13" customHeight="1">
      <c r="A98" s="102">
        <v>86</v>
      </c>
      <c r="B98" s="99" t="s">
        <v>4095</v>
      </c>
      <c r="C98" s="99" t="s">
        <v>1485</v>
      </c>
      <c r="D98" s="99" t="s">
        <v>1142</v>
      </c>
      <c r="E98" s="103">
        <v>10965</v>
      </c>
      <c r="F98" s="104">
        <v>498.69</v>
      </c>
      <c r="G98" s="104">
        <v>0.4</v>
      </c>
    </row>
    <row r="99" spans="1:7" s="1" customFormat="1" ht="13" customHeight="1">
      <c r="A99" s="102">
        <v>87</v>
      </c>
      <c r="B99" s="99" t="s">
        <v>1517</v>
      </c>
      <c r="C99" s="99" t="s">
        <v>1516</v>
      </c>
      <c r="D99" s="99" t="s">
        <v>1345</v>
      </c>
      <c r="E99" s="103">
        <v>39740</v>
      </c>
      <c r="F99" s="104">
        <v>493.85</v>
      </c>
      <c r="G99" s="104">
        <v>0.4</v>
      </c>
    </row>
    <row r="100" spans="1:7" s="1" customFormat="1" ht="13" customHeight="1">
      <c r="A100" s="102">
        <v>88</v>
      </c>
      <c r="B100" s="99" t="s">
        <v>1417</v>
      </c>
      <c r="C100" s="99" t="s">
        <v>1418</v>
      </c>
      <c r="D100" s="99" t="s">
        <v>587</v>
      </c>
      <c r="E100" s="103">
        <v>47486</v>
      </c>
      <c r="F100" s="104">
        <v>493.78</v>
      </c>
      <c r="G100" s="104">
        <v>0.4</v>
      </c>
    </row>
    <row r="101" spans="1:7" s="1" customFormat="1" ht="13" customHeight="1">
      <c r="A101" s="102">
        <v>89</v>
      </c>
      <c r="B101" s="99" t="s">
        <v>1174</v>
      </c>
      <c r="C101" s="99" t="s">
        <v>1175</v>
      </c>
      <c r="D101" s="99" t="s">
        <v>510</v>
      </c>
      <c r="E101" s="103">
        <v>112198</v>
      </c>
      <c r="F101" s="104">
        <v>492.55</v>
      </c>
      <c r="G101" s="104">
        <v>0.4</v>
      </c>
    </row>
    <row r="102" spans="1:7" s="1" customFormat="1" ht="13" customHeight="1">
      <c r="A102" s="102">
        <v>90</v>
      </c>
      <c r="B102" s="99" t="s">
        <v>1467</v>
      </c>
      <c r="C102" s="99" t="s">
        <v>1468</v>
      </c>
      <c r="D102" s="99" t="s">
        <v>569</v>
      </c>
      <c r="E102" s="103">
        <v>1416404</v>
      </c>
      <c r="F102" s="104">
        <v>482.57</v>
      </c>
      <c r="G102" s="104">
        <v>0.39</v>
      </c>
    </row>
    <row r="103" spans="1:7" s="1" customFormat="1" ht="13" customHeight="1">
      <c r="A103" s="102">
        <v>91</v>
      </c>
      <c r="B103" s="99" t="s">
        <v>1390</v>
      </c>
      <c r="C103" s="99" t="s">
        <v>1391</v>
      </c>
      <c r="D103" s="99" t="s">
        <v>1142</v>
      </c>
      <c r="E103" s="103">
        <v>43661</v>
      </c>
      <c r="F103" s="104">
        <v>480.58</v>
      </c>
      <c r="G103" s="104">
        <v>0.39</v>
      </c>
    </row>
    <row r="104" spans="1:7" s="1" customFormat="1" ht="13" customHeight="1">
      <c r="A104" s="102">
        <v>92</v>
      </c>
      <c r="B104" s="99" t="s">
        <v>1378</v>
      </c>
      <c r="C104" s="99" t="s">
        <v>1379</v>
      </c>
      <c r="D104" s="99" t="s">
        <v>562</v>
      </c>
      <c r="E104" s="103">
        <v>442796</v>
      </c>
      <c r="F104" s="104">
        <v>473.79</v>
      </c>
      <c r="G104" s="104">
        <v>0.38</v>
      </c>
    </row>
    <row r="105" spans="1:7" s="1" customFormat="1" ht="13" customHeight="1">
      <c r="A105" s="102">
        <v>93</v>
      </c>
      <c r="B105" s="99" t="s">
        <v>1315</v>
      </c>
      <c r="C105" s="99" t="s">
        <v>1314</v>
      </c>
      <c r="D105" s="99" t="s">
        <v>499</v>
      </c>
      <c r="E105" s="103">
        <v>152588</v>
      </c>
      <c r="F105" s="104">
        <v>472.41</v>
      </c>
      <c r="G105" s="104">
        <v>0.38</v>
      </c>
    </row>
    <row r="106" spans="1:7" s="1" customFormat="1" ht="13" customHeight="1">
      <c r="A106" s="102">
        <v>94</v>
      </c>
      <c r="B106" s="99" t="s">
        <v>1047</v>
      </c>
      <c r="C106" s="99" t="s">
        <v>1048</v>
      </c>
      <c r="D106" s="99" t="s">
        <v>459</v>
      </c>
      <c r="E106" s="103">
        <v>1273074</v>
      </c>
      <c r="F106" s="104">
        <v>470.02</v>
      </c>
      <c r="G106" s="104">
        <v>0.38</v>
      </c>
    </row>
    <row r="107" spans="1:7" s="1" customFormat="1" ht="13" customHeight="1">
      <c r="A107" s="102">
        <v>95</v>
      </c>
      <c r="B107" s="99" t="s">
        <v>1237</v>
      </c>
      <c r="C107" s="99" t="s">
        <v>1236</v>
      </c>
      <c r="D107" s="99" t="s">
        <v>510</v>
      </c>
      <c r="E107" s="103">
        <v>351139</v>
      </c>
      <c r="F107" s="104">
        <v>470</v>
      </c>
      <c r="G107" s="104">
        <v>0.38</v>
      </c>
    </row>
    <row r="108" spans="1:7" s="1" customFormat="1" ht="13" customHeight="1">
      <c r="A108" s="102">
        <v>96</v>
      </c>
      <c r="B108" s="99" t="s">
        <v>2823</v>
      </c>
      <c r="C108" s="99" t="s">
        <v>2824</v>
      </c>
      <c r="D108" s="99" t="s">
        <v>542</v>
      </c>
      <c r="E108" s="103">
        <v>15830</v>
      </c>
      <c r="F108" s="104">
        <v>469.07</v>
      </c>
      <c r="G108" s="104">
        <v>0.38</v>
      </c>
    </row>
    <row r="109" spans="1:7" s="1" customFormat="1" ht="13" customHeight="1">
      <c r="A109" s="102">
        <v>97</v>
      </c>
      <c r="B109" s="99" t="s">
        <v>1203</v>
      </c>
      <c r="C109" s="99" t="s">
        <v>1204</v>
      </c>
      <c r="D109" s="99" t="s">
        <v>456</v>
      </c>
      <c r="E109" s="103">
        <v>200533</v>
      </c>
      <c r="F109" s="104">
        <v>466.3</v>
      </c>
      <c r="G109" s="104">
        <v>0.38</v>
      </c>
    </row>
    <row r="110" spans="1:7" s="1" customFormat="1" ht="13" customHeight="1">
      <c r="A110" s="102">
        <v>98</v>
      </c>
      <c r="B110" s="99" t="s">
        <v>1531</v>
      </c>
      <c r="C110" s="99" t="s">
        <v>1532</v>
      </c>
      <c r="D110" s="99" t="s">
        <v>557</v>
      </c>
      <c r="E110" s="103">
        <v>18508</v>
      </c>
      <c r="F110" s="104">
        <v>466.14</v>
      </c>
      <c r="G110" s="104">
        <v>0.37</v>
      </c>
    </row>
    <row r="111" spans="1:7" s="1" customFormat="1" ht="13" customHeight="1">
      <c r="A111" s="102">
        <v>99</v>
      </c>
      <c r="B111" s="99" t="s">
        <v>644</v>
      </c>
      <c r="C111" s="99" t="s">
        <v>645</v>
      </c>
      <c r="D111" s="99" t="s">
        <v>476</v>
      </c>
      <c r="E111" s="103">
        <v>92747</v>
      </c>
      <c r="F111" s="104">
        <v>462.9</v>
      </c>
      <c r="G111" s="104">
        <v>0.37</v>
      </c>
    </row>
    <row r="112" spans="1:7" s="1" customFormat="1" ht="13" customHeight="1">
      <c r="A112" s="102">
        <v>100</v>
      </c>
      <c r="B112" s="99" t="s">
        <v>3758</v>
      </c>
      <c r="C112" s="99" t="s">
        <v>3120</v>
      </c>
      <c r="D112" s="99" t="s">
        <v>569</v>
      </c>
      <c r="E112" s="103">
        <v>9885</v>
      </c>
      <c r="F112" s="104">
        <v>460.02</v>
      </c>
      <c r="G112" s="104">
        <v>0.37</v>
      </c>
    </row>
    <row r="113" spans="1:7" s="1" customFormat="1" ht="13" customHeight="1">
      <c r="A113" s="102">
        <v>101</v>
      </c>
      <c r="B113" s="99" t="s">
        <v>1206</v>
      </c>
      <c r="C113" s="99" t="s">
        <v>1205</v>
      </c>
      <c r="D113" s="99" t="s">
        <v>459</v>
      </c>
      <c r="E113" s="103">
        <v>2684</v>
      </c>
      <c r="F113" s="104">
        <v>457.73</v>
      </c>
      <c r="G113" s="104">
        <v>0.37</v>
      </c>
    </row>
    <row r="114" spans="1:7" s="1" customFormat="1" ht="13" customHeight="1">
      <c r="A114" s="102">
        <v>102</v>
      </c>
      <c r="B114" s="99" t="s">
        <v>1312</v>
      </c>
      <c r="C114" s="99" t="s">
        <v>1313</v>
      </c>
      <c r="D114" s="99" t="s">
        <v>466</v>
      </c>
      <c r="E114" s="103">
        <v>23316</v>
      </c>
      <c r="F114" s="104">
        <v>453.03</v>
      </c>
      <c r="G114" s="104">
        <v>0.36</v>
      </c>
    </row>
    <row r="115" spans="1:7" s="1" customFormat="1" ht="13" customHeight="1">
      <c r="A115" s="102">
        <v>103</v>
      </c>
      <c r="B115" s="99" t="s">
        <v>1479</v>
      </c>
      <c r="C115" s="99" t="s">
        <v>1480</v>
      </c>
      <c r="D115" s="99" t="s">
        <v>499</v>
      </c>
      <c r="E115" s="103">
        <v>576872</v>
      </c>
      <c r="F115" s="104">
        <v>452.84</v>
      </c>
      <c r="G115" s="104">
        <v>0.36</v>
      </c>
    </row>
    <row r="116" spans="1:7" s="1" customFormat="1" ht="13" customHeight="1">
      <c r="A116" s="102">
        <v>104</v>
      </c>
      <c r="B116" s="99" t="s">
        <v>1373</v>
      </c>
      <c r="C116" s="99" t="s">
        <v>1372</v>
      </c>
      <c r="D116" s="99" t="s">
        <v>1040</v>
      </c>
      <c r="E116" s="103">
        <v>176875</v>
      </c>
      <c r="F116" s="104">
        <v>452.45</v>
      </c>
      <c r="G116" s="104">
        <v>0.36</v>
      </c>
    </row>
    <row r="117" spans="1:7" s="1" customFormat="1" ht="13" customHeight="1">
      <c r="A117" s="102">
        <v>105</v>
      </c>
      <c r="B117" s="99" t="s">
        <v>415</v>
      </c>
      <c r="C117" s="99" t="s">
        <v>1020</v>
      </c>
      <c r="D117" s="99" t="s">
        <v>453</v>
      </c>
      <c r="E117" s="103">
        <v>90314</v>
      </c>
      <c r="F117" s="104">
        <v>445.65</v>
      </c>
      <c r="G117" s="104">
        <v>0.36</v>
      </c>
    </row>
    <row r="118" spans="1:7" s="1" customFormat="1" ht="13" customHeight="1">
      <c r="A118" s="102">
        <v>106</v>
      </c>
      <c r="B118" s="99" t="s">
        <v>972</v>
      </c>
      <c r="C118" s="99" t="s">
        <v>973</v>
      </c>
      <c r="D118" s="99" t="s">
        <v>569</v>
      </c>
      <c r="E118" s="103">
        <v>32654</v>
      </c>
      <c r="F118" s="104">
        <v>438.15</v>
      </c>
      <c r="G118" s="104">
        <v>0.35</v>
      </c>
    </row>
    <row r="119" spans="1:7" s="1" customFormat="1" ht="13" customHeight="1">
      <c r="A119" s="102">
        <v>107</v>
      </c>
      <c r="B119" s="99" t="s">
        <v>1478</v>
      </c>
      <c r="C119" s="99" t="s">
        <v>1477</v>
      </c>
      <c r="D119" s="99" t="s">
        <v>510</v>
      </c>
      <c r="E119" s="103">
        <v>77473</v>
      </c>
      <c r="F119" s="104">
        <v>433.35</v>
      </c>
      <c r="G119" s="104">
        <v>0.35</v>
      </c>
    </row>
    <row r="120" spans="1:7" s="1" customFormat="1" ht="13" customHeight="1">
      <c r="A120" s="102">
        <v>108</v>
      </c>
      <c r="B120" s="99" t="s">
        <v>1219</v>
      </c>
      <c r="C120" s="99" t="s">
        <v>1218</v>
      </c>
      <c r="D120" s="99" t="s">
        <v>554</v>
      </c>
      <c r="E120" s="103">
        <v>21304</v>
      </c>
      <c r="F120" s="104">
        <v>424.46</v>
      </c>
      <c r="G120" s="104">
        <v>0.34</v>
      </c>
    </row>
    <row r="121" spans="1:7" s="1" customFormat="1" ht="13" customHeight="1">
      <c r="A121" s="102">
        <v>109</v>
      </c>
      <c r="B121" s="99" t="s">
        <v>1208</v>
      </c>
      <c r="C121" s="99" t="s">
        <v>1207</v>
      </c>
      <c r="D121" s="99" t="s">
        <v>531</v>
      </c>
      <c r="E121" s="103">
        <v>63521</v>
      </c>
      <c r="F121" s="104">
        <v>421.05</v>
      </c>
      <c r="G121" s="104">
        <v>0.34</v>
      </c>
    </row>
    <row r="122" spans="1:7" s="1" customFormat="1" ht="13" customHeight="1">
      <c r="A122" s="102">
        <v>110</v>
      </c>
      <c r="B122" s="99" t="s">
        <v>1553</v>
      </c>
      <c r="C122" s="99" t="s">
        <v>1554</v>
      </c>
      <c r="D122" s="99" t="s">
        <v>557</v>
      </c>
      <c r="E122" s="103">
        <v>39210</v>
      </c>
      <c r="F122" s="104">
        <v>417.59</v>
      </c>
      <c r="G122" s="104">
        <v>0.34</v>
      </c>
    </row>
    <row r="123" spans="1:7" s="1" customFormat="1" ht="13" customHeight="1">
      <c r="A123" s="102">
        <v>111</v>
      </c>
      <c r="B123" s="99" t="s">
        <v>1311</v>
      </c>
      <c r="C123" s="99" t="s">
        <v>1310</v>
      </c>
      <c r="D123" s="99" t="s">
        <v>593</v>
      </c>
      <c r="E123" s="103">
        <v>109766</v>
      </c>
      <c r="F123" s="104">
        <v>416.07</v>
      </c>
      <c r="G123" s="104">
        <v>0.33</v>
      </c>
    </row>
    <row r="124" spans="1:7" s="1" customFormat="1" ht="13" customHeight="1">
      <c r="A124" s="102">
        <v>112</v>
      </c>
      <c r="B124" s="99" t="s">
        <v>1476</v>
      </c>
      <c r="C124" s="99" t="s">
        <v>1475</v>
      </c>
      <c r="D124" s="99" t="s">
        <v>466</v>
      </c>
      <c r="E124" s="103">
        <v>50066</v>
      </c>
      <c r="F124" s="104">
        <v>414.3</v>
      </c>
      <c r="G124" s="104">
        <v>0.33</v>
      </c>
    </row>
    <row r="125" spans="1:7" s="1" customFormat="1" ht="13" customHeight="1">
      <c r="A125" s="102">
        <v>113</v>
      </c>
      <c r="B125" s="99" t="s">
        <v>1301</v>
      </c>
      <c r="C125" s="99" t="s">
        <v>1300</v>
      </c>
      <c r="D125" s="99" t="s">
        <v>1040</v>
      </c>
      <c r="E125" s="103">
        <v>22710</v>
      </c>
      <c r="F125" s="104">
        <v>413.3</v>
      </c>
      <c r="G125" s="104">
        <v>0.33</v>
      </c>
    </row>
    <row r="126" spans="1:7" s="1" customFormat="1" ht="13" customHeight="1">
      <c r="A126" s="102">
        <v>114</v>
      </c>
      <c r="B126" s="99" t="s">
        <v>1055</v>
      </c>
      <c r="C126" s="99" t="s">
        <v>1056</v>
      </c>
      <c r="D126" s="99" t="s">
        <v>462</v>
      </c>
      <c r="E126" s="103">
        <v>25697</v>
      </c>
      <c r="F126" s="104">
        <v>412.49</v>
      </c>
      <c r="G126" s="104">
        <v>0.33</v>
      </c>
    </row>
    <row r="127" spans="1:7" s="1" customFormat="1" ht="13" customHeight="1">
      <c r="A127" s="102">
        <v>115</v>
      </c>
      <c r="B127" s="99" t="s">
        <v>1155</v>
      </c>
      <c r="C127" s="99" t="s">
        <v>1154</v>
      </c>
      <c r="D127" s="99" t="s">
        <v>587</v>
      </c>
      <c r="E127" s="103">
        <v>1227</v>
      </c>
      <c r="F127" s="104">
        <v>410.55</v>
      </c>
      <c r="G127" s="104">
        <v>0.33</v>
      </c>
    </row>
    <row r="128" spans="1:7" s="1" customFormat="1" ht="13" customHeight="1">
      <c r="A128" s="102">
        <v>116</v>
      </c>
      <c r="B128" s="99" t="s">
        <v>1406</v>
      </c>
      <c r="C128" s="99" t="s">
        <v>1405</v>
      </c>
      <c r="D128" s="99" t="s">
        <v>510</v>
      </c>
      <c r="E128" s="103">
        <v>2712334</v>
      </c>
      <c r="F128" s="104">
        <v>410.38</v>
      </c>
      <c r="G128" s="104">
        <v>0.33</v>
      </c>
    </row>
    <row r="129" spans="1:7" s="1" customFormat="1" ht="13" customHeight="1">
      <c r="A129" s="102">
        <v>117</v>
      </c>
      <c r="B129" s="99" t="s">
        <v>1232</v>
      </c>
      <c r="C129" s="99" t="s">
        <v>1233</v>
      </c>
      <c r="D129" s="99" t="s">
        <v>562</v>
      </c>
      <c r="E129" s="103">
        <v>40811</v>
      </c>
      <c r="F129" s="104">
        <v>406.19</v>
      </c>
      <c r="G129" s="104">
        <v>0.33</v>
      </c>
    </row>
    <row r="130" spans="1:7" s="1" customFormat="1" ht="13" customHeight="1">
      <c r="A130" s="102">
        <v>118</v>
      </c>
      <c r="B130" s="99" t="s">
        <v>1504</v>
      </c>
      <c r="C130" s="99" t="s">
        <v>1505</v>
      </c>
      <c r="D130" s="99" t="s">
        <v>1506</v>
      </c>
      <c r="E130" s="103">
        <v>327772</v>
      </c>
      <c r="F130" s="104">
        <v>404.73</v>
      </c>
      <c r="G130" s="104">
        <v>0.33</v>
      </c>
    </row>
    <row r="131" spans="1:7" s="1" customFormat="1" ht="13" customHeight="1">
      <c r="A131" s="102">
        <v>119</v>
      </c>
      <c r="B131" s="99" t="s">
        <v>1521</v>
      </c>
      <c r="C131" s="99" t="s">
        <v>1522</v>
      </c>
      <c r="D131" s="99" t="s">
        <v>569</v>
      </c>
      <c r="E131" s="103">
        <v>57338</v>
      </c>
      <c r="F131" s="104">
        <v>402.68</v>
      </c>
      <c r="G131" s="104">
        <v>0.32</v>
      </c>
    </row>
    <row r="132" spans="1:7" s="1" customFormat="1" ht="13" customHeight="1">
      <c r="A132" s="102">
        <v>120</v>
      </c>
      <c r="B132" s="99" t="s">
        <v>1572</v>
      </c>
      <c r="C132" s="99" t="s">
        <v>1573</v>
      </c>
      <c r="D132" s="99" t="s">
        <v>466</v>
      </c>
      <c r="E132" s="103">
        <v>90655</v>
      </c>
      <c r="F132" s="104">
        <v>402.51</v>
      </c>
      <c r="G132" s="104">
        <v>0.32</v>
      </c>
    </row>
    <row r="133" spans="1:7" s="1" customFormat="1" ht="13" customHeight="1">
      <c r="A133" s="102">
        <v>121</v>
      </c>
      <c r="B133" s="99" t="s">
        <v>1079</v>
      </c>
      <c r="C133" s="99" t="s">
        <v>1078</v>
      </c>
      <c r="D133" s="99" t="s">
        <v>473</v>
      </c>
      <c r="E133" s="103">
        <v>33391</v>
      </c>
      <c r="F133" s="104">
        <v>402.06</v>
      </c>
      <c r="G133" s="104">
        <v>0.32</v>
      </c>
    </row>
    <row r="134" spans="1:7" s="1" customFormat="1" ht="13" customHeight="1">
      <c r="A134" s="102">
        <v>122</v>
      </c>
      <c r="B134" s="99" t="s">
        <v>1274</v>
      </c>
      <c r="C134" s="99" t="s">
        <v>1273</v>
      </c>
      <c r="D134" s="99" t="s">
        <v>531</v>
      </c>
      <c r="E134" s="103">
        <v>39355</v>
      </c>
      <c r="F134" s="104">
        <v>401.22</v>
      </c>
      <c r="G134" s="104">
        <v>0.32</v>
      </c>
    </row>
    <row r="135" spans="1:7" s="1" customFormat="1" ht="13" customHeight="1">
      <c r="A135" s="102">
        <v>123</v>
      </c>
      <c r="B135" s="99" t="s">
        <v>1616</v>
      </c>
      <c r="C135" s="99" t="s">
        <v>1617</v>
      </c>
      <c r="D135" s="99" t="s">
        <v>682</v>
      </c>
      <c r="E135" s="103">
        <v>173555</v>
      </c>
      <c r="F135" s="104">
        <v>394.54</v>
      </c>
      <c r="G135" s="104">
        <v>0.32</v>
      </c>
    </row>
    <row r="136" spans="1:7" s="1" customFormat="1" ht="13" customHeight="1">
      <c r="A136" s="102">
        <v>124</v>
      </c>
      <c r="B136" s="99" t="s">
        <v>1305</v>
      </c>
      <c r="C136" s="99" t="s">
        <v>1304</v>
      </c>
      <c r="D136" s="99" t="s">
        <v>507</v>
      </c>
      <c r="E136" s="103">
        <v>57475</v>
      </c>
      <c r="F136" s="104">
        <v>394.22</v>
      </c>
      <c r="G136" s="104">
        <v>0.32</v>
      </c>
    </row>
    <row r="137" spans="1:7" s="1" customFormat="1" ht="13" customHeight="1">
      <c r="A137" s="102">
        <v>125</v>
      </c>
      <c r="B137" s="99" t="s">
        <v>1610</v>
      </c>
      <c r="C137" s="99" t="s">
        <v>1611</v>
      </c>
      <c r="D137" s="99" t="s">
        <v>451</v>
      </c>
      <c r="E137" s="103">
        <v>27327</v>
      </c>
      <c r="F137" s="104">
        <v>392.88</v>
      </c>
      <c r="G137" s="104">
        <v>0.32</v>
      </c>
    </row>
    <row r="138" spans="1:7" s="1" customFormat="1" ht="13" customHeight="1">
      <c r="A138" s="102">
        <v>126</v>
      </c>
      <c r="B138" s="99" t="s">
        <v>1534</v>
      </c>
      <c r="C138" s="99" t="s">
        <v>1533</v>
      </c>
      <c r="D138" s="99" t="s">
        <v>542</v>
      </c>
      <c r="E138" s="103">
        <v>32609</v>
      </c>
      <c r="F138" s="104">
        <v>392.42</v>
      </c>
      <c r="G138" s="104">
        <v>0.32</v>
      </c>
    </row>
    <row r="139" spans="1:7" s="1" customFormat="1" ht="13" customHeight="1">
      <c r="A139" s="102">
        <v>127</v>
      </c>
      <c r="B139" s="99" t="s">
        <v>1577</v>
      </c>
      <c r="C139" s="99" t="s">
        <v>1576</v>
      </c>
      <c r="D139" s="99" t="s">
        <v>451</v>
      </c>
      <c r="E139" s="103">
        <v>105805</v>
      </c>
      <c r="F139" s="104">
        <v>386.51</v>
      </c>
      <c r="G139" s="104">
        <v>0.31</v>
      </c>
    </row>
    <row r="140" spans="1:7" s="1" customFormat="1" ht="13" customHeight="1">
      <c r="A140" s="102">
        <v>128</v>
      </c>
      <c r="B140" s="99" t="s">
        <v>1339</v>
      </c>
      <c r="C140" s="99" t="s">
        <v>1340</v>
      </c>
      <c r="D140" s="99" t="s">
        <v>456</v>
      </c>
      <c r="E140" s="103">
        <v>30278</v>
      </c>
      <c r="F140" s="104">
        <v>385.14</v>
      </c>
      <c r="G140" s="104">
        <v>0.31</v>
      </c>
    </row>
    <row r="141" spans="1:7" s="1" customFormat="1" ht="13" customHeight="1">
      <c r="A141" s="102">
        <v>129</v>
      </c>
      <c r="B141" s="99" t="s">
        <v>1466</v>
      </c>
      <c r="C141" s="99" t="s">
        <v>1465</v>
      </c>
      <c r="D141" s="99" t="s">
        <v>517</v>
      </c>
      <c r="E141" s="103">
        <v>26801</v>
      </c>
      <c r="F141" s="104">
        <v>384.94</v>
      </c>
      <c r="G141" s="104">
        <v>0.31</v>
      </c>
    </row>
    <row r="142" spans="1:7" s="1" customFormat="1" ht="13" customHeight="1">
      <c r="A142" s="102">
        <v>130</v>
      </c>
      <c r="B142" s="99" t="s">
        <v>1397</v>
      </c>
      <c r="C142" s="99" t="s">
        <v>1398</v>
      </c>
      <c r="D142" s="99" t="s">
        <v>499</v>
      </c>
      <c r="E142" s="103">
        <v>2184032</v>
      </c>
      <c r="F142" s="104">
        <v>381.99</v>
      </c>
      <c r="G142" s="104">
        <v>0.31</v>
      </c>
    </row>
    <row r="143" spans="1:7" s="1" customFormat="1" ht="13" customHeight="1">
      <c r="A143" s="102">
        <v>131</v>
      </c>
      <c r="B143" s="99" t="s">
        <v>1255</v>
      </c>
      <c r="C143" s="99" t="s">
        <v>1254</v>
      </c>
      <c r="D143" s="99" t="s">
        <v>569</v>
      </c>
      <c r="E143" s="103">
        <v>11655</v>
      </c>
      <c r="F143" s="104">
        <v>380.47</v>
      </c>
      <c r="G143" s="104">
        <v>0.31</v>
      </c>
    </row>
    <row r="144" spans="1:7" s="1" customFormat="1" ht="13" customHeight="1">
      <c r="A144" s="102">
        <v>132</v>
      </c>
      <c r="B144" s="99" t="s">
        <v>1623</v>
      </c>
      <c r="C144" s="99" t="s">
        <v>1622</v>
      </c>
      <c r="D144" s="99" t="s">
        <v>1345</v>
      </c>
      <c r="E144" s="103">
        <v>510884</v>
      </c>
      <c r="F144" s="104">
        <v>380.46</v>
      </c>
      <c r="G144" s="104">
        <v>0.31</v>
      </c>
    </row>
    <row r="145" spans="1:7" s="1" customFormat="1" ht="13" customHeight="1">
      <c r="A145" s="102">
        <v>133</v>
      </c>
      <c r="B145" s="99" t="s">
        <v>1428</v>
      </c>
      <c r="C145" s="99" t="s">
        <v>1427</v>
      </c>
      <c r="D145" s="99" t="s">
        <v>453</v>
      </c>
      <c r="E145" s="103">
        <v>42458</v>
      </c>
      <c r="F145" s="104">
        <v>377.98</v>
      </c>
      <c r="G145" s="104">
        <v>0.3</v>
      </c>
    </row>
    <row r="146" spans="1:7" s="1" customFormat="1" ht="13" customHeight="1">
      <c r="A146" s="102">
        <v>134</v>
      </c>
      <c r="B146" s="99" t="s">
        <v>171</v>
      </c>
      <c r="C146" s="99" t="s">
        <v>1396</v>
      </c>
      <c r="D146" s="99" t="s">
        <v>542</v>
      </c>
      <c r="E146" s="103">
        <v>537226</v>
      </c>
      <c r="F146" s="104">
        <v>373.43</v>
      </c>
      <c r="G146" s="104">
        <v>0.3</v>
      </c>
    </row>
    <row r="147" spans="1:7" s="1" customFormat="1" ht="13" customHeight="1">
      <c r="A147" s="102">
        <v>135</v>
      </c>
      <c r="B147" s="99" t="s">
        <v>1494</v>
      </c>
      <c r="C147" s="99" t="s">
        <v>1495</v>
      </c>
      <c r="D147" s="99" t="s">
        <v>590</v>
      </c>
      <c r="E147" s="103">
        <v>240304</v>
      </c>
      <c r="F147" s="104">
        <v>370.74</v>
      </c>
      <c r="G147" s="104">
        <v>0.3</v>
      </c>
    </row>
    <row r="148" spans="1:7" s="1" customFormat="1" ht="13" customHeight="1">
      <c r="A148" s="102">
        <v>136</v>
      </c>
      <c r="B148" s="99" t="s">
        <v>1545</v>
      </c>
      <c r="C148" s="99" t="s">
        <v>1546</v>
      </c>
      <c r="D148" s="99" t="s">
        <v>499</v>
      </c>
      <c r="E148" s="103">
        <v>30976</v>
      </c>
      <c r="F148" s="104">
        <v>369.3</v>
      </c>
      <c r="G148" s="104">
        <v>0.3</v>
      </c>
    </row>
    <row r="149" spans="1:7" s="1" customFormat="1" ht="13" customHeight="1">
      <c r="A149" s="102">
        <v>137</v>
      </c>
      <c r="B149" s="99" t="s">
        <v>1590</v>
      </c>
      <c r="C149" s="99" t="s">
        <v>1591</v>
      </c>
      <c r="D149" s="99" t="s">
        <v>587</v>
      </c>
      <c r="E149" s="103">
        <v>44742</v>
      </c>
      <c r="F149" s="104">
        <v>366.06</v>
      </c>
      <c r="G149" s="104">
        <v>0.28999999999999998</v>
      </c>
    </row>
    <row r="150" spans="1:7" s="1" customFormat="1" ht="13" customHeight="1">
      <c r="A150" s="102">
        <v>138</v>
      </c>
      <c r="B150" s="99" t="s">
        <v>1519</v>
      </c>
      <c r="C150" s="99" t="s">
        <v>1520</v>
      </c>
      <c r="D150" s="99" t="s">
        <v>451</v>
      </c>
      <c r="E150" s="103">
        <v>27746</v>
      </c>
      <c r="F150" s="104">
        <v>364.67</v>
      </c>
      <c r="G150" s="104">
        <v>0.28999999999999998</v>
      </c>
    </row>
    <row r="151" spans="1:7" s="1" customFormat="1" ht="13" customHeight="1">
      <c r="A151" s="102">
        <v>139</v>
      </c>
      <c r="B151" s="99" t="s">
        <v>1541</v>
      </c>
      <c r="C151" s="99" t="s">
        <v>1542</v>
      </c>
      <c r="D151" s="99" t="s">
        <v>557</v>
      </c>
      <c r="E151" s="103">
        <v>129889</v>
      </c>
      <c r="F151" s="104">
        <v>360.7</v>
      </c>
      <c r="G151" s="104">
        <v>0.28999999999999998</v>
      </c>
    </row>
    <row r="152" spans="1:7" s="1" customFormat="1" ht="13" customHeight="1">
      <c r="A152" s="102">
        <v>140</v>
      </c>
      <c r="B152" s="99" t="s">
        <v>1509</v>
      </c>
      <c r="C152" s="99" t="s">
        <v>1510</v>
      </c>
      <c r="D152" s="99" t="s">
        <v>1511</v>
      </c>
      <c r="E152" s="103">
        <v>21276</v>
      </c>
      <c r="F152" s="104">
        <v>356.12</v>
      </c>
      <c r="G152" s="104">
        <v>0.28999999999999998</v>
      </c>
    </row>
    <row r="153" spans="1:7" s="1" customFormat="1" ht="13" customHeight="1">
      <c r="A153" s="102">
        <v>141</v>
      </c>
      <c r="B153" s="99" t="s">
        <v>1348</v>
      </c>
      <c r="C153" s="99" t="s">
        <v>1349</v>
      </c>
      <c r="D153" s="99" t="s">
        <v>462</v>
      </c>
      <c r="E153" s="103">
        <v>16320</v>
      </c>
      <c r="F153" s="104">
        <v>356.09</v>
      </c>
      <c r="G153" s="104">
        <v>0.28999999999999998</v>
      </c>
    </row>
    <row r="154" spans="1:7" s="1" customFormat="1" ht="13" customHeight="1">
      <c r="A154" s="102">
        <v>142</v>
      </c>
      <c r="B154" s="99" t="s">
        <v>1363</v>
      </c>
      <c r="C154" s="99" t="s">
        <v>1364</v>
      </c>
      <c r="D154" s="99" t="s">
        <v>593</v>
      </c>
      <c r="E154" s="103">
        <v>82487</v>
      </c>
      <c r="F154" s="104">
        <v>355.81</v>
      </c>
      <c r="G154" s="104">
        <v>0.28999999999999998</v>
      </c>
    </row>
    <row r="155" spans="1:7" s="1" customFormat="1" ht="13" customHeight="1">
      <c r="A155" s="102">
        <v>143</v>
      </c>
      <c r="B155" s="99" t="s">
        <v>1599</v>
      </c>
      <c r="C155" s="99" t="s">
        <v>1598</v>
      </c>
      <c r="D155" s="99" t="s">
        <v>542</v>
      </c>
      <c r="E155" s="103">
        <v>65310</v>
      </c>
      <c r="F155" s="104">
        <v>352.28</v>
      </c>
      <c r="G155" s="104">
        <v>0.28000000000000003</v>
      </c>
    </row>
    <row r="156" spans="1:7" s="1" customFormat="1" ht="13" customHeight="1">
      <c r="A156" s="102">
        <v>144</v>
      </c>
      <c r="B156" s="99" t="s">
        <v>1267</v>
      </c>
      <c r="C156" s="99" t="s">
        <v>1268</v>
      </c>
      <c r="D156" s="99" t="s">
        <v>456</v>
      </c>
      <c r="E156" s="103">
        <v>47470</v>
      </c>
      <c r="F156" s="104">
        <v>344.75</v>
      </c>
      <c r="G156" s="104">
        <v>0.28000000000000003</v>
      </c>
    </row>
    <row r="157" spans="1:7" s="1" customFormat="1" ht="13" customHeight="1">
      <c r="A157" s="102">
        <v>145</v>
      </c>
      <c r="B157" s="99" t="s">
        <v>1408</v>
      </c>
      <c r="C157" s="99" t="s">
        <v>1407</v>
      </c>
      <c r="D157" s="99" t="s">
        <v>478</v>
      </c>
      <c r="E157" s="103">
        <v>248491</v>
      </c>
      <c r="F157" s="104">
        <v>344.53</v>
      </c>
      <c r="G157" s="104">
        <v>0.28000000000000003</v>
      </c>
    </row>
    <row r="158" spans="1:7" s="1" customFormat="1" ht="13" customHeight="1">
      <c r="A158" s="102">
        <v>146</v>
      </c>
      <c r="B158" s="99" t="s">
        <v>1266</v>
      </c>
      <c r="C158" s="99" t="s">
        <v>1265</v>
      </c>
      <c r="D158" s="99" t="s">
        <v>590</v>
      </c>
      <c r="E158" s="103">
        <v>82738</v>
      </c>
      <c r="F158" s="104">
        <v>338.61</v>
      </c>
      <c r="G158" s="104">
        <v>0.27</v>
      </c>
    </row>
    <row r="159" spans="1:7" s="1" customFormat="1" ht="13" customHeight="1">
      <c r="A159" s="102">
        <v>147</v>
      </c>
      <c r="B159" s="99" t="s">
        <v>1240</v>
      </c>
      <c r="C159" s="99" t="s">
        <v>1241</v>
      </c>
      <c r="D159" s="99" t="s">
        <v>456</v>
      </c>
      <c r="E159" s="103">
        <v>46953</v>
      </c>
      <c r="F159" s="104">
        <v>337.69</v>
      </c>
      <c r="G159" s="104">
        <v>0.27</v>
      </c>
    </row>
    <row r="160" spans="1:7" s="1" customFormat="1" ht="13" customHeight="1">
      <c r="A160" s="102">
        <v>148</v>
      </c>
      <c r="B160" s="99" t="s">
        <v>3159</v>
      </c>
      <c r="C160" s="99" t="s">
        <v>3160</v>
      </c>
      <c r="D160" s="99" t="s">
        <v>453</v>
      </c>
      <c r="E160" s="103">
        <v>6666</v>
      </c>
      <c r="F160" s="104">
        <v>337.43</v>
      </c>
      <c r="G160" s="104">
        <v>0.27</v>
      </c>
    </row>
    <row r="161" spans="1:7" s="1" customFormat="1" ht="13" customHeight="1">
      <c r="A161" s="102">
        <v>149</v>
      </c>
      <c r="B161" s="99" t="s">
        <v>1447</v>
      </c>
      <c r="C161" s="99" t="s">
        <v>1448</v>
      </c>
      <c r="D161" s="99" t="s">
        <v>546</v>
      </c>
      <c r="E161" s="103">
        <v>31730</v>
      </c>
      <c r="F161" s="104">
        <v>335.7</v>
      </c>
      <c r="G161" s="104">
        <v>0.27</v>
      </c>
    </row>
    <row r="162" spans="1:7" s="1" customFormat="1" ht="13" customHeight="1">
      <c r="A162" s="102">
        <v>150</v>
      </c>
      <c r="B162" s="99" t="s">
        <v>1569</v>
      </c>
      <c r="C162" s="99" t="s">
        <v>1568</v>
      </c>
      <c r="D162" s="99" t="s">
        <v>1345</v>
      </c>
      <c r="E162" s="103">
        <v>55041</v>
      </c>
      <c r="F162" s="104">
        <v>333</v>
      </c>
      <c r="G162" s="104">
        <v>0.27</v>
      </c>
    </row>
    <row r="163" spans="1:7" s="1" customFormat="1" ht="13" customHeight="1">
      <c r="A163" s="102">
        <v>151</v>
      </c>
      <c r="B163" s="99" t="s">
        <v>1299</v>
      </c>
      <c r="C163" s="99" t="s">
        <v>1298</v>
      </c>
      <c r="D163" s="99" t="s">
        <v>635</v>
      </c>
      <c r="E163" s="103">
        <v>110414</v>
      </c>
      <c r="F163" s="104">
        <v>332.46</v>
      </c>
      <c r="G163" s="104">
        <v>0.27</v>
      </c>
    </row>
    <row r="164" spans="1:7" s="1" customFormat="1" ht="13" customHeight="1">
      <c r="A164" s="102">
        <v>152</v>
      </c>
      <c r="B164" s="99" t="s">
        <v>1260</v>
      </c>
      <c r="C164" s="99" t="s">
        <v>1261</v>
      </c>
      <c r="D164" s="99" t="s">
        <v>611</v>
      </c>
      <c r="E164" s="103">
        <v>29334</v>
      </c>
      <c r="F164" s="104">
        <v>331.68</v>
      </c>
      <c r="G164" s="104">
        <v>0.27</v>
      </c>
    </row>
    <row r="165" spans="1:7" s="1" customFormat="1" ht="13" customHeight="1">
      <c r="A165" s="102">
        <v>153</v>
      </c>
      <c r="B165" s="99" t="s">
        <v>1580</v>
      </c>
      <c r="C165" s="99" t="s">
        <v>1581</v>
      </c>
      <c r="D165" s="99" t="s">
        <v>635</v>
      </c>
      <c r="E165" s="103">
        <v>19221</v>
      </c>
      <c r="F165" s="104">
        <v>323.91000000000003</v>
      </c>
      <c r="G165" s="104">
        <v>0.26</v>
      </c>
    </row>
    <row r="166" spans="1:7" s="1" customFormat="1" ht="13" customHeight="1">
      <c r="A166" s="102">
        <v>154</v>
      </c>
      <c r="B166" s="99" t="s">
        <v>1497</v>
      </c>
      <c r="C166" s="99" t="s">
        <v>1496</v>
      </c>
      <c r="D166" s="99" t="s">
        <v>707</v>
      </c>
      <c r="E166" s="103">
        <v>97782</v>
      </c>
      <c r="F166" s="104">
        <v>323.76</v>
      </c>
      <c r="G166" s="104">
        <v>0.26</v>
      </c>
    </row>
    <row r="167" spans="1:7" s="1" customFormat="1" ht="13" customHeight="1">
      <c r="A167" s="102">
        <v>155</v>
      </c>
      <c r="B167" s="99" t="s">
        <v>985</v>
      </c>
      <c r="C167" s="99" t="s">
        <v>986</v>
      </c>
      <c r="D167" s="99" t="s">
        <v>466</v>
      </c>
      <c r="E167" s="103">
        <v>19847</v>
      </c>
      <c r="F167" s="104">
        <v>321.39999999999998</v>
      </c>
      <c r="G167" s="104">
        <v>0.26</v>
      </c>
    </row>
    <row r="168" spans="1:7" s="1" customFormat="1" ht="13" customHeight="1">
      <c r="A168" s="102">
        <v>156</v>
      </c>
      <c r="B168" s="99" t="s">
        <v>1530</v>
      </c>
      <c r="C168" s="99" t="s">
        <v>1529</v>
      </c>
      <c r="D168" s="99" t="s">
        <v>510</v>
      </c>
      <c r="E168" s="103">
        <v>1621724</v>
      </c>
      <c r="F168" s="104">
        <v>319.32</v>
      </c>
      <c r="G168" s="104">
        <v>0.26</v>
      </c>
    </row>
    <row r="169" spans="1:7" s="1" customFormat="1" ht="13" customHeight="1">
      <c r="A169" s="102">
        <v>157</v>
      </c>
      <c r="B169" s="99" t="s">
        <v>1402</v>
      </c>
      <c r="C169" s="99" t="s">
        <v>1401</v>
      </c>
      <c r="D169" s="99" t="s">
        <v>593</v>
      </c>
      <c r="E169" s="103">
        <v>4531</v>
      </c>
      <c r="F169" s="104">
        <v>317.17</v>
      </c>
      <c r="G169" s="104">
        <v>0.26</v>
      </c>
    </row>
    <row r="170" spans="1:7" s="1" customFormat="1" ht="13" customHeight="1">
      <c r="A170" s="102">
        <v>158</v>
      </c>
      <c r="B170" s="99" t="s">
        <v>2791</v>
      </c>
      <c r="C170" s="99" t="s">
        <v>2792</v>
      </c>
      <c r="D170" s="99" t="s">
        <v>707</v>
      </c>
      <c r="E170" s="103">
        <v>18583</v>
      </c>
      <c r="F170" s="104">
        <v>315.77999999999997</v>
      </c>
      <c r="G170" s="104">
        <v>0.25</v>
      </c>
    </row>
    <row r="171" spans="1:7" s="1" customFormat="1" ht="13" customHeight="1">
      <c r="A171" s="102">
        <v>159</v>
      </c>
      <c r="B171" s="99" t="s">
        <v>3917</v>
      </c>
      <c r="C171" s="99" t="s">
        <v>3918</v>
      </c>
      <c r="D171" s="99" t="s">
        <v>512</v>
      </c>
      <c r="E171" s="103">
        <v>944475</v>
      </c>
      <c r="F171" s="104">
        <v>312.72000000000003</v>
      </c>
      <c r="G171" s="104">
        <v>0.25</v>
      </c>
    </row>
    <row r="172" spans="1:7" s="1" customFormat="1" ht="13" customHeight="1">
      <c r="A172" s="102">
        <v>160</v>
      </c>
      <c r="B172" s="99" t="s">
        <v>1460</v>
      </c>
      <c r="C172" s="99" t="s">
        <v>1459</v>
      </c>
      <c r="D172" s="99" t="s">
        <v>569</v>
      </c>
      <c r="E172" s="103">
        <v>44776</v>
      </c>
      <c r="F172" s="104">
        <v>310.23</v>
      </c>
      <c r="G172" s="104">
        <v>0.25</v>
      </c>
    </row>
    <row r="173" spans="1:7" s="1" customFormat="1" ht="13" customHeight="1">
      <c r="A173" s="102">
        <v>161</v>
      </c>
      <c r="B173" s="99" t="s">
        <v>3915</v>
      </c>
      <c r="C173" s="99" t="s">
        <v>3916</v>
      </c>
      <c r="D173" s="99" t="s">
        <v>510</v>
      </c>
      <c r="E173" s="103">
        <v>944444</v>
      </c>
      <c r="F173" s="104">
        <v>310.16000000000003</v>
      </c>
      <c r="G173" s="104">
        <v>0.25</v>
      </c>
    </row>
    <row r="174" spans="1:7" s="1" customFormat="1" ht="13" customHeight="1">
      <c r="A174" s="102">
        <v>162</v>
      </c>
      <c r="B174" s="99" t="s">
        <v>1375</v>
      </c>
      <c r="C174" s="99" t="s">
        <v>1374</v>
      </c>
      <c r="D174" s="99" t="s">
        <v>476</v>
      </c>
      <c r="E174" s="103">
        <v>50404</v>
      </c>
      <c r="F174" s="104">
        <v>309.3</v>
      </c>
      <c r="G174" s="104">
        <v>0.25</v>
      </c>
    </row>
    <row r="175" spans="1:7" s="1" customFormat="1" ht="13" customHeight="1">
      <c r="A175" s="102">
        <v>163</v>
      </c>
      <c r="B175" s="99" t="s">
        <v>1289</v>
      </c>
      <c r="C175" s="99" t="s">
        <v>1290</v>
      </c>
      <c r="D175" s="99" t="s">
        <v>635</v>
      </c>
      <c r="E175" s="103">
        <v>237237</v>
      </c>
      <c r="F175" s="104">
        <v>309.10000000000002</v>
      </c>
      <c r="G175" s="104">
        <v>0.25</v>
      </c>
    </row>
    <row r="176" spans="1:7" s="1" customFormat="1" ht="13" customHeight="1">
      <c r="A176" s="102">
        <v>164</v>
      </c>
      <c r="B176" s="99" t="s">
        <v>1444</v>
      </c>
      <c r="C176" s="99" t="s">
        <v>1443</v>
      </c>
      <c r="D176" s="99" t="s">
        <v>531</v>
      </c>
      <c r="E176" s="103">
        <v>76680</v>
      </c>
      <c r="F176" s="104">
        <v>307.02999999999997</v>
      </c>
      <c r="G176" s="104">
        <v>0.25</v>
      </c>
    </row>
    <row r="177" spans="1:7" s="1" customFormat="1" ht="13" customHeight="1">
      <c r="A177" s="102">
        <v>165</v>
      </c>
      <c r="B177" s="99" t="s">
        <v>1415</v>
      </c>
      <c r="C177" s="99" t="s">
        <v>1416</v>
      </c>
      <c r="D177" s="99" t="s">
        <v>707</v>
      </c>
      <c r="E177" s="103">
        <v>46705</v>
      </c>
      <c r="F177" s="104">
        <v>305.08</v>
      </c>
      <c r="G177" s="104">
        <v>0.25</v>
      </c>
    </row>
    <row r="178" spans="1:7" s="1" customFormat="1" ht="13" customHeight="1">
      <c r="A178" s="102">
        <v>166</v>
      </c>
      <c r="B178" s="99" t="s">
        <v>3919</v>
      </c>
      <c r="C178" s="99" t="s">
        <v>3920</v>
      </c>
      <c r="D178" s="99" t="s">
        <v>492</v>
      </c>
      <c r="E178" s="103">
        <v>943881</v>
      </c>
      <c r="F178" s="104">
        <v>304.87</v>
      </c>
      <c r="G178" s="104">
        <v>0.25</v>
      </c>
    </row>
    <row r="179" spans="1:7" s="1" customFormat="1" ht="13" customHeight="1">
      <c r="A179" s="102">
        <v>167</v>
      </c>
      <c r="B179" s="99" t="s">
        <v>1606</v>
      </c>
      <c r="C179" s="99" t="s">
        <v>1607</v>
      </c>
      <c r="D179" s="99" t="s">
        <v>497</v>
      </c>
      <c r="E179" s="103">
        <v>193589</v>
      </c>
      <c r="F179" s="104">
        <v>304.86</v>
      </c>
      <c r="G179" s="104">
        <v>0.25</v>
      </c>
    </row>
    <row r="180" spans="1:7" s="1" customFormat="1" ht="13" customHeight="1">
      <c r="A180" s="102">
        <v>168</v>
      </c>
      <c r="B180" s="99" t="s">
        <v>1337</v>
      </c>
      <c r="C180" s="99" t="s">
        <v>1338</v>
      </c>
      <c r="D180" s="99" t="s">
        <v>557</v>
      </c>
      <c r="E180" s="103">
        <v>136703</v>
      </c>
      <c r="F180" s="104">
        <v>303.95</v>
      </c>
      <c r="G180" s="104">
        <v>0.24</v>
      </c>
    </row>
    <row r="181" spans="1:7" s="1" customFormat="1" ht="13" customHeight="1">
      <c r="A181" s="102">
        <v>169</v>
      </c>
      <c r="B181" s="99" t="s">
        <v>1242</v>
      </c>
      <c r="C181" s="99" t="s">
        <v>1243</v>
      </c>
      <c r="D181" s="99" t="s">
        <v>466</v>
      </c>
      <c r="E181" s="103">
        <v>11182</v>
      </c>
      <c r="F181" s="104">
        <v>303.75</v>
      </c>
      <c r="G181" s="104">
        <v>0.24</v>
      </c>
    </row>
    <row r="182" spans="1:7" s="1" customFormat="1" ht="13" customHeight="1">
      <c r="A182" s="102">
        <v>170</v>
      </c>
      <c r="B182" s="99" t="s">
        <v>1558</v>
      </c>
      <c r="C182" s="99" t="s">
        <v>1557</v>
      </c>
      <c r="D182" s="99" t="s">
        <v>611</v>
      </c>
      <c r="E182" s="103">
        <v>24808</v>
      </c>
      <c r="F182" s="104">
        <v>303.05</v>
      </c>
      <c r="G182" s="104">
        <v>0.24</v>
      </c>
    </row>
    <row r="183" spans="1:7" s="1" customFormat="1" ht="13" customHeight="1">
      <c r="A183" s="102">
        <v>171</v>
      </c>
      <c r="B183" s="99" t="s">
        <v>1454</v>
      </c>
      <c r="C183" s="99" t="s">
        <v>1453</v>
      </c>
      <c r="D183" s="99" t="s">
        <v>682</v>
      </c>
      <c r="E183" s="103">
        <v>55724</v>
      </c>
      <c r="F183" s="104">
        <v>297.89999999999998</v>
      </c>
      <c r="G183" s="104">
        <v>0.24</v>
      </c>
    </row>
    <row r="184" spans="1:7" s="1" customFormat="1" ht="13" customHeight="1">
      <c r="A184" s="102">
        <v>172</v>
      </c>
      <c r="B184" s="99" t="s">
        <v>1566</v>
      </c>
      <c r="C184" s="99" t="s">
        <v>1567</v>
      </c>
      <c r="D184" s="99" t="s">
        <v>590</v>
      </c>
      <c r="E184" s="103">
        <v>68422</v>
      </c>
      <c r="F184" s="104">
        <v>296.44</v>
      </c>
      <c r="G184" s="104">
        <v>0.24</v>
      </c>
    </row>
    <row r="185" spans="1:7" s="1" customFormat="1" ht="13" customHeight="1">
      <c r="A185" s="102">
        <v>173</v>
      </c>
      <c r="B185" s="99" t="s">
        <v>1234</v>
      </c>
      <c r="C185" s="99" t="s">
        <v>1235</v>
      </c>
      <c r="D185" s="99" t="s">
        <v>480</v>
      </c>
      <c r="E185" s="103">
        <v>199388</v>
      </c>
      <c r="F185" s="104">
        <v>296.11</v>
      </c>
      <c r="G185" s="104">
        <v>0.24</v>
      </c>
    </row>
    <row r="186" spans="1:7" s="1" customFormat="1" ht="13" customHeight="1">
      <c r="A186" s="102">
        <v>174</v>
      </c>
      <c r="B186" s="99" t="s">
        <v>1280</v>
      </c>
      <c r="C186" s="99" t="s">
        <v>1279</v>
      </c>
      <c r="D186" s="99" t="s">
        <v>478</v>
      </c>
      <c r="E186" s="103">
        <v>951184</v>
      </c>
      <c r="F186" s="104">
        <v>289.73</v>
      </c>
      <c r="G186" s="104">
        <v>0.23</v>
      </c>
    </row>
    <row r="187" spans="1:7" s="1" customFormat="1" ht="13" customHeight="1">
      <c r="A187" s="102">
        <v>175</v>
      </c>
      <c r="B187" s="99" t="s">
        <v>1472</v>
      </c>
      <c r="C187" s="99" t="s">
        <v>1471</v>
      </c>
      <c r="D187" s="99" t="s">
        <v>499</v>
      </c>
      <c r="E187" s="103">
        <v>224461</v>
      </c>
      <c r="F187" s="104">
        <v>289.29000000000002</v>
      </c>
      <c r="G187" s="104">
        <v>0.23</v>
      </c>
    </row>
    <row r="188" spans="1:7" s="1" customFormat="1" ht="13" customHeight="1">
      <c r="A188" s="102">
        <v>176</v>
      </c>
      <c r="B188" s="99" t="s">
        <v>1588</v>
      </c>
      <c r="C188" s="99" t="s">
        <v>1589</v>
      </c>
      <c r="D188" s="99" t="s">
        <v>569</v>
      </c>
      <c r="E188" s="103">
        <v>56855</v>
      </c>
      <c r="F188" s="104">
        <v>288.97000000000003</v>
      </c>
      <c r="G188" s="104">
        <v>0.23</v>
      </c>
    </row>
    <row r="189" spans="1:7" s="1" customFormat="1" ht="13" customHeight="1">
      <c r="A189" s="102">
        <v>177</v>
      </c>
      <c r="B189" s="99" t="s">
        <v>1441</v>
      </c>
      <c r="C189" s="99" t="s">
        <v>1442</v>
      </c>
      <c r="D189" s="99" t="s">
        <v>635</v>
      </c>
      <c r="E189" s="103">
        <v>276715</v>
      </c>
      <c r="F189" s="104">
        <v>288.48</v>
      </c>
      <c r="G189" s="104">
        <v>0.23</v>
      </c>
    </row>
    <row r="190" spans="1:7" s="1" customFormat="1" ht="13" customHeight="1">
      <c r="A190" s="102">
        <v>178</v>
      </c>
      <c r="B190" s="99" t="s">
        <v>1245</v>
      </c>
      <c r="C190" s="99" t="s">
        <v>1244</v>
      </c>
      <c r="D190" s="99" t="s">
        <v>557</v>
      </c>
      <c r="E190" s="103">
        <v>37133</v>
      </c>
      <c r="F190" s="104">
        <v>283.99</v>
      </c>
      <c r="G190" s="104">
        <v>0.23</v>
      </c>
    </row>
    <row r="191" spans="1:7" s="1" customFormat="1" ht="13" customHeight="1">
      <c r="A191" s="102">
        <v>179</v>
      </c>
      <c r="B191" s="99" t="s">
        <v>1173</v>
      </c>
      <c r="C191" s="99" t="s">
        <v>1172</v>
      </c>
      <c r="D191" s="99" t="s">
        <v>554</v>
      </c>
      <c r="E191" s="103">
        <v>22937</v>
      </c>
      <c r="F191" s="104">
        <v>282.58</v>
      </c>
      <c r="G191" s="104">
        <v>0.23</v>
      </c>
    </row>
    <row r="192" spans="1:7" s="1" customFormat="1" ht="13" customHeight="1">
      <c r="A192" s="102">
        <v>180</v>
      </c>
      <c r="B192" s="99" t="s">
        <v>1555</v>
      </c>
      <c r="C192" s="99" t="s">
        <v>1556</v>
      </c>
      <c r="D192" s="99" t="s">
        <v>499</v>
      </c>
      <c r="E192" s="103">
        <v>27937</v>
      </c>
      <c r="F192" s="104">
        <v>281.81</v>
      </c>
      <c r="G192" s="104">
        <v>0.23</v>
      </c>
    </row>
    <row r="193" spans="1:7" s="1" customFormat="1" ht="13" customHeight="1">
      <c r="A193" s="102">
        <v>181</v>
      </c>
      <c r="B193" s="99" t="s">
        <v>1388</v>
      </c>
      <c r="C193" s="99" t="s">
        <v>1389</v>
      </c>
      <c r="D193" s="99" t="s">
        <v>497</v>
      </c>
      <c r="E193" s="103">
        <v>17102</v>
      </c>
      <c r="F193" s="104">
        <v>278.58999999999997</v>
      </c>
      <c r="G193" s="104">
        <v>0.22</v>
      </c>
    </row>
    <row r="194" spans="1:7" s="1" customFormat="1" ht="13" customHeight="1">
      <c r="A194" s="102">
        <v>182</v>
      </c>
      <c r="B194" s="99" t="s">
        <v>1412</v>
      </c>
      <c r="C194" s="99" t="s">
        <v>1411</v>
      </c>
      <c r="D194" s="99" t="s">
        <v>456</v>
      </c>
      <c r="E194" s="103">
        <v>214801</v>
      </c>
      <c r="F194" s="104">
        <v>277.14</v>
      </c>
      <c r="G194" s="104">
        <v>0.22</v>
      </c>
    </row>
    <row r="195" spans="1:7" s="1" customFormat="1" ht="13" customHeight="1">
      <c r="A195" s="102">
        <v>183</v>
      </c>
      <c r="B195" s="99" t="s">
        <v>1269</v>
      </c>
      <c r="C195" s="99" t="s">
        <v>1270</v>
      </c>
      <c r="D195" s="99" t="s">
        <v>507</v>
      </c>
      <c r="E195" s="103">
        <v>53611</v>
      </c>
      <c r="F195" s="104">
        <v>274.92</v>
      </c>
      <c r="G195" s="104">
        <v>0.22</v>
      </c>
    </row>
    <row r="196" spans="1:7" s="1" customFormat="1" ht="13" customHeight="1">
      <c r="A196" s="102">
        <v>184</v>
      </c>
      <c r="B196" s="99" t="s">
        <v>1445</v>
      </c>
      <c r="C196" s="99" t="s">
        <v>1446</v>
      </c>
      <c r="D196" s="99" t="s">
        <v>569</v>
      </c>
      <c r="E196" s="103">
        <v>71048</v>
      </c>
      <c r="F196" s="104">
        <v>274.45999999999998</v>
      </c>
      <c r="G196" s="104">
        <v>0.22</v>
      </c>
    </row>
    <row r="197" spans="1:7" s="1" customFormat="1" ht="13" customHeight="1">
      <c r="A197" s="102">
        <v>185</v>
      </c>
      <c r="B197" s="99" t="s">
        <v>1426</v>
      </c>
      <c r="C197" s="99" t="s">
        <v>1425</v>
      </c>
      <c r="D197" s="99" t="s">
        <v>499</v>
      </c>
      <c r="E197" s="103">
        <v>72276</v>
      </c>
      <c r="F197" s="104">
        <v>272.66000000000003</v>
      </c>
      <c r="G197" s="104">
        <v>0.22</v>
      </c>
    </row>
    <row r="198" spans="1:7" s="1" customFormat="1" ht="13" customHeight="1">
      <c r="A198" s="102">
        <v>186</v>
      </c>
      <c r="B198" s="99" t="s">
        <v>1201</v>
      </c>
      <c r="C198" s="99" t="s">
        <v>1202</v>
      </c>
      <c r="D198" s="99" t="s">
        <v>456</v>
      </c>
      <c r="E198" s="103">
        <v>22229</v>
      </c>
      <c r="F198" s="104">
        <v>269.39</v>
      </c>
      <c r="G198" s="104">
        <v>0.22</v>
      </c>
    </row>
    <row r="199" spans="1:7" s="1" customFormat="1" ht="13" customHeight="1">
      <c r="A199" s="102">
        <v>187</v>
      </c>
      <c r="B199" s="99" t="s">
        <v>1326</v>
      </c>
      <c r="C199" s="99" t="s">
        <v>1325</v>
      </c>
      <c r="D199" s="99" t="s">
        <v>476</v>
      </c>
      <c r="E199" s="103">
        <v>63487</v>
      </c>
      <c r="F199" s="104">
        <v>267.98</v>
      </c>
      <c r="G199" s="104">
        <v>0.22</v>
      </c>
    </row>
    <row r="200" spans="1:7" s="1" customFormat="1" ht="13" customHeight="1">
      <c r="A200" s="102">
        <v>188</v>
      </c>
      <c r="B200" s="99" t="s">
        <v>2934</v>
      </c>
      <c r="C200" s="99" t="s">
        <v>2935</v>
      </c>
      <c r="D200" s="99" t="s">
        <v>707</v>
      </c>
      <c r="E200" s="103">
        <v>7441</v>
      </c>
      <c r="F200" s="104">
        <v>266.88</v>
      </c>
      <c r="G200" s="104">
        <v>0.21</v>
      </c>
    </row>
    <row r="201" spans="1:7" s="1" customFormat="1" ht="13" customHeight="1">
      <c r="A201" s="102">
        <v>189</v>
      </c>
      <c r="B201" s="99" t="s">
        <v>1488</v>
      </c>
      <c r="C201" s="99" t="s">
        <v>1489</v>
      </c>
      <c r="D201" s="99" t="s">
        <v>492</v>
      </c>
      <c r="E201" s="103">
        <v>641887</v>
      </c>
      <c r="F201" s="104">
        <v>265.23</v>
      </c>
      <c r="G201" s="104">
        <v>0.21</v>
      </c>
    </row>
    <row r="202" spans="1:7" s="1" customFormat="1" ht="13" customHeight="1">
      <c r="A202" s="102">
        <v>190</v>
      </c>
      <c r="B202" s="99" t="s">
        <v>1164</v>
      </c>
      <c r="C202" s="99" t="s">
        <v>1165</v>
      </c>
      <c r="D202" s="99" t="s">
        <v>456</v>
      </c>
      <c r="E202" s="103">
        <v>60707</v>
      </c>
      <c r="F202" s="104">
        <v>264.68</v>
      </c>
      <c r="G202" s="104">
        <v>0.21</v>
      </c>
    </row>
    <row r="203" spans="1:7" s="1" customFormat="1" ht="13" customHeight="1">
      <c r="A203" s="102">
        <v>191</v>
      </c>
      <c r="B203" s="99" t="s">
        <v>1293</v>
      </c>
      <c r="C203" s="99" t="s">
        <v>1294</v>
      </c>
      <c r="D203" s="99" t="s">
        <v>1295</v>
      </c>
      <c r="E203" s="103">
        <v>12414</v>
      </c>
      <c r="F203" s="104">
        <v>261.56</v>
      </c>
      <c r="G203" s="104">
        <v>0.21</v>
      </c>
    </row>
    <row r="204" spans="1:7" s="1" customFormat="1" ht="13" customHeight="1">
      <c r="A204" s="102">
        <v>192</v>
      </c>
      <c r="B204" s="99" t="s">
        <v>2954</v>
      </c>
      <c r="C204" s="99" t="s">
        <v>2955</v>
      </c>
      <c r="D204" s="99" t="s">
        <v>557</v>
      </c>
      <c r="E204" s="103">
        <v>12675</v>
      </c>
      <c r="F204" s="104">
        <v>260.14999999999998</v>
      </c>
      <c r="G204" s="104">
        <v>0.21</v>
      </c>
    </row>
    <row r="205" spans="1:7" s="1" customFormat="1" ht="13" customHeight="1">
      <c r="A205" s="102">
        <v>193</v>
      </c>
      <c r="B205" s="99" t="s">
        <v>1335</v>
      </c>
      <c r="C205" s="99" t="s">
        <v>1336</v>
      </c>
      <c r="D205" s="99" t="s">
        <v>459</v>
      </c>
      <c r="E205" s="103">
        <v>22807</v>
      </c>
      <c r="F205" s="104">
        <v>258.68</v>
      </c>
      <c r="G205" s="104">
        <v>0.21</v>
      </c>
    </row>
    <row r="206" spans="1:7" s="1" customFormat="1" ht="13" customHeight="1">
      <c r="A206" s="102">
        <v>194</v>
      </c>
      <c r="B206" s="99" t="s">
        <v>1377</v>
      </c>
      <c r="C206" s="99" t="s">
        <v>1376</v>
      </c>
      <c r="D206" s="99" t="s">
        <v>478</v>
      </c>
      <c r="E206" s="103">
        <v>312405</v>
      </c>
      <c r="F206" s="104">
        <v>256.8</v>
      </c>
      <c r="G206" s="104">
        <v>0.21</v>
      </c>
    </row>
    <row r="207" spans="1:7" s="1" customFormat="1" ht="13" customHeight="1">
      <c r="A207" s="102">
        <v>195</v>
      </c>
      <c r="B207" s="99" t="s">
        <v>1383</v>
      </c>
      <c r="C207" s="99" t="s">
        <v>1382</v>
      </c>
      <c r="D207" s="99" t="s">
        <v>456</v>
      </c>
      <c r="E207" s="103">
        <v>372412</v>
      </c>
      <c r="F207" s="104">
        <v>256.11</v>
      </c>
      <c r="G207" s="104">
        <v>0.21</v>
      </c>
    </row>
    <row r="208" spans="1:7" s="1" customFormat="1" ht="13" customHeight="1">
      <c r="A208" s="102">
        <v>196</v>
      </c>
      <c r="B208" s="99" t="s">
        <v>1350</v>
      </c>
      <c r="C208" s="99" t="s">
        <v>1351</v>
      </c>
      <c r="D208" s="99" t="s">
        <v>675</v>
      </c>
      <c r="E208" s="103">
        <v>17638</v>
      </c>
      <c r="F208" s="104">
        <v>255.29</v>
      </c>
      <c r="G208" s="104">
        <v>0.21</v>
      </c>
    </row>
    <row r="209" spans="1:7" s="1" customFormat="1" ht="13" customHeight="1">
      <c r="A209" s="102">
        <v>197</v>
      </c>
      <c r="B209" s="99" t="s">
        <v>1552</v>
      </c>
      <c r="C209" s="99" t="s">
        <v>1551</v>
      </c>
      <c r="D209" s="99" t="s">
        <v>487</v>
      </c>
      <c r="E209" s="103">
        <v>94221</v>
      </c>
      <c r="F209" s="104">
        <v>254.87</v>
      </c>
      <c r="G209" s="104">
        <v>0.21</v>
      </c>
    </row>
    <row r="210" spans="1:7" s="1" customFormat="1" ht="13" customHeight="1">
      <c r="A210" s="102">
        <v>198</v>
      </c>
      <c r="B210" s="99" t="s">
        <v>4096</v>
      </c>
      <c r="C210" s="99" t="s">
        <v>1518</v>
      </c>
      <c r="D210" s="99" t="s">
        <v>492</v>
      </c>
      <c r="E210" s="103">
        <v>51245</v>
      </c>
      <c r="F210" s="104">
        <v>254.84</v>
      </c>
      <c r="G210" s="104">
        <v>0.21</v>
      </c>
    </row>
    <row r="211" spans="1:7" s="1" customFormat="1" ht="13" customHeight="1">
      <c r="A211" s="102">
        <v>199</v>
      </c>
      <c r="B211" s="99" t="s">
        <v>1271</v>
      </c>
      <c r="C211" s="99" t="s">
        <v>1272</v>
      </c>
      <c r="D211" s="99" t="s">
        <v>466</v>
      </c>
      <c r="E211" s="103">
        <v>18414</v>
      </c>
      <c r="F211" s="104">
        <v>252.93</v>
      </c>
      <c r="G211" s="104">
        <v>0.2</v>
      </c>
    </row>
    <row r="212" spans="1:7" s="1" customFormat="1" ht="13" customHeight="1">
      <c r="A212" s="102">
        <v>200</v>
      </c>
      <c r="B212" s="99" t="s">
        <v>1435</v>
      </c>
      <c r="C212" s="99" t="s">
        <v>1436</v>
      </c>
      <c r="D212" s="99" t="s">
        <v>476</v>
      </c>
      <c r="E212" s="103">
        <v>92506</v>
      </c>
      <c r="F212" s="104">
        <v>251.34</v>
      </c>
      <c r="G212" s="104">
        <v>0.2</v>
      </c>
    </row>
    <row r="213" spans="1:7" s="1" customFormat="1" ht="13" customHeight="1">
      <c r="A213" s="102">
        <v>201</v>
      </c>
      <c r="B213" s="99" t="s">
        <v>2988</v>
      </c>
      <c r="C213" s="99" t="s">
        <v>2987</v>
      </c>
      <c r="D213" s="99" t="s">
        <v>557</v>
      </c>
      <c r="E213" s="103">
        <v>14119</v>
      </c>
      <c r="F213" s="104">
        <v>250.6</v>
      </c>
      <c r="G213" s="104">
        <v>0.2</v>
      </c>
    </row>
    <row r="214" spans="1:7" s="1" customFormat="1" ht="13" customHeight="1">
      <c r="A214" s="102">
        <v>202</v>
      </c>
      <c r="B214" s="99" t="s">
        <v>1045</v>
      </c>
      <c r="C214" s="99" t="s">
        <v>1046</v>
      </c>
      <c r="D214" s="99" t="s">
        <v>557</v>
      </c>
      <c r="E214" s="103">
        <v>29201</v>
      </c>
      <c r="F214" s="104">
        <v>249.99</v>
      </c>
      <c r="G214" s="104">
        <v>0.2</v>
      </c>
    </row>
    <row r="215" spans="1:7" s="1" customFormat="1" ht="13" customHeight="1">
      <c r="A215" s="102">
        <v>203</v>
      </c>
      <c r="B215" s="99" t="s">
        <v>1316</v>
      </c>
      <c r="C215" s="99" t="s">
        <v>1317</v>
      </c>
      <c r="D215" s="99" t="s">
        <v>542</v>
      </c>
      <c r="E215" s="103">
        <v>77239</v>
      </c>
      <c r="F215" s="104">
        <v>244</v>
      </c>
      <c r="G215" s="104">
        <v>0.2</v>
      </c>
    </row>
    <row r="216" spans="1:7" s="1" customFormat="1" ht="13" customHeight="1">
      <c r="A216" s="102">
        <v>204</v>
      </c>
      <c r="B216" s="99" t="s">
        <v>1410</v>
      </c>
      <c r="C216" s="99" t="s">
        <v>1409</v>
      </c>
      <c r="D216" s="99" t="s">
        <v>569</v>
      </c>
      <c r="E216" s="103">
        <v>69693</v>
      </c>
      <c r="F216" s="104">
        <v>241.83</v>
      </c>
      <c r="G216" s="104">
        <v>0.19</v>
      </c>
    </row>
    <row r="217" spans="1:7" s="1" customFormat="1" ht="13" customHeight="1">
      <c r="A217" s="102">
        <v>205</v>
      </c>
      <c r="B217" s="99" t="s">
        <v>1181</v>
      </c>
      <c r="C217" s="99" t="s">
        <v>1182</v>
      </c>
      <c r="D217" s="99" t="s">
        <v>512</v>
      </c>
      <c r="E217" s="103">
        <v>80395</v>
      </c>
      <c r="F217" s="104">
        <v>238.61</v>
      </c>
      <c r="G217" s="104">
        <v>0.19</v>
      </c>
    </row>
    <row r="218" spans="1:7" s="1" customFormat="1" ht="13" customHeight="1">
      <c r="A218" s="102">
        <v>206</v>
      </c>
      <c r="B218" s="99" t="s">
        <v>1152</v>
      </c>
      <c r="C218" s="99" t="s">
        <v>1151</v>
      </c>
      <c r="D218" s="99" t="s">
        <v>510</v>
      </c>
      <c r="E218" s="103">
        <v>398506</v>
      </c>
      <c r="F218" s="104">
        <v>236.39</v>
      </c>
      <c r="G218" s="104">
        <v>0.19</v>
      </c>
    </row>
    <row r="219" spans="1:7" s="1" customFormat="1" ht="13" customHeight="1">
      <c r="A219" s="102">
        <v>207</v>
      </c>
      <c r="B219" s="99" t="s">
        <v>1331</v>
      </c>
      <c r="C219" s="99" t="s">
        <v>1332</v>
      </c>
      <c r="D219" s="99" t="s">
        <v>675</v>
      </c>
      <c r="E219" s="103">
        <v>46104</v>
      </c>
      <c r="F219" s="104">
        <v>234.07</v>
      </c>
      <c r="G219" s="104">
        <v>0.19</v>
      </c>
    </row>
    <row r="220" spans="1:7" s="1" customFormat="1" ht="13" customHeight="1">
      <c r="A220" s="102">
        <v>208</v>
      </c>
      <c r="B220" s="99" t="s">
        <v>3913</v>
      </c>
      <c r="C220" s="99" t="s">
        <v>3914</v>
      </c>
      <c r="D220" s="99" t="s">
        <v>557</v>
      </c>
      <c r="E220" s="103">
        <v>48857</v>
      </c>
      <c r="F220" s="104">
        <v>228.77</v>
      </c>
      <c r="G220" s="104">
        <v>0.18</v>
      </c>
    </row>
    <row r="221" spans="1:7" s="1" customFormat="1" ht="13" customHeight="1">
      <c r="A221" s="102">
        <v>209</v>
      </c>
      <c r="B221" s="99" t="s">
        <v>1214</v>
      </c>
      <c r="C221" s="99" t="s">
        <v>1215</v>
      </c>
      <c r="D221" s="99" t="s">
        <v>497</v>
      </c>
      <c r="E221" s="103">
        <v>126361</v>
      </c>
      <c r="F221" s="104">
        <v>227.37</v>
      </c>
      <c r="G221" s="104">
        <v>0.18</v>
      </c>
    </row>
    <row r="222" spans="1:7" s="1" customFormat="1" ht="13" customHeight="1">
      <c r="A222" s="102">
        <v>210</v>
      </c>
      <c r="B222" s="99" t="s">
        <v>1306</v>
      </c>
      <c r="C222" s="99" t="s">
        <v>1307</v>
      </c>
      <c r="D222" s="99" t="s">
        <v>542</v>
      </c>
      <c r="E222" s="103">
        <v>49003</v>
      </c>
      <c r="F222" s="104">
        <v>226.3</v>
      </c>
      <c r="G222" s="104">
        <v>0.18</v>
      </c>
    </row>
    <row r="223" spans="1:7" s="1" customFormat="1" ht="13" customHeight="1">
      <c r="A223" s="102">
        <v>211</v>
      </c>
      <c r="B223" s="99" t="s">
        <v>3910</v>
      </c>
      <c r="C223" s="99" t="s">
        <v>3911</v>
      </c>
      <c r="D223" s="99" t="s">
        <v>510</v>
      </c>
      <c r="E223" s="103">
        <v>17047</v>
      </c>
      <c r="F223" s="104">
        <v>226.25</v>
      </c>
      <c r="G223" s="104">
        <v>0.18</v>
      </c>
    </row>
    <row r="224" spans="1:7" s="1" customFormat="1" ht="13" customHeight="1">
      <c r="A224" s="102">
        <v>212</v>
      </c>
      <c r="B224" s="99" t="s">
        <v>1586</v>
      </c>
      <c r="C224" s="99" t="s">
        <v>1587</v>
      </c>
      <c r="D224" s="99" t="s">
        <v>1028</v>
      </c>
      <c r="E224" s="103">
        <v>46133</v>
      </c>
      <c r="F224" s="104">
        <v>224.3</v>
      </c>
      <c r="G224" s="104">
        <v>0.18</v>
      </c>
    </row>
    <row r="225" spans="1:7" s="1" customFormat="1" ht="13" customHeight="1">
      <c r="A225" s="102">
        <v>213</v>
      </c>
      <c r="B225" s="99" t="s">
        <v>1158</v>
      </c>
      <c r="C225" s="99" t="s">
        <v>1159</v>
      </c>
      <c r="D225" s="99" t="s">
        <v>480</v>
      </c>
      <c r="E225" s="103">
        <v>134084</v>
      </c>
      <c r="F225" s="104">
        <v>223.95</v>
      </c>
      <c r="G225" s="104">
        <v>0.18</v>
      </c>
    </row>
    <row r="226" spans="1:7" s="1" customFormat="1" ht="13" customHeight="1">
      <c r="A226" s="102">
        <v>214</v>
      </c>
      <c r="B226" s="99" t="s">
        <v>1211</v>
      </c>
      <c r="C226" s="99" t="s">
        <v>1210</v>
      </c>
      <c r="D226" s="99" t="s">
        <v>453</v>
      </c>
      <c r="E226" s="103">
        <v>35565</v>
      </c>
      <c r="F226" s="104">
        <v>220.06</v>
      </c>
      <c r="G226" s="104">
        <v>0.18</v>
      </c>
    </row>
    <row r="227" spans="1:7" s="1" customFormat="1" ht="13" customHeight="1">
      <c r="A227" s="102">
        <v>215</v>
      </c>
      <c r="B227" s="99" t="s">
        <v>1574</v>
      </c>
      <c r="C227" s="99" t="s">
        <v>1575</v>
      </c>
      <c r="D227" s="99" t="s">
        <v>707</v>
      </c>
      <c r="E227" s="103">
        <v>77726</v>
      </c>
      <c r="F227" s="104">
        <v>217.79</v>
      </c>
      <c r="G227" s="104">
        <v>0.18</v>
      </c>
    </row>
    <row r="228" spans="1:7" s="1" customFormat="1" ht="13" customHeight="1">
      <c r="A228" s="102">
        <v>216</v>
      </c>
      <c r="B228" s="99" t="s">
        <v>1183</v>
      </c>
      <c r="C228" s="99" t="s">
        <v>1184</v>
      </c>
      <c r="D228" s="99" t="s">
        <v>499</v>
      </c>
      <c r="E228" s="103">
        <v>87084</v>
      </c>
      <c r="F228" s="104">
        <v>215.79</v>
      </c>
      <c r="G228" s="104">
        <v>0.17</v>
      </c>
    </row>
    <row r="229" spans="1:7" s="1" customFormat="1" ht="13" customHeight="1">
      <c r="A229" s="102">
        <v>217</v>
      </c>
      <c r="B229" s="99" t="s">
        <v>1168</v>
      </c>
      <c r="C229" s="99" t="s">
        <v>1169</v>
      </c>
      <c r="D229" s="99" t="s">
        <v>696</v>
      </c>
      <c r="E229" s="103">
        <v>29828</v>
      </c>
      <c r="F229" s="104">
        <v>214.43</v>
      </c>
      <c r="G229" s="104">
        <v>0.17</v>
      </c>
    </row>
    <row r="230" spans="1:7" s="1" customFormat="1" ht="13" customHeight="1">
      <c r="A230" s="102">
        <v>218</v>
      </c>
      <c r="B230" s="99" t="s">
        <v>1399</v>
      </c>
      <c r="C230" s="99" t="s">
        <v>1400</v>
      </c>
      <c r="D230" s="99" t="s">
        <v>499</v>
      </c>
      <c r="E230" s="103">
        <v>181544</v>
      </c>
      <c r="F230" s="104">
        <v>212.57</v>
      </c>
      <c r="G230" s="104">
        <v>0.17</v>
      </c>
    </row>
    <row r="231" spans="1:7" s="1" customFormat="1" ht="13" customHeight="1">
      <c r="A231" s="102">
        <v>219</v>
      </c>
      <c r="B231" s="99" t="s">
        <v>3175</v>
      </c>
      <c r="C231" s="99" t="s">
        <v>3176</v>
      </c>
      <c r="D231" s="99" t="s">
        <v>1142</v>
      </c>
      <c r="E231" s="103">
        <v>26329</v>
      </c>
      <c r="F231" s="104">
        <v>211.9</v>
      </c>
      <c r="G231" s="104">
        <v>0.17</v>
      </c>
    </row>
    <row r="232" spans="1:7" s="1" customFormat="1" ht="13" customHeight="1">
      <c r="A232" s="102">
        <v>220</v>
      </c>
      <c r="B232" s="99" t="s">
        <v>1277</v>
      </c>
      <c r="C232" s="99" t="s">
        <v>1278</v>
      </c>
      <c r="D232" s="99" t="s">
        <v>707</v>
      </c>
      <c r="E232" s="103">
        <v>26588</v>
      </c>
      <c r="F232" s="104">
        <v>211.2</v>
      </c>
      <c r="G232" s="104">
        <v>0.17</v>
      </c>
    </row>
    <row r="233" spans="1:7" s="1" customFormat="1" ht="13" customHeight="1">
      <c r="A233" s="102">
        <v>221</v>
      </c>
      <c r="B233" s="99" t="s">
        <v>1609</v>
      </c>
      <c r="C233" s="99" t="s">
        <v>1608</v>
      </c>
      <c r="D233" s="99" t="s">
        <v>562</v>
      </c>
      <c r="E233" s="103">
        <v>23455</v>
      </c>
      <c r="F233" s="104">
        <v>206.97</v>
      </c>
      <c r="G233" s="104">
        <v>0.17</v>
      </c>
    </row>
    <row r="234" spans="1:7" s="1" customFormat="1" ht="13" customHeight="1">
      <c r="A234" s="102">
        <v>222</v>
      </c>
      <c r="B234" s="99" t="s">
        <v>1413</v>
      </c>
      <c r="C234" s="99" t="s">
        <v>1414</v>
      </c>
      <c r="D234" s="99" t="s">
        <v>473</v>
      </c>
      <c r="E234" s="103">
        <v>180201</v>
      </c>
      <c r="F234" s="104">
        <v>204.31</v>
      </c>
      <c r="G234" s="104">
        <v>0.16</v>
      </c>
    </row>
    <row r="235" spans="1:7" s="1" customFormat="1" ht="13" customHeight="1">
      <c r="A235" s="102">
        <v>223</v>
      </c>
      <c r="B235" s="99" t="s">
        <v>3239</v>
      </c>
      <c r="C235" s="99" t="s">
        <v>3240</v>
      </c>
      <c r="D235" s="99" t="s">
        <v>476</v>
      </c>
      <c r="E235" s="103">
        <v>27140</v>
      </c>
      <c r="F235" s="104">
        <v>200.89</v>
      </c>
      <c r="G235" s="104">
        <v>0.16</v>
      </c>
    </row>
    <row r="236" spans="1:7" s="1" customFormat="1" ht="13" customHeight="1">
      <c r="A236" s="102">
        <v>224</v>
      </c>
      <c r="B236" s="99" t="s">
        <v>1193</v>
      </c>
      <c r="C236" s="99" t="s">
        <v>1194</v>
      </c>
      <c r="D236" s="99" t="s">
        <v>707</v>
      </c>
      <c r="E236" s="103">
        <v>16836</v>
      </c>
      <c r="F236" s="104">
        <v>198.83</v>
      </c>
      <c r="G236" s="104">
        <v>0.16</v>
      </c>
    </row>
    <row r="237" spans="1:7" s="1" customFormat="1" ht="13" customHeight="1">
      <c r="A237" s="102">
        <v>225</v>
      </c>
      <c r="B237" s="99" t="s">
        <v>1584</v>
      </c>
      <c r="C237" s="99" t="s">
        <v>1585</v>
      </c>
      <c r="D237" s="99" t="s">
        <v>587</v>
      </c>
      <c r="E237" s="103">
        <v>9255</v>
      </c>
      <c r="F237" s="104">
        <v>194.98</v>
      </c>
      <c r="G237" s="104">
        <v>0.16</v>
      </c>
    </row>
    <row r="238" spans="1:7" s="1" customFormat="1" ht="13" customHeight="1">
      <c r="A238" s="102">
        <v>226</v>
      </c>
      <c r="B238" s="99" t="s">
        <v>1481</v>
      </c>
      <c r="C238" s="99" t="s">
        <v>1482</v>
      </c>
      <c r="D238" s="99" t="s">
        <v>473</v>
      </c>
      <c r="E238" s="103">
        <v>55835</v>
      </c>
      <c r="F238" s="104">
        <v>188.61</v>
      </c>
      <c r="G238" s="104">
        <v>0.15</v>
      </c>
    </row>
    <row r="239" spans="1:7" s="1" customFormat="1" ht="13" customHeight="1">
      <c r="A239" s="102">
        <v>227</v>
      </c>
      <c r="B239" s="99" t="s">
        <v>1038</v>
      </c>
      <c r="C239" s="99" t="s">
        <v>1039</v>
      </c>
      <c r="D239" s="99" t="s">
        <v>1040</v>
      </c>
      <c r="E239" s="103">
        <v>56609</v>
      </c>
      <c r="F239" s="104">
        <v>178.83</v>
      </c>
      <c r="G239" s="104">
        <v>0.14000000000000001</v>
      </c>
    </row>
    <row r="240" spans="1:7" s="1" customFormat="1" ht="13" customHeight="1">
      <c r="A240" s="102">
        <v>228</v>
      </c>
      <c r="B240" s="99" t="s">
        <v>1256</v>
      </c>
      <c r="C240" s="99" t="s">
        <v>1257</v>
      </c>
      <c r="D240" s="99" t="s">
        <v>587</v>
      </c>
      <c r="E240" s="103">
        <v>75669</v>
      </c>
      <c r="F240" s="104">
        <v>176.4</v>
      </c>
      <c r="G240" s="104">
        <v>0.14000000000000001</v>
      </c>
    </row>
    <row r="241" spans="1:7" s="1" customFormat="1" ht="13" customHeight="1">
      <c r="A241" s="102">
        <v>229</v>
      </c>
      <c r="B241" s="99" t="s">
        <v>3068</v>
      </c>
      <c r="C241" s="99" t="s">
        <v>3067</v>
      </c>
      <c r="D241" s="99" t="s">
        <v>1345</v>
      </c>
      <c r="E241" s="103">
        <v>53946</v>
      </c>
      <c r="F241" s="104">
        <v>170.47</v>
      </c>
      <c r="G241" s="104">
        <v>0.14000000000000001</v>
      </c>
    </row>
    <row r="242" spans="1:7" s="1" customFormat="1" ht="13" customHeight="1">
      <c r="A242" s="102">
        <v>230</v>
      </c>
      <c r="B242" s="99" t="s">
        <v>1452</v>
      </c>
      <c r="C242" s="99" t="s">
        <v>1451</v>
      </c>
      <c r="D242" s="99" t="s">
        <v>517</v>
      </c>
      <c r="E242" s="103">
        <v>98236</v>
      </c>
      <c r="F242" s="104">
        <v>166.3</v>
      </c>
      <c r="G242" s="104">
        <v>0.13</v>
      </c>
    </row>
    <row r="243" spans="1:7" s="1" customFormat="1" ht="13" customHeight="1">
      <c r="A243" s="102">
        <v>231</v>
      </c>
      <c r="B243" s="99" t="s">
        <v>1578</v>
      </c>
      <c r="C243" s="99" t="s">
        <v>1579</v>
      </c>
      <c r="D243" s="99" t="s">
        <v>542</v>
      </c>
      <c r="E243" s="103">
        <v>59693</v>
      </c>
      <c r="F243" s="104">
        <v>161.22999999999999</v>
      </c>
      <c r="G243" s="104">
        <v>0.13</v>
      </c>
    </row>
    <row r="244" spans="1:7" s="1" customFormat="1" ht="13" customHeight="1">
      <c r="A244" s="102">
        <v>232</v>
      </c>
      <c r="B244" s="99" t="s">
        <v>1549</v>
      </c>
      <c r="C244" s="99" t="s">
        <v>1550</v>
      </c>
      <c r="D244" s="99" t="s">
        <v>611</v>
      </c>
      <c r="E244" s="103">
        <v>21878</v>
      </c>
      <c r="F244" s="104">
        <v>159.09</v>
      </c>
      <c r="G244" s="104">
        <v>0.13</v>
      </c>
    </row>
    <row r="245" spans="1:7" s="1" customFormat="1" ht="13" customHeight="1">
      <c r="A245" s="102">
        <v>233</v>
      </c>
      <c r="B245" s="99" t="s">
        <v>2817</v>
      </c>
      <c r="C245" s="99" t="s">
        <v>2818</v>
      </c>
      <c r="D245" s="99" t="s">
        <v>507</v>
      </c>
      <c r="E245" s="103">
        <v>22140</v>
      </c>
      <c r="F245" s="104">
        <v>158.91999999999999</v>
      </c>
      <c r="G245" s="104">
        <v>0.13</v>
      </c>
    </row>
    <row r="246" spans="1:7" s="1" customFormat="1" ht="13" customHeight="1">
      <c r="A246" s="102">
        <v>234</v>
      </c>
      <c r="B246" s="99" t="s">
        <v>1171</v>
      </c>
      <c r="C246" s="99" t="s">
        <v>1170</v>
      </c>
      <c r="D246" s="99" t="s">
        <v>682</v>
      </c>
      <c r="E246" s="103">
        <v>696547</v>
      </c>
      <c r="F246" s="104">
        <v>156.31</v>
      </c>
      <c r="G246" s="104">
        <v>0.13</v>
      </c>
    </row>
    <row r="247" spans="1:7" s="1" customFormat="1" ht="13" customHeight="1">
      <c r="A247" s="102">
        <v>235</v>
      </c>
      <c r="B247" s="99" t="s">
        <v>1527</v>
      </c>
      <c r="C247" s="99" t="s">
        <v>1528</v>
      </c>
      <c r="D247" s="99" t="s">
        <v>499</v>
      </c>
      <c r="E247" s="103">
        <v>74639</v>
      </c>
      <c r="F247" s="104">
        <v>156.03</v>
      </c>
      <c r="G247" s="104">
        <v>0.13</v>
      </c>
    </row>
    <row r="248" spans="1:7" s="1" customFormat="1" ht="13" customHeight="1">
      <c r="A248" s="102">
        <v>236</v>
      </c>
      <c r="B248" s="99" t="s">
        <v>1604</v>
      </c>
      <c r="C248" s="99" t="s">
        <v>1605</v>
      </c>
      <c r="D248" s="99" t="s">
        <v>478</v>
      </c>
      <c r="E248" s="103">
        <v>633438</v>
      </c>
      <c r="F248" s="104">
        <v>147.46</v>
      </c>
      <c r="G248" s="104">
        <v>0.12</v>
      </c>
    </row>
    <row r="249" spans="1:7" s="1" customFormat="1" ht="13" customHeight="1">
      <c r="A249" s="102">
        <v>237</v>
      </c>
      <c r="B249" s="99" t="s">
        <v>1226</v>
      </c>
      <c r="C249" s="99" t="s">
        <v>1227</v>
      </c>
      <c r="D249" s="99" t="s">
        <v>635</v>
      </c>
      <c r="E249" s="103">
        <v>67499</v>
      </c>
      <c r="F249" s="104">
        <v>147.32</v>
      </c>
      <c r="G249" s="104">
        <v>0.12</v>
      </c>
    </row>
    <row r="250" spans="1:7" s="1" customFormat="1" ht="13" customHeight="1">
      <c r="A250" s="102">
        <v>238</v>
      </c>
      <c r="B250" s="99" t="s">
        <v>1492</v>
      </c>
      <c r="C250" s="99" t="s">
        <v>1493</v>
      </c>
      <c r="D250" s="99" t="s">
        <v>557</v>
      </c>
      <c r="E250" s="103">
        <v>34428</v>
      </c>
      <c r="F250" s="104">
        <v>132.5</v>
      </c>
      <c r="G250" s="104">
        <v>0.11</v>
      </c>
    </row>
    <row r="251" spans="1:7" s="1" customFormat="1" ht="13" customHeight="1">
      <c r="A251" s="102">
        <v>239</v>
      </c>
      <c r="B251" s="99" t="s">
        <v>1404</v>
      </c>
      <c r="C251" s="99" t="s">
        <v>1403</v>
      </c>
      <c r="D251" s="99" t="s">
        <v>1028</v>
      </c>
      <c r="E251" s="103">
        <v>53671</v>
      </c>
      <c r="F251" s="104">
        <v>132.25</v>
      </c>
      <c r="G251" s="104">
        <v>0.11</v>
      </c>
    </row>
    <row r="252" spans="1:7" s="1" customFormat="1" ht="13" customHeight="1">
      <c r="A252" s="102">
        <v>240</v>
      </c>
      <c r="B252" s="99" t="s">
        <v>1523</v>
      </c>
      <c r="C252" s="99" t="s">
        <v>1524</v>
      </c>
      <c r="D252" s="99" t="s">
        <v>464</v>
      </c>
      <c r="E252" s="103">
        <v>48687</v>
      </c>
      <c r="F252" s="104">
        <v>129.34</v>
      </c>
      <c r="G252" s="104">
        <v>0.1</v>
      </c>
    </row>
    <row r="253" spans="1:7" s="1" customFormat="1" ht="13" customHeight="1">
      <c r="A253" s="102">
        <v>241</v>
      </c>
      <c r="B253" s="99" t="s">
        <v>3797</v>
      </c>
      <c r="C253" s="99" t="s">
        <v>3798</v>
      </c>
      <c r="D253" s="99" t="s">
        <v>1040</v>
      </c>
      <c r="E253" s="103">
        <v>59836</v>
      </c>
      <c r="F253" s="104">
        <v>125.18</v>
      </c>
      <c r="G253" s="104">
        <v>0.1</v>
      </c>
    </row>
    <row r="254" spans="1:7" s="1" customFormat="1" ht="13" customHeight="1">
      <c r="A254" s="102">
        <v>242</v>
      </c>
      <c r="B254" s="99" t="s">
        <v>1500</v>
      </c>
      <c r="C254" s="99" t="s">
        <v>1501</v>
      </c>
      <c r="D254" s="99" t="s">
        <v>569</v>
      </c>
      <c r="E254" s="103">
        <v>22466</v>
      </c>
      <c r="F254" s="104">
        <v>125.02</v>
      </c>
      <c r="G254" s="104">
        <v>0.1</v>
      </c>
    </row>
    <row r="255" spans="1:7" s="1" customFormat="1" ht="13" customHeight="1">
      <c r="A255" s="102">
        <v>243</v>
      </c>
      <c r="B255" s="99" t="s">
        <v>1368</v>
      </c>
      <c r="C255" s="99" t="s">
        <v>1369</v>
      </c>
      <c r="D255" s="99" t="s">
        <v>473</v>
      </c>
      <c r="E255" s="103">
        <v>38324</v>
      </c>
      <c r="F255" s="104">
        <v>115.68</v>
      </c>
      <c r="G255" s="104">
        <v>0.09</v>
      </c>
    </row>
    <row r="256" spans="1:7" s="1" customFormat="1" ht="13" customHeight="1">
      <c r="A256" s="102">
        <v>244</v>
      </c>
      <c r="B256" s="99" t="s">
        <v>974</v>
      </c>
      <c r="C256" s="99" t="s">
        <v>975</v>
      </c>
      <c r="D256" s="99" t="s">
        <v>976</v>
      </c>
      <c r="E256" s="103">
        <v>39395</v>
      </c>
      <c r="F256" s="104">
        <v>115.17</v>
      </c>
      <c r="G256" s="104">
        <v>0.09</v>
      </c>
    </row>
    <row r="257" spans="1:7" s="1" customFormat="1" ht="13" customHeight="1">
      <c r="A257" s="102">
        <v>245</v>
      </c>
      <c r="B257" s="99" t="s">
        <v>3912</v>
      </c>
      <c r="C257" s="99" t="s">
        <v>1352</v>
      </c>
      <c r="D257" s="99" t="s">
        <v>557</v>
      </c>
      <c r="E257" s="103">
        <v>41874</v>
      </c>
      <c r="F257" s="104">
        <v>99.51</v>
      </c>
      <c r="G257" s="104">
        <v>0.08</v>
      </c>
    </row>
    <row r="258" spans="1:7" s="1" customFormat="1" ht="13" customHeight="1">
      <c r="A258" s="102">
        <v>246</v>
      </c>
      <c r="B258" s="99" t="s">
        <v>1366</v>
      </c>
      <c r="C258" s="99" t="s">
        <v>1365</v>
      </c>
      <c r="D258" s="99" t="s">
        <v>464</v>
      </c>
      <c r="E258" s="103">
        <v>280024</v>
      </c>
      <c r="F258" s="104">
        <v>96.05</v>
      </c>
      <c r="G258" s="104">
        <v>0.08</v>
      </c>
    </row>
    <row r="259" spans="1:7" s="1" customFormat="1" ht="13" customHeight="1">
      <c r="A259" s="102">
        <v>247</v>
      </c>
      <c r="B259" s="99" t="s">
        <v>1327</v>
      </c>
      <c r="C259" s="99" t="s">
        <v>1328</v>
      </c>
      <c r="D259" s="99" t="s">
        <v>557</v>
      </c>
      <c r="E259" s="103">
        <v>16625</v>
      </c>
      <c r="F259" s="104">
        <v>89.36</v>
      </c>
      <c r="G259" s="104">
        <v>7.0000000000000007E-2</v>
      </c>
    </row>
    <row r="260" spans="1:7" s="1" customFormat="1" ht="13" customHeight="1">
      <c r="A260" s="102">
        <v>248</v>
      </c>
      <c r="B260" s="99" t="s">
        <v>3772</v>
      </c>
      <c r="C260" s="99" t="s">
        <v>3773</v>
      </c>
      <c r="D260" s="99" t="s">
        <v>469</v>
      </c>
      <c r="E260" s="103">
        <v>260185</v>
      </c>
      <c r="F260" s="104">
        <v>85.34</v>
      </c>
      <c r="G260" s="104">
        <v>7.0000000000000007E-2</v>
      </c>
    </row>
    <row r="261" spans="1:7" s="1" customFormat="1" ht="13" customHeight="1">
      <c r="A261" s="102">
        <v>249</v>
      </c>
      <c r="B261" s="99" t="s">
        <v>1470</v>
      </c>
      <c r="C261" s="99" t="s">
        <v>1469</v>
      </c>
      <c r="D261" s="99" t="s">
        <v>1040</v>
      </c>
      <c r="E261" s="103">
        <v>84276</v>
      </c>
      <c r="F261" s="104">
        <v>47.96</v>
      </c>
      <c r="G261" s="104">
        <v>0.04</v>
      </c>
    </row>
    <row r="262" spans="1:7" s="1" customFormat="1" ht="13" customHeight="1">
      <c r="A262" s="97"/>
      <c r="B262" s="98" t="s">
        <v>4042</v>
      </c>
      <c r="C262" s="99"/>
      <c r="D262" s="99"/>
      <c r="E262" s="99"/>
      <c r="F262" s="105">
        <v>122805.49999999994</v>
      </c>
      <c r="G262" s="105">
        <f>SUM(G13:G261)</f>
        <v>98.849999999999909</v>
      </c>
    </row>
    <row r="263" spans="1:7" s="1" customFormat="1" ht="13" customHeight="1">
      <c r="A263" s="106" t="s">
        <v>4250</v>
      </c>
      <c r="B263" s="107" t="s">
        <v>538</v>
      </c>
      <c r="C263" s="108"/>
      <c r="D263" s="108"/>
      <c r="E263" s="109"/>
      <c r="F263" s="110" t="s">
        <v>31</v>
      </c>
      <c r="G263" s="110" t="s">
        <v>31</v>
      </c>
    </row>
    <row r="264" spans="1:7" s="1" customFormat="1" ht="13" customHeight="1">
      <c r="A264" s="111"/>
      <c r="B264" s="112" t="s">
        <v>4042</v>
      </c>
      <c r="C264" s="113"/>
      <c r="D264" s="113"/>
      <c r="E264" s="110"/>
      <c r="F264" s="110" t="s">
        <v>31</v>
      </c>
      <c r="G264" s="110" t="s">
        <v>31</v>
      </c>
    </row>
    <row r="265" spans="1:7" s="1" customFormat="1" ht="13" customHeight="1">
      <c r="A265" s="106" t="s">
        <v>4253</v>
      </c>
      <c r="B265" s="107" t="s">
        <v>3909</v>
      </c>
      <c r="C265" s="108"/>
      <c r="D265" s="108"/>
      <c r="E265" s="109"/>
      <c r="F265" s="110"/>
      <c r="G265" s="110"/>
    </row>
    <row r="266" spans="1:7" s="1" customFormat="1" ht="13" customHeight="1">
      <c r="A266" s="125"/>
      <c r="B266" s="113" t="s">
        <v>4279</v>
      </c>
      <c r="C266" s="113" t="s">
        <v>4280</v>
      </c>
      <c r="D266" s="113"/>
      <c r="E266" s="126">
        <v>326540</v>
      </c>
      <c r="F266" s="128">
        <v>354.23</v>
      </c>
      <c r="G266" s="128">
        <f>ROUND(F266/$F$276*100,2)</f>
        <v>0.28000000000000003</v>
      </c>
    </row>
    <row r="267" spans="1:7" s="1" customFormat="1" ht="13" customHeight="1">
      <c r="A267" s="125"/>
      <c r="B267" s="113" t="s">
        <v>4281</v>
      </c>
      <c r="C267" s="113" t="s">
        <v>4282</v>
      </c>
      <c r="D267" s="113"/>
      <c r="E267" s="126">
        <v>373824</v>
      </c>
      <c r="F267" s="128">
        <v>1256.1600000000001</v>
      </c>
      <c r="G267" s="128">
        <f>ROUND(F267/$F$276*100,2)</f>
        <v>1.01</v>
      </c>
    </row>
    <row r="268" spans="1:7" s="1" customFormat="1" ht="13" customHeight="1">
      <c r="A268" s="111"/>
      <c r="B268" s="112" t="s">
        <v>4042</v>
      </c>
      <c r="C268" s="113"/>
      <c r="D268" s="113"/>
      <c r="E268" s="110"/>
      <c r="F268" s="110">
        <f>SUM(F266:F267)</f>
        <v>1610.39</v>
      </c>
      <c r="G268" s="110">
        <f>SUM(G266:G267)</f>
        <v>1.29</v>
      </c>
    </row>
    <row r="269" spans="1:7" s="1" customFormat="1" ht="13" customHeight="1">
      <c r="A269" s="106"/>
      <c r="B269" s="107" t="s">
        <v>4043</v>
      </c>
      <c r="C269" s="108"/>
      <c r="D269" s="108"/>
      <c r="E269" s="108"/>
      <c r="F269" s="105">
        <f>F268+F262</f>
        <v>124415.88999999994</v>
      </c>
      <c r="G269" s="105">
        <f>G268+G262</f>
        <v>100.13999999999992</v>
      </c>
    </row>
    <row r="270" spans="1:7" s="1" customFormat="1" ht="13" customHeight="1">
      <c r="A270" s="97" t="s">
        <v>4252</v>
      </c>
      <c r="B270" s="98" t="s">
        <v>4050</v>
      </c>
      <c r="C270" s="99"/>
      <c r="D270" s="99"/>
      <c r="E270" s="99"/>
      <c r="F270" s="99"/>
      <c r="G270" s="99"/>
    </row>
    <row r="271" spans="1:7" s="1" customFormat="1" ht="13" customHeight="1">
      <c r="A271" s="97" t="s">
        <v>4249</v>
      </c>
      <c r="B271" s="98" t="s">
        <v>4051</v>
      </c>
      <c r="C271" s="98"/>
      <c r="D271" s="98"/>
      <c r="E271" s="99"/>
      <c r="F271" s="99"/>
      <c r="G271" s="99"/>
    </row>
    <row r="272" spans="1:7" s="1" customFormat="1" ht="13" customHeight="1">
      <c r="A272" s="102">
        <v>1</v>
      </c>
      <c r="B272" s="99" t="s">
        <v>4052</v>
      </c>
      <c r="C272" s="99"/>
      <c r="D272" s="99"/>
      <c r="E272" s="103"/>
      <c r="F272" s="104">
        <v>476</v>
      </c>
      <c r="G272" s="104">
        <v>0.38</v>
      </c>
    </row>
    <row r="273" spans="1:7" s="1" customFormat="1" ht="13" customHeight="1">
      <c r="A273" s="97"/>
      <c r="B273" s="98" t="s">
        <v>4042</v>
      </c>
      <c r="C273" s="99"/>
      <c r="D273" s="99"/>
      <c r="E273" s="99"/>
      <c r="F273" s="105">
        <v>476</v>
      </c>
      <c r="G273" s="105">
        <v>0.38</v>
      </c>
    </row>
    <row r="274" spans="1:7" s="1" customFormat="1" ht="13" customHeight="1">
      <c r="A274" s="106"/>
      <c r="B274" s="107" t="s">
        <v>4043</v>
      </c>
      <c r="C274" s="108"/>
      <c r="D274" s="108"/>
      <c r="E274" s="108"/>
      <c r="F274" s="105">
        <v>476</v>
      </c>
      <c r="G274" s="105">
        <v>0.38</v>
      </c>
    </row>
    <row r="275" spans="1:7" s="1" customFormat="1" ht="13" customHeight="1">
      <c r="A275" s="106"/>
      <c r="B275" s="107" t="s">
        <v>4044</v>
      </c>
      <c r="C275" s="108"/>
      <c r="D275" s="108"/>
      <c r="E275" s="99"/>
      <c r="F275" s="105">
        <f>F276-F274-F269</f>
        <v>-583.5899999999383</v>
      </c>
      <c r="G275" s="105">
        <f>G276-G274-G269</f>
        <v>-0.51999999999991076</v>
      </c>
    </row>
    <row r="276" spans="1:7" s="1" customFormat="1" ht="13" customHeight="1">
      <c r="A276" s="114"/>
      <c r="B276" s="115" t="s">
        <v>4045</v>
      </c>
      <c r="C276" s="116"/>
      <c r="D276" s="116"/>
      <c r="E276" s="116"/>
      <c r="F276" s="117">
        <v>124308.3</v>
      </c>
      <c r="G276" s="118">
        <v>100</v>
      </c>
    </row>
    <row r="278" spans="1:7" ht="13" customHeight="1">
      <c r="B278" s="162" t="s">
        <v>29</v>
      </c>
      <c r="C278" s="162"/>
      <c r="D278" s="162"/>
      <c r="E278" s="162"/>
    </row>
    <row r="279" spans="1:7" ht="13" customHeight="1">
      <c r="B279" s="162" t="s">
        <v>30</v>
      </c>
      <c r="C279" s="162"/>
      <c r="D279" s="162"/>
      <c r="E279" s="162"/>
    </row>
    <row r="280" spans="1:7" ht="13" customHeight="1">
      <c r="B280" s="187" t="s">
        <v>73</v>
      </c>
      <c r="C280" s="187"/>
      <c r="D280" s="187"/>
      <c r="E280" s="187"/>
    </row>
    <row r="281" spans="1:7" ht="13" customHeight="1">
      <c r="B281" s="13"/>
      <c r="C281" s="13"/>
      <c r="D281" s="13"/>
      <c r="E281" s="13"/>
    </row>
    <row r="282" spans="1:7">
      <c r="B282" s="8" t="s">
        <v>437</v>
      </c>
      <c r="C282" s="9"/>
      <c r="D282" s="5"/>
      <c r="E282" s="5"/>
    </row>
    <row r="283" spans="1:7">
      <c r="B283" s="11" t="s">
        <v>438</v>
      </c>
      <c r="C283" s="12">
        <v>9.0000000000000011E-3</v>
      </c>
      <c r="D283" s="5"/>
      <c r="E283" s="5"/>
    </row>
    <row r="284" spans="1:7">
      <c r="B284" s="11" t="s">
        <v>439</v>
      </c>
      <c r="C284" s="24">
        <v>2.8000000000000004E-3</v>
      </c>
      <c r="D284" s="5"/>
      <c r="E284" s="5"/>
    </row>
    <row r="285" spans="1:7">
      <c r="B285" s="4"/>
      <c r="C285" s="5"/>
      <c r="D285" s="5"/>
      <c r="E285" s="5"/>
    </row>
    <row r="286" spans="1:7">
      <c r="B286" s="14" t="s">
        <v>90</v>
      </c>
      <c r="C286" s="14"/>
      <c r="D286" s="16"/>
      <c r="E286" s="16"/>
    </row>
    <row r="287" spans="1:7">
      <c r="B287" s="15" t="s">
        <v>91</v>
      </c>
      <c r="C287" s="15"/>
      <c r="D287" s="16"/>
      <c r="E287" s="17" t="s">
        <v>31</v>
      </c>
    </row>
    <row r="288" spans="1:7">
      <c r="B288" s="15" t="s">
        <v>92</v>
      </c>
      <c r="C288" s="15"/>
      <c r="D288" s="16"/>
      <c r="E288" s="17" t="s">
        <v>31</v>
      </c>
    </row>
    <row r="289" spans="2:6">
      <c r="B289" s="15" t="s">
        <v>402</v>
      </c>
      <c r="C289" s="15"/>
      <c r="D289" s="16"/>
      <c r="E289" s="25"/>
    </row>
    <row r="290" spans="2:6">
      <c r="B290" s="15" t="s">
        <v>93</v>
      </c>
      <c r="C290" s="15"/>
      <c r="D290" s="16"/>
      <c r="E290" s="18">
        <v>41.190100000000001</v>
      </c>
    </row>
    <row r="291" spans="2:6">
      <c r="B291" s="15" t="s">
        <v>95</v>
      </c>
      <c r="C291" s="15"/>
      <c r="D291" s="16"/>
      <c r="E291" s="18">
        <v>39.238</v>
      </c>
    </row>
    <row r="292" spans="2:6">
      <c r="B292" s="15" t="s">
        <v>401</v>
      </c>
      <c r="C292" s="15"/>
      <c r="D292" s="16"/>
      <c r="E292" s="25"/>
    </row>
    <row r="293" spans="2:6">
      <c r="B293" s="15" t="s">
        <v>93</v>
      </c>
      <c r="C293" s="15"/>
      <c r="D293" s="16"/>
      <c r="E293" s="18">
        <v>39.885300000000001</v>
      </c>
    </row>
    <row r="294" spans="2:6">
      <c r="B294" s="15" t="s">
        <v>95</v>
      </c>
      <c r="C294" s="15"/>
      <c r="D294" s="16"/>
      <c r="E294" s="18">
        <v>37.972799999999999</v>
      </c>
    </row>
    <row r="295" spans="2:6">
      <c r="B295" s="15" t="s">
        <v>3727</v>
      </c>
      <c r="C295" s="19"/>
      <c r="D295" s="16"/>
      <c r="E295" s="20" t="s">
        <v>31</v>
      </c>
    </row>
    <row r="296" spans="2:6">
      <c r="B296" s="15" t="s">
        <v>3725</v>
      </c>
      <c r="C296" s="15"/>
      <c r="D296" s="16"/>
      <c r="E296" s="17" t="s">
        <v>31</v>
      </c>
    </row>
    <row r="297" spans="2:6">
      <c r="B297" s="15" t="s">
        <v>399</v>
      </c>
      <c r="C297" s="15"/>
      <c r="E297" s="17" t="s">
        <v>31</v>
      </c>
    </row>
    <row r="298" spans="2:6">
      <c r="B298" s="19" t="s">
        <v>282</v>
      </c>
      <c r="C298" s="19"/>
      <c r="D298" s="16"/>
      <c r="E298" s="17">
        <v>0.37163652238098943</v>
      </c>
    </row>
    <row r="299" spans="2:6">
      <c r="B299" s="19" t="s">
        <v>4031</v>
      </c>
      <c r="C299" s="19"/>
      <c r="D299" s="16"/>
      <c r="E299" s="17">
        <v>1480.54</v>
      </c>
    </row>
    <row r="300" spans="2:6">
      <c r="F300" s="21"/>
    </row>
    <row r="301" spans="2:6">
      <c r="F301" s="21"/>
    </row>
    <row r="302" spans="2:6">
      <c r="B302" s="21"/>
      <c r="F302" s="21"/>
    </row>
    <row r="303" spans="2:6">
      <c r="E303" s="21" t="s">
        <v>307</v>
      </c>
    </row>
    <row r="304" spans="2:6">
      <c r="B304" s="21" t="s">
        <v>298</v>
      </c>
      <c r="E304" s="21" t="s">
        <v>300</v>
      </c>
    </row>
    <row r="305" spans="5:7" ht="159" customHeight="1">
      <c r="E305" s="152"/>
      <c r="F305" s="152"/>
      <c r="G305" s="152"/>
    </row>
  </sheetData>
  <mergeCells count="12">
    <mergeCell ref="E305:G305"/>
    <mergeCell ref="A7:G7"/>
    <mergeCell ref="A8:G8"/>
    <mergeCell ref="A9:G9"/>
    <mergeCell ref="B278:E278"/>
    <mergeCell ref="B279:E279"/>
    <mergeCell ref="B280:E280"/>
    <mergeCell ref="A2:G2"/>
    <mergeCell ref="A3:G3"/>
    <mergeCell ref="A4:G4"/>
    <mergeCell ref="A5:G5"/>
    <mergeCell ref="A6:G6"/>
  </mergeCells>
  <hyperlinks>
    <hyperlink ref="A1" location="Index!A1" display="Back to Index" xr:uid="{8CBD2805-061C-4C68-9961-248116AA0C5E}"/>
  </hyperlinks>
  <pageMargins left="0" right="0" top="0" bottom="0" header="0" footer="0"/>
  <pageSetup scale="70" fitToHeight="0" orientation="landscape" r:id="rId1"/>
  <headerFooter>
    <oddFooter>&amp;C&amp;1#&amp;"Calibri"&amp;10&amp;K000000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>
    <outlinePr summaryBelow="0"/>
    <pageSetUpPr fitToPage="1"/>
  </sheetPr>
  <dimension ref="A1:K554"/>
  <sheetViews>
    <sheetView showGridLines="0" topLeftCell="A52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1624</v>
      </c>
      <c r="B8" s="188"/>
      <c r="C8" s="188"/>
      <c r="D8" s="188"/>
      <c r="E8" s="188"/>
      <c r="F8" s="188"/>
      <c r="G8" s="189"/>
    </row>
    <row r="9" spans="1:11">
      <c r="A9" s="165" t="s">
        <v>174</v>
      </c>
      <c r="B9" s="166"/>
      <c r="C9" s="166"/>
      <c r="D9" s="166"/>
      <c r="E9" s="166"/>
      <c r="F9" s="166"/>
      <c r="G9" s="167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0.19335557212205284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6.4973773472553079E-2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2464827</v>
      </c>
      <c r="F13" s="104">
        <v>17468.23</v>
      </c>
      <c r="G13" s="104">
        <v>5.66</v>
      </c>
      <c r="J13" s="100" t="s">
        <v>466</v>
      </c>
      <c r="K13" s="101">
        <v>5.7584675447868008E-2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1152608</v>
      </c>
      <c r="F14" s="104">
        <v>15234.02</v>
      </c>
      <c r="G14" s="104">
        <v>4.9400000000000004</v>
      </c>
      <c r="J14" s="100" t="s">
        <v>476</v>
      </c>
      <c r="K14" s="101">
        <v>5.6505712906549668E-2</v>
      </c>
    </row>
    <row r="15" spans="1:11" s="1" customFormat="1" ht="13" customHeight="1">
      <c r="A15" s="102">
        <v>3</v>
      </c>
      <c r="B15" s="99" t="s">
        <v>0</v>
      </c>
      <c r="C15" s="99" t="s">
        <v>516</v>
      </c>
      <c r="D15" s="99" t="s">
        <v>517</v>
      </c>
      <c r="E15" s="103">
        <v>1075221</v>
      </c>
      <c r="F15" s="104">
        <v>12762.87</v>
      </c>
      <c r="G15" s="104">
        <v>4.1399999999999997</v>
      </c>
      <c r="J15" s="100" t="s">
        <v>517</v>
      </c>
      <c r="K15" s="101">
        <v>4.992159220349688E-2</v>
      </c>
    </row>
    <row r="16" spans="1:11" s="1" customFormat="1" ht="13" customHeight="1">
      <c r="A16" s="102">
        <v>4</v>
      </c>
      <c r="B16" s="99" t="s">
        <v>7</v>
      </c>
      <c r="C16" s="99" t="s">
        <v>463</v>
      </c>
      <c r="D16" s="99" t="s">
        <v>464</v>
      </c>
      <c r="E16" s="103">
        <v>489034</v>
      </c>
      <c r="F16" s="104">
        <v>8592.33</v>
      </c>
      <c r="G16" s="104">
        <v>2.78</v>
      </c>
      <c r="J16" s="100" t="s">
        <v>459</v>
      </c>
      <c r="K16" s="101">
        <v>4.8854969296147813E-2</v>
      </c>
    </row>
    <row r="17" spans="1:11" s="1" customFormat="1" ht="13" customHeight="1">
      <c r="A17" s="102">
        <v>5</v>
      </c>
      <c r="B17" s="99" t="s">
        <v>5</v>
      </c>
      <c r="C17" s="99" t="s">
        <v>498</v>
      </c>
      <c r="D17" s="99" t="s">
        <v>499</v>
      </c>
      <c r="E17" s="103">
        <v>188222</v>
      </c>
      <c r="F17" s="104">
        <v>7077.15</v>
      </c>
      <c r="G17" s="104">
        <v>2.29</v>
      </c>
      <c r="J17" s="100" t="s">
        <v>464</v>
      </c>
      <c r="K17" s="101">
        <v>3.5196677164490285E-2</v>
      </c>
    </row>
    <row r="18" spans="1:11" s="1" customFormat="1" ht="13" customHeight="1">
      <c r="A18" s="102">
        <v>6</v>
      </c>
      <c r="B18" s="99" t="s">
        <v>6</v>
      </c>
      <c r="C18" s="99" t="s">
        <v>518</v>
      </c>
      <c r="D18" s="99" t="s">
        <v>478</v>
      </c>
      <c r="E18" s="103">
        <v>664586</v>
      </c>
      <c r="F18" s="104">
        <v>6376.7</v>
      </c>
      <c r="G18" s="104">
        <v>2.0699999999999998</v>
      </c>
      <c r="J18" s="100" t="s">
        <v>510</v>
      </c>
      <c r="K18" s="101">
        <v>3.4075036785295137E-2</v>
      </c>
    </row>
    <row r="19" spans="1:11" s="1" customFormat="1" ht="13" customHeight="1">
      <c r="A19" s="102">
        <v>7</v>
      </c>
      <c r="B19" s="99" t="s">
        <v>8</v>
      </c>
      <c r="C19" s="99" t="s">
        <v>534</v>
      </c>
      <c r="D19" s="99" t="s">
        <v>478</v>
      </c>
      <c r="E19" s="103">
        <v>462302</v>
      </c>
      <c r="F19" s="104">
        <v>5667.82</v>
      </c>
      <c r="G19" s="104">
        <v>1.84</v>
      </c>
      <c r="J19" s="100" t="s">
        <v>497</v>
      </c>
      <c r="K19" s="101">
        <v>3.3114568254672724E-2</v>
      </c>
    </row>
    <row r="20" spans="1:11" s="1" customFormat="1" ht="13" customHeight="1">
      <c r="A20" s="102">
        <v>8</v>
      </c>
      <c r="B20" s="99" t="s">
        <v>489</v>
      </c>
      <c r="C20" s="99" t="s">
        <v>488</v>
      </c>
      <c r="D20" s="99" t="s">
        <v>476</v>
      </c>
      <c r="E20" s="103">
        <v>567941</v>
      </c>
      <c r="F20" s="104">
        <v>5645.9</v>
      </c>
      <c r="G20" s="104">
        <v>1.83</v>
      </c>
      <c r="J20" s="100" t="s">
        <v>453</v>
      </c>
      <c r="K20" s="101">
        <v>2.7991241167748222E-2</v>
      </c>
    </row>
    <row r="21" spans="1:11" s="1" customFormat="1" ht="13" customHeight="1">
      <c r="A21" s="102">
        <v>9</v>
      </c>
      <c r="B21" s="99" t="s">
        <v>493</v>
      </c>
      <c r="C21" s="99" t="s">
        <v>494</v>
      </c>
      <c r="D21" s="99" t="s">
        <v>478</v>
      </c>
      <c r="E21" s="103">
        <v>1184145</v>
      </c>
      <c r="F21" s="104">
        <v>4937.88</v>
      </c>
      <c r="G21" s="104">
        <v>1.6</v>
      </c>
      <c r="J21" s="100" t="s">
        <v>499</v>
      </c>
      <c r="K21" s="101">
        <v>2.725072945839185E-2</v>
      </c>
    </row>
    <row r="22" spans="1:11" s="1" customFormat="1" ht="13" customHeight="1">
      <c r="A22" s="102">
        <v>10</v>
      </c>
      <c r="B22" s="99" t="s">
        <v>10</v>
      </c>
      <c r="C22" s="99" t="s">
        <v>501</v>
      </c>
      <c r="D22" s="99" t="s">
        <v>459</v>
      </c>
      <c r="E22" s="103">
        <v>143672</v>
      </c>
      <c r="F22" s="104">
        <v>4238.32</v>
      </c>
      <c r="G22" s="104">
        <v>1.37</v>
      </c>
      <c r="J22" s="100" t="s">
        <v>542</v>
      </c>
      <c r="K22" s="101">
        <v>2.6609795373151706E-2</v>
      </c>
    </row>
    <row r="23" spans="1:11" s="1" customFormat="1" ht="13" customHeight="1">
      <c r="A23" s="102">
        <v>11</v>
      </c>
      <c r="B23" s="99" t="s">
        <v>454</v>
      </c>
      <c r="C23" s="99" t="s">
        <v>455</v>
      </c>
      <c r="D23" s="99" t="s">
        <v>456</v>
      </c>
      <c r="E23" s="103">
        <v>438786</v>
      </c>
      <c r="F23" s="104">
        <v>4209.71</v>
      </c>
      <c r="G23" s="104">
        <v>1.36</v>
      </c>
      <c r="J23" s="100" t="s">
        <v>569</v>
      </c>
      <c r="K23" s="101">
        <v>2.5384902354333144E-2</v>
      </c>
    </row>
    <row r="24" spans="1:11" s="1" customFormat="1" ht="13" customHeight="1">
      <c r="A24" s="102">
        <v>12</v>
      </c>
      <c r="B24" s="99" t="s">
        <v>3</v>
      </c>
      <c r="C24" s="99" t="s">
        <v>490</v>
      </c>
      <c r="D24" s="99" t="s">
        <v>484</v>
      </c>
      <c r="E24" s="103">
        <v>1550320</v>
      </c>
      <c r="F24" s="104">
        <v>4073.47</v>
      </c>
      <c r="G24" s="104">
        <v>1.32</v>
      </c>
      <c r="J24" s="100" t="s">
        <v>562</v>
      </c>
      <c r="K24" s="101">
        <v>2.5216939076102458E-2</v>
      </c>
    </row>
    <row r="25" spans="1:11" s="1" customFormat="1" ht="13" customHeight="1">
      <c r="A25" s="102">
        <v>13</v>
      </c>
      <c r="B25" s="99" t="s">
        <v>256</v>
      </c>
      <c r="C25" s="99" t="s">
        <v>537</v>
      </c>
      <c r="D25" s="99" t="s">
        <v>497</v>
      </c>
      <c r="E25" s="103">
        <v>1165243</v>
      </c>
      <c r="F25" s="104">
        <v>3728.78</v>
      </c>
      <c r="G25" s="104">
        <v>1.21</v>
      </c>
      <c r="J25" s="100" t="s">
        <v>557</v>
      </c>
      <c r="K25" s="101">
        <v>2.1931613489610327E-2</v>
      </c>
    </row>
    <row r="26" spans="1:11" s="1" customFormat="1" ht="13" customHeight="1">
      <c r="A26" s="102">
        <v>14</v>
      </c>
      <c r="B26" s="99" t="s">
        <v>524</v>
      </c>
      <c r="C26" s="99" t="s">
        <v>523</v>
      </c>
      <c r="D26" s="99" t="s">
        <v>476</v>
      </c>
      <c r="E26" s="103">
        <v>164171</v>
      </c>
      <c r="F26" s="104">
        <v>3366.49</v>
      </c>
      <c r="G26" s="104">
        <v>1.0900000000000001</v>
      </c>
      <c r="J26" s="100" t="s">
        <v>484</v>
      </c>
      <c r="K26" s="101">
        <v>2.1888150335821598E-2</v>
      </c>
    </row>
    <row r="27" spans="1:11" s="1" customFormat="1" ht="13" customHeight="1">
      <c r="A27" s="102">
        <v>15</v>
      </c>
      <c r="B27" s="99" t="s">
        <v>13</v>
      </c>
      <c r="C27" s="99" t="s">
        <v>522</v>
      </c>
      <c r="D27" s="99" t="s">
        <v>466</v>
      </c>
      <c r="E27" s="103">
        <v>170278</v>
      </c>
      <c r="F27" s="104">
        <v>3093.27</v>
      </c>
      <c r="G27" s="104">
        <v>1</v>
      </c>
      <c r="J27" s="100" t="s">
        <v>492</v>
      </c>
      <c r="K27" s="101">
        <v>1.9808294611134682E-2</v>
      </c>
    </row>
    <row r="28" spans="1:11" s="1" customFormat="1" ht="13" customHeight="1">
      <c r="A28" s="102">
        <v>16</v>
      </c>
      <c r="B28" s="99" t="s">
        <v>12</v>
      </c>
      <c r="C28" s="99" t="s">
        <v>532</v>
      </c>
      <c r="D28" s="99" t="s">
        <v>453</v>
      </c>
      <c r="E28" s="103">
        <v>66459</v>
      </c>
      <c r="F28" s="104">
        <v>3048.47</v>
      </c>
      <c r="G28" s="104">
        <v>0.99</v>
      </c>
      <c r="J28" s="100" t="s">
        <v>473</v>
      </c>
      <c r="K28" s="101">
        <v>1.8765477289803531E-2</v>
      </c>
    </row>
    <row r="29" spans="1:11" s="1" customFormat="1" ht="13" customHeight="1">
      <c r="A29" s="102">
        <v>17</v>
      </c>
      <c r="B29" s="99" t="s">
        <v>4</v>
      </c>
      <c r="C29" s="99" t="s">
        <v>483</v>
      </c>
      <c r="D29" s="99" t="s">
        <v>484</v>
      </c>
      <c r="E29" s="103">
        <v>142679</v>
      </c>
      <c r="F29" s="104">
        <v>2681.08</v>
      </c>
      <c r="G29" s="104">
        <v>0.87</v>
      </c>
      <c r="J29" s="100" t="s">
        <v>480</v>
      </c>
      <c r="K29" s="101">
        <v>1.6165560278367228E-2</v>
      </c>
    </row>
    <row r="30" spans="1:11" s="1" customFormat="1" ht="13" customHeight="1">
      <c r="A30" s="102">
        <v>18</v>
      </c>
      <c r="B30" s="99" t="s">
        <v>11</v>
      </c>
      <c r="C30" s="99" t="s">
        <v>502</v>
      </c>
      <c r="D30" s="99" t="s">
        <v>459</v>
      </c>
      <c r="E30" s="103">
        <v>20912</v>
      </c>
      <c r="F30" s="104">
        <v>2502.54</v>
      </c>
      <c r="G30" s="104">
        <v>0.81</v>
      </c>
      <c r="J30" s="100" t="s">
        <v>451</v>
      </c>
      <c r="K30" s="101">
        <v>1.5238173942215296E-2</v>
      </c>
    </row>
    <row r="31" spans="1:11" s="1" customFormat="1" ht="13" customHeight="1">
      <c r="A31" s="102">
        <v>19</v>
      </c>
      <c r="B31" s="99" t="s">
        <v>509</v>
      </c>
      <c r="C31" s="99" t="s">
        <v>508</v>
      </c>
      <c r="D31" s="99" t="s">
        <v>510</v>
      </c>
      <c r="E31" s="103">
        <v>764177</v>
      </c>
      <c r="F31" s="104">
        <v>2466.38</v>
      </c>
      <c r="G31" s="104">
        <v>0.8</v>
      </c>
      <c r="J31" s="100" t="s">
        <v>707</v>
      </c>
      <c r="K31" s="101">
        <v>1.5059057764591438E-2</v>
      </c>
    </row>
    <row r="32" spans="1:11" s="1" customFormat="1" ht="13" customHeight="1">
      <c r="A32" s="102">
        <v>20</v>
      </c>
      <c r="B32" s="99" t="s">
        <v>16</v>
      </c>
      <c r="C32" s="99" t="s">
        <v>528</v>
      </c>
      <c r="D32" s="99" t="s">
        <v>492</v>
      </c>
      <c r="E32" s="103">
        <v>1334248</v>
      </c>
      <c r="F32" s="104">
        <v>2459.02</v>
      </c>
      <c r="G32" s="104">
        <v>0.8</v>
      </c>
      <c r="J32" s="100" t="s">
        <v>482</v>
      </c>
      <c r="K32" s="101">
        <v>1.4715349527770202E-2</v>
      </c>
    </row>
    <row r="33" spans="1:11" s="1" customFormat="1" ht="13" customHeight="1">
      <c r="A33" s="102">
        <v>21</v>
      </c>
      <c r="B33" s="99" t="s">
        <v>22</v>
      </c>
      <c r="C33" s="99" t="s">
        <v>503</v>
      </c>
      <c r="D33" s="99" t="s">
        <v>504</v>
      </c>
      <c r="E33" s="103">
        <v>126022</v>
      </c>
      <c r="F33" s="104">
        <v>2266.25</v>
      </c>
      <c r="G33" s="104">
        <v>0.73</v>
      </c>
      <c r="J33" s="100" t="s">
        <v>462</v>
      </c>
      <c r="K33" s="101">
        <v>1.3791254969644753E-2</v>
      </c>
    </row>
    <row r="34" spans="1:11" s="1" customFormat="1" ht="13" customHeight="1">
      <c r="A34" s="102">
        <v>22</v>
      </c>
      <c r="B34" s="99" t="s">
        <v>63</v>
      </c>
      <c r="C34" s="99" t="s">
        <v>461</v>
      </c>
      <c r="D34" s="99" t="s">
        <v>462</v>
      </c>
      <c r="E34" s="103">
        <v>575920</v>
      </c>
      <c r="F34" s="104">
        <v>2236.3000000000002</v>
      </c>
      <c r="G34" s="104">
        <v>0.72</v>
      </c>
      <c r="J34" s="100" t="s">
        <v>611</v>
      </c>
      <c r="K34" s="101">
        <v>1.1200203923572192E-2</v>
      </c>
    </row>
    <row r="35" spans="1:11" s="1" customFormat="1" ht="13" customHeight="1">
      <c r="A35" s="102">
        <v>23</v>
      </c>
      <c r="B35" s="99" t="s">
        <v>129</v>
      </c>
      <c r="C35" s="99" t="s">
        <v>519</v>
      </c>
      <c r="D35" s="99" t="s">
        <v>456</v>
      </c>
      <c r="E35" s="103">
        <v>225259</v>
      </c>
      <c r="F35" s="104">
        <v>2213.62</v>
      </c>
      <c r="G35" s="104">
        <v>0.72</v>
      </c>
      <c r="J35" s="100" t="s">
        <v>504</v>
      </c>
      <c r="K35" s="101">
        <v>1.0173268622015849E-2</v>
      </c>
    </row>
    <row r="36" spans="1:11" s="1" customFormat="1" ht="13" customHeight="1">
      <c r="A36" s="102">
        <v>24</v>
      </c>
      <c r="B36" s="99" t="s">
        <v>23</v>
      </c>
      <c r="C36" s="99" t="s">
        <v>481</v>
      </c>
      <c r="D36" s="99" t="s">
        <v>482</v>
      </c>
      <c r="E36" s="103">
        <v>232814</v>
      </c>
      <c r="F36" s="104">
        <v>2192.64</v>
      </c>
      <c r="G36" s="104">
        <v>0.71</v>
      </c>
      <c r="J36" s="100" t="s">
        <v>487</v>
      </c>
      <c r="K36" s="101">
        <v>9.0127041867845269E-3</v>
      </c>
    </row>
    <row r="37" spans="1:11" s="1" customFormat="1" ht="13" customHeight="1">
      <c r="A37" s="102">
        <v>25</v>
      </c>
      <c r="B37" s="99" t="s">
        <v>18</v>
      </c>
      <c r="C37" s="99" t="s">
        <v>533</v>
      </c>
      <c r="D37" s="99" t="s">
        <v>473</v>
      </c>
      <c r="E37" s="103">
        <v>19034</v>
      </c>
      <c r="F37" s="104">
        <v>2085.37</v>
      </c>
      <c r="G37" s="104">
        <v>0.68</v>
      </c>
      <c r="J37" s="100" t="s">
        <v>507</v>
      </c>
      <c r="K37" s="101">
        <v>8.633754119236307E-3</v>
      </c>
    </row>
    <row r="38" spans="1:11" s="1" customFormat="1" ht="13" customHeight="1">
      <c r="A38" s="102">
        <v>26</v>
      </c>
      <c r="B38" s="99" t="s">
        <v>475</v>
      </c>
      <c r="C38" s="99" t="s">
        <v>474</v>
      </c>
      <c r="D38" s="99" t="s">
        <v>476</v>
      </c>
      <c r="E38" s="103">
        <v>169425</v>
      </c>
      <c r="F38" s="104">
        <v>2083.9299999999998</v>
      </c>
      <c r="G38" s="104">
        <v>0.68</v>
      </c>
      <c r="J38" s="100" t="s">
        <v>554</v>
      </c>
      <c r="K38" s="101">
        <v>8.0265463062724803E-3</v>
      </c>
    </row>
    <row r="39" spans="1:11" s="1" customFormat="1" ht="13" customHeight="1">
      <c r="A39" s="102">
        <v>27</v>
      </c>
      <c r="B39" s="99" t="s">
        <v>56</v>
      </c>
      <c r="C39" s="99" t="s">
        <v>578</v>
      </c>
      <c r="D39" s="99" t="s">
        <v>562</v>
      </c>
      <c r="E39" s="103">
        <v>65708</v>
      </c>
      <c r="F39" s="104">
        <v>2031.69</v>
      </c>
      <c r="G39" s="104">
        <v>0.66</v>
      </c>
      <c r="J39" s="100" t="s">
        <v>531</v>
      </c>
      <c r="K39" s="101">
        <v>7.6166235894152322E-3</v>
      </c>
    </row>
    <row r="40" spans="1:11" s="1" customFormat="1" ht="13" customHeight="1">
      <c r="A40" s="102">
        <v>28</v>
      </c>
      <c r="B40" s="99" t="s">
        <v>21</v>
      </c>
      <c r="C40" s="99" t="s">
        <v>491</v>
      </c>
      <c r="D40" s="99" t="s">
        <v>492</v>
      </c>
      <c r="E40" s="103">
        <v>154815</v>
      </c>
      <c r="F40" s="104">
        <v>1940.45</v>
      </c>
      <c r="G40" s="104">
        <v>0.63</v>
      </c>
      <c r="J40" s="100" t="s">
        <v>696</v>
      </c>
      <c r="K40" s="101">
        <v>7.582713081729666E-3</v>
      </c>
    </row>
    <row r="41" spans="1:11" s="1" customFormat="1" ht="13" customHeight="1">
      <c r="A41" s="102">
        <v>29</v>
      </c>
      <c r="B41" s="99" t="s">
        <v>458</v>
      </c>
      <c r="C41" s="99" t="s">
        <v>457</v>
      </c>
      <c r="D41" s="99" t="s">
        <v>459</v>
      </c>
      <c r="E41" s="103">
        <v>17546</v>
      </c>
      <c r="F41" s="104">
        <v>1907.95</v>
      </c>
      <c r="G41" s="104">
        <v>0.62</v>
      </c>
      <c r="J41" s="100" t="s">
        <v>635</v>
      </c>
      <c r="K41" s="101">
        <v>7.2534702936480813E-3</v>
      </c>
    </row>
    <row r="42" spans="1:11" s="1" customFormat="1" ht="13" customHeight="1">
      <c r="A42" s="102">
        <v>30</v>
      </c>
      <c r="B42" s="99" t="s">
        <v>27</v>
      </c>
      <c r="C42" s="99" t="s">
        <v>1639</v>
      </c>
      <c r="D42" s="99" t="s">
        <v>466</v>
      </c>
      <c r="E42" s="103">
        <v>20438</v>
      </c>
      <c r="F42" s="104">
        <v>1899</v>
      </c>
      <c r="G42" s="104">
        <v>0.62</v>
      </c>
      <c r="J42" s="100" t="s">
        <v>512</v>
      </c>
      <c r="K42" s="101">
        <v>6.3609264869056367E-3</v>
      </c>
    </row>
    <row r="43" spans="1:11" s="1" customFormat="1" ht="13" customHeight="1">
      <c r="A43" s="102">
        <v>31</v>
      </c>
      <c r="B43" s="99" t="s">
        <v>514</v>
      </c>
      <c r="C43" s="99" t="s">
        <v>513</v>
      </c>
      <c r="D43" s="99" t="s">
        <v>510</v>
      </c>
      <c r="E43" s="103">
        <v>728166</v>
      </c>
      <c r="F43" s="104">
        <v>1896.87</v>
      </c>
      <c r="G43" s="104">
        <v>0.61</v>
      </c>
      <c r="J43" s="100" t="s">
        <v>593</v>
      </c>
      <c r="K43" s="101">
        <v>6.2735018377749231E-3</v>
      </c>
    </row>
    <row r="44" spans="1:11" s="1" customFormat="1" ht="13" customHeight="1">
      <c r="A44" s="102">
        <v>32</v>
      </c>
      <c r="B44" s="99" t="s">
        <v>19</v>
      </c>
      <c r="C44" s="99" t="s">
        <v>472</v>
      </c>
      <c r="D44" s="99" t="s">
        <v>473</v>
      </c>
      <c r="E44" s="103">
        <v>60687</v>
      </c>
      <c r="F44" s="104">
        <v>1858.18</v>
      </c>
      <c r="G44" s="104">
        <v>0.6</v>
      </c>
      <c r="J44" s="100" t="s">
        <v>598</v>
      </c>
      <c r="K44" s="101">
        <v>6.2365998740661231E-3</v>
      </c>
    </row>
    <row r="45" spans="1:11" s="1" customFormat="1" ht="13" customHeight="1">
      <c r="A45" s="102">
        <v>33</v>
      </c>
      <c r="B45" s="99" t="s">
        <v>68</v>
      </c>
      <c r="C45" s="99" t="s">
        <v>486</v>
      </c>
      <c r="D45" s="99" t="s">
        <v>487</v>
      </c>
      <c r="E45" s="103">
        <v>36400</v>
      </c>
      <c r="F45" s="104">
        <v>1814.18</v>
      </c>
      <c r="G45" s="104">
        <v>0.59</v>
      </c>
      <c r="J45" s="100" t="s">
        <v>546</v>
      </c>
      <c r="K45" s="101">
        <v>6.1154932150558382E-3</v>
      </c>
    </row>
    <row r="46" spans="1:11" s="1" customFormat="1" ht="13" customHeight="1">
      <c r="A46" s="102">
        <v>34</v>
      </c>
      <c r="B46" s="99" t="s">
        <v>9</v>
      </c>
      <c r="C46" s="99" t="s">
        <v>452</v>
      </c>
      <c r="D46" s="99" t="s">
        <v>453</v>
      </c>
      <c r="E46" s="103">
        <v>72679</v>
      </c>
      <c r="F46" s="104">
        <v>1746.19</v>
      </c>
      <c r="G46" s="104">
        <v>0.56999999999999995</v>
      </c>
      <c r="J46" s="100" t="s">
        <v>469</v>
      </c>
      <c r="K46" s="101">
        <v>5.38524721220593E-3</v>
      </c>
    </row>
    <row r="47" spans="1:11" s="1" customFormat="1" ht="13" customHeight="1">
      <c r="A47" s="102">
        <v>35</v>
      </c>
      <c r="B47" s="99" t="s">
        <v>468</v>
      </c>
      <c r="C47" s="99" t="s">
        <v>467</v>
      </c>
      <c r="D47" s="99" t="s">
        <v>469</v>
      </c>
      <c r="E47" s="103">
        <v>385229</v>
      </c>
      <c r="F47" s="104">
        <v>1637.22</v>
      </c>
      <c r="G47" s="104">
        <v>0.53</v>
      </c>
      <c r="J47" s="100" t="s">
        <v>448</v>
      </c>
      <c r="K47" s="101">
        <v>5.1297884862674566E-3</v>
      </c>
    </row>
    <row r="48" spans="1:11" s="1" customFormat="1" ht="13" customHeight="1">
      <c r="A48" s="102">
        <v>36</v>
      </c>
      <c r="B48" s="99" t="s">
        <v>14</v>
      </c>
      <c r="C48" s="99" t="s">
        <v>460</v>
      </c>
      <c r="D48" s="99" t="s">
        <v>456</v>
      </c>
      <c r="E48" s="103">
        <v>93479</v>
      </c>
      <c r="F48" s="104">
        <v>1618.12</v>
      </c>
      <c r="G48" s="104">
        <v>0.52</v>
      </c>
      <c r="J48" s="100" t="s">
        <v>587</v>
      </c>
      <c r="K48" s="101">
        <v>4.8688222765412535E-3</v>
      </c>
    </row>
    <row r="49" spans="1:11" s="1" customFormat="1" ht="13" customHeight="1">
      <c r="A49" s="102">
        <v>37</v>
      </c>
      <c r="B49" s="99" t="s">
        <v>24</v>
      </c>
      <c r="C49" s="99" t="s">
        <v>471</v>
      </c>
      <c r="D49" s="99" t="s">
        <v>459</v>
      </c>
      <c r="E49" s="103">
        <v>22187</v>
      </c>
      <c r="F49" s="104">
        <v>1586.37</v>
      </c>
      <c r="G49" s="104">
        <v>0.51</v>
      </c>
      <c r="J49" s="100" t="s">
        <v>590</v>
      </c>
      <c r="K49" s="101">
        <v>4.8338717177321073E-3</v>
      </c>
    </row>
    <row r="50" spans="1:11" s="1" customFormat="1" ht="13" customHeight="1">
      <c r="A50" s="102">
        <v>38</v>
      </c>
      <c r="B50" s="99" t="s">
        <v>15</v>
      </c>
      <c r="C50" s="99" t="s">
        <v>447</v>
      </c>
      <c r="D50" s="99" t="s">
        <v>448</v>
      </c>
      <c r="E50" s="103">
        <v>54523</v>
      </c>
      <c r="F50" s="104">
        <v>1583.02</v>
      </c>
      <c r="G50" s="104">
        <v>0.51</v>
      </c>
      <c r="J50" s="100" t="s">
        <v>1142</v>
      </c>
      <c r="K50" s="101">
        <v>3.6992722079448545E-3</v>
      </c>
    </row>
    <row r="51" spans="1:11" s="1" customFormat="1" ht="13" customHeight="1">
      <c r="A51" s="102">
        <v>39</v>
      </c>
      <c r="B51" s="99" t="s">
        <v>527</v>
      </c>
      <c r="C51" s="99" t="s">
        <v>526</v>
      </c>
      <c r="D51" s="99" t="s">
        <v>476</v>
      </c>
      <c r="E51" s="103">
        <v>102148</v>
      </c>
      <c r="F51" s="104">
        <v>1556.74</v>
      </c>
      <c r="G51" s="104">
        <v>0.5</v>
      </c>
      <c r="J51" s="100" t="s">
        <v>3909</v>
      </c>
      <c r="K51" s="101">
        <v>3.4902267974011251E-3</v>
      </c>
    </row>
    <row r="52" spans="1:11" s="1" customFormat="1" ht="13" customHeight="1">
      <c r="A52" s="102">
        <v>40</v>
      </c>
      <c r="B52" s="99" t="s">
        <v>414</v>
      </c>
      <c r="C52" s="99" t="s">
        <v>1671</v>
      </c>
      <c r="D52" s="99" t="s">
        <v>459</v>
      </c>
      <c r="E52" s="103">
        <v>37772</v>
      </c>
      <c r="F52" s="104">
        <v>1550.92</v>
      </c>
      <c r="G52" s="104">
        <v>0.5</v>
      </c>
      <c r="J52" s="100" t="s">
        <v>675</v>
      </c>
      <c r="K52" s="101">
        <v>3.1795283491822712E-3</v>
      </c>
    </row>
    <row r="53" spans="1:11" s="1" customFormat="1" ht="13" customHeight="1">
      <c r="A53" s="102">
        <v>41</v>
      </c>
      <c r="B53" s="99" t="s">
        <v>505</v>
      </c>
      <c r="C53" s="99" t="s">
        <v>506</v>
      </c>
      <c r="D53" s="99" t="s">
        <v>507</v>
      </c>
      <c r="E53" s="103">
        <v>115304</v>
      </c>
      <c r="F53" s="104">
        <v>1510.48</v>
      </c>
      <c r="G53" s="104">
        <v>0.49</v>
      </c>
      <c r="J53" s="100" t="s">
        <v>682</v>
      </c>
      <c r="K53" s="101">
        <v>2.6287600062992796E-3</v>
      </c>
    </row>
    <row r="54" spans="1:11" s="1" customFormat="1" ht="13" customHeight="1">
      <c r="A54" s="102">
        <v>42</v>
      </c>
      <c r="B54" s="99" t="s">
        <v>417</v>
      </c>
      <c r="C54" s="99" t="s">
        <v>1646</v>
      </c>
      <c r="D54" s="99" t="s">
        <v>462</v>
      </c>
      <c r="E54" s="103">
        <v>30504</v>
      </c>
      <c r="F54" s="104">
        <v>1423.93</v>
      </c>
      <c r="G54" s="104">
        <v>0.46</v>
      </c>
      <c r="J54" s="100" t="s">
        <v>976</v>
      </c>
      <c r="K54" s="101">
        <v>2.4833788068954052E-3</v>
      </c>
    </row>
    <row r="55" spans="1:11" s="1" customFormat="1" ht="13" customHeight="1">
      <c r="A55" s="102">
        <v>43</v>
      </c>
      <c r="B55" s="99" t="s">
        <v>1679</v>
      </c>
      <c r="C55" s="99" t="s">
        <v>1680</v>
      </c>
      <c r="D55" s="99" t="s">
        <v>554</v>
      </c>
      <c r="E55" s="103">
        <v>336303</v>
      </c>
      <c r="F55" s="104">
        <v>1418.02</v>
      </c>
      <c r="G55" s="104">
        <v>0.46</v>
      </c>
      <c r="J55" s="100" t="s">
        <v>1040</v>
      </c>
      <c r="K55" s="101">
        <v>2.3987934749434086E-3</v>
      </c>
    </row>
    <row r="56" spans="1:11" s="1" customFormat="1" ht="13" customHeight="1">
      <c r="A56" s="102">
        <v>44</v>
      </c>
      <c r="B56" s="99" t="s">
        <v>26</v>
      </c>
      <c r="C56" s="99" t="s">
        <v>511</v>
      </c>
      <c r="D56" s="99" t="s">
        <v>512</v>
      </c>
      <c r="E56" s="103">
        <v>624606</v>
      </c>
      <c r="F56" s="104">
        <v>1410.36</v>
      </c>
      <c r="G56" s="104">
        <v>0.46</v>
      </c>
      <c r="J56" s="100" t="s">
        <v>1028</v>
      </c>
      <c r="K56" s="101">
        <v>1.7178902620274244E-3</v>
      </c>
    </row>
    <row r="57" spans="1:11" s="1" customFormat="1" ht="13" customHeight="1">
      <c r="A57" s="102">
        <v>45</v>
      </c>
      <c r="B57" s="99" t="s">
        <v>496</v>
      </c>
      <c r="C57" s="99" t="s">
        <v>495</v>
      </c>
      <c r="D57" s="99" t="s">
        <v>497</v>
      </c>
      <c r="E57" s="103">
        <v>53501</v>
      </c>
      <c r="F57" s="104">
        <v>1402.58</v>
      </c>
      <c r="G57" s="104">
        <v>0.45</v>
      </c>
      <c r="J57" s="100" t="s">
        <v>1345</v>
      </c>
      <c r="K57" s="101">
        <v>1.2885394126837767E-3</v>
      </c>
    </row>
    <row r="58" spans="1:11" s="1" customFormat="1" ht="13" customHeight="1">
      <c r="A58" s="102">
        <v>46</v>
      </c>
      <c r="B58" s="99" t="s">
        <v>1626</v>
      </c>
      <c r="C58" s="99" t="s">
        <v>1625</v>
      </c>
      <c r="D58" s="99" t="s">
        <v>510</v>
      </c>
      <c r="E58" s="103">
        <v>669093</v>
      </c>
      <c r="F58" s="104">
        <v>1364.95</v>
      </c>
      <c r="G58" s="104">
        <v>0.44</v>
      </c>
      <c r="J58" s="100" t="s">
        <v>609</v>
      </c>
      <c r="K58" s="101">
        <v>4.0288919287784897E-4</v>
      </c>
    </row>
    <row r="59" spans="1:11" s="1" customFormat="1" ht="13" customHeight="1">
      <c r="A59" s="102">
        <v>47</v>
      </c>
      <c r="B59" s="99" t="s">
        <v>58</v>
      </c>
      <c r="C59" s="99" t="s">
        <v>661</v>
      </c>
      <c r="D59" s="99" t="s">
        <v>562</v>
      </c>
      <c r="E59" s="103">
        <v>41020</v>
      </c>
      <c r="F59" s="104">
        <v>1353.82</v>
      </c>
      <c r="G59" s="104">
        <v>0.44</v>
      </c>
      <c r="J59" s="100" t="s">
        <v>1506</v>
      </c>
      <c r="K59" s="101">
        <v>3.7852625536670322E-4</v>
      </c>
    </row>
    <row r="60" spans="1:11" s="1" customFormat="1" ht="13" customHeight="1">
      <c r="A60" s="102">
        <v>48</v>
      </c>
      <c r="B60" s="99" t="s">
        <v>449</v>
      </c>
      <c r="C60" s="99" t="s">
        <v>450</v>
      </c>
      <c r="D60" s="99" t="s">
        <v>451</v>
      </c>
      <c r="E60" s="103">
        <v>16549</v>
      </c>
      <c r="F60" s="104">
        <v>1351.31</v>
      </c>
      <c r="G60" s="104">
        <v>0.44</v>
      </c>
      <c r="J60" s="100" t="s">
        <v>1511</v>
      </c>
      <c r="K60" s="101">
        <v>3.3308532803215694E-4</v>
      </c>
    </row>
    <row r="61" spans="1:11" s="1" customFormat="1" ht="13" customHeight="1">
      <c r="A61" s="102">
        <v>49</v>
      </c>
      <c r="B61" s="99" t="s">
        <v>4046</v>
      </c>
      <c r="C61" s="99" t="s">
        <v>599</v>
      </c>
      <c r="D61" s="99" t="s">
        <v>478</v>
      </c>
      <c r="E61" s="103">
        <v>397177</v>
      </c>
      <c r="F61" s="104">
        <v>1260.6400000000001</v>
      </c>
      <c r="G61" s="104">
        <v>0.41</v>
      </c>
      <c r="J61" s="100" t="s">
        <v>1295</v>
      </c>
      <c r="K61" s="101">
        <v>2.446381511386014E-4</v>
      </c>
    </row>
    <row r="62" spans="1:11" s="1" customFormat="1" ht="13" customHeight="1">
      <c r="A62" s="102">
        <v>50</v>
      </c>
      <c r="B62" s="99" t="s">
        <v>646</v>
      </c>
      <c r="C62" s="99" t="s">
        <v>647</v>
      </c>
      <c r="D62" s="99" t="s">
        <v>466</v>
      </c>
      <c r="E62" s="103">
        <v>62633</v>
      </c>
      <c r="F62" s="104">
        <v>1240.1300000000001</v>
      </c>
      <c r="G62" s="104">
        <v>0.4</v>
      </c>
      <c r="J62" s="100" t="s">
        <v>1100</v>
      </c>
      <c r="K62" s="101">
        <v>2.3378551477146563E-4</v>
      </c>
    </row>
    <row r="63" spans="1:11" s="1" customFormat="1" ht="13" customHeight="1">
      <c r="A63" s="102">
        <v>51</v>
      </c>
      <c r="B63" s="99" t="s">
        <v>520</v>
      </c>
      <c r="C63" s="99" t="s">
        <v>521</v>
      </c>
      <c r="D63" s="99" t="s">
        <v>480</v>
      </c>
      <c r="E63" s="103">
        <v>72279</v>
      </c>
      <c r="F63" s="104">
        <v>1226.1400000000001</v>
      </c>
      <c r="G63" s="104">
        <v>0.4</v>
      </c>
      <c r="J63" s="100" t="s">
        <v>4261</v>
      </c>
      <c r="K63" s="101">
        <v>-5.8196628060081109E-4</v>
      </c>
    </row>
    <row r="64" spans="1:11" s="1" customFormat="1" ht="13" customHeight="1">
      <c r="A64" s="102">
        <v>52</v>
      </c>
      <c r="B64" s="99" t="s">
        <v>20</v>
      </c>
      <c r="C64" s="99" t="s">
        <v>465</v>
      </c>
      <c r="D64" s="99" t="s">
        <v>466</v>
      </c>
      <c r="E64" s="103">
        <v>90501</v>
      </c>
      <c r="F64" s="104">
        <v>1218.1400000000001</v>
      </c>
      <c r="G64" s="104">
        <v>0.39</v>
      </c>
      <c r="J64" s="93"/>
      <c r="K64" s="93"/>
    </row>
    <row r="65" spans="1:7" s="1" customFormat="1" ht="13" customHeight="1">
      <c r="A65" s="102">
        <v>53</v>
      </c>
      <c r="B65" s="99" t="s">
        <v>4041</v>
      </c>
      <c r="C65" s="99" t="s">
        <v>470</v>
      </c>
      <c r="D65" s="99" t="s">
        <v>466</v>
      </c>
      <c r="E65" s="103">
        <v>98074</v>
      </c>
      <c r="F65" s="104">
        <v>1209.25</v>
      </c>
      <c r="G65" s="104">
        <v>0.39</v>
      </c>
    </row>
    <row r="66" spans="1:7" s="1" customFormat="1" ht="13" customHeight="1">
      <c r="A66" s="102">
        <v>54</v>
      </c>
      <c r="B66" s="99" t="s">
        <v>72</v>
      </c>
      <c r="C66" s="99" t="s">
        <v>679</v>
      </c>
      <c r="D66" s="99" t="s">
        <v>598</v>
      </c>
      <c r="E66" s="103">
        <v>69238</v>
      </c>
      <c r="F66" s="104">
        <v>1161.81</v>
      </c>
      <c r="G66" s="104">
        <v>0.38</v>
      </c>
    </row>
    <row r="67" spans="1:7" s="1" customFormat="1" ht="13" customHeight="1">
      <c r="A67" s="102">
        <v>55</v>
      </c>
      <c r="B67" s="99" t="s">
        <v>1011</v>
      </c>
      <c r="C67" s="99" t="s">
        <v>1010</v>
      </c>
      <c r="D67" s="99" t="s">
        <v>569</v>
      </c>
      <c r="E67" s="103">
        <v>710384</v>
      </c>
      <c r="F67" s="104">
        <v>1159.77</v>
      </c>
      <c r="G67" s="104">
        <v>0.38</v>
      </c>
    </row>
    <row r="68" spans="1:7" s="1" customFormat="1" ht="13" customHeight="1">
      <c r="A68" s="102">
        <v>56</v>
      </c>
      <c r="B68" s="99" t="s">
        <v>170</v>
      </c>
      <c r="C68" s="99" t="s">
        <v>515</v>
      </c>
      <c r="D68" s="99" t="s">
        <v>456</v>
      </c>
      <c r="E68" s="103">
        <v>527802</v>
      </c>
      <c r="F68" s="104">
        <v>1144.7</v>
      </c>
      <c r="G68" s="104">
        <v>0.37</v>
      </c>
    </row>
    <row r="69" spans="1:7" s="1" customFormat="1" ht="13" customHeight="1">
      <c r="A69" s="102">
        <v>57</v>
      </c>
      <c r="B69" s="99" t="s">
        <v>1070</v>
      </c>
      <c r="C69" s="99" t="s">
        <v>1069</v>
      </c>
      <c r="D69" s="99" t="s">
        <v>466</v>
      </c>
      <c r="E69" s="103">
        <v>23665</v>
      </c>
      <c r="F69" s="104">
        <v>1135.92</v>
      </c>
      <c r="G69" s="104">
        <v>0.37</v>
      </c>
    </row>
    <row r="70" spans="1:7" s="1" customFormat="1" ht="13" customHeight="1">
      <c r="A70" s="102">
        <v>58</v>
      </c>
      <c r="B70" s="99" t="s">
        <v>4097</v>
      </c>
      <c r="C70" s="99" t="s">
        <v>1638</v>
      </c>
      <c r="D70" s="99" t="s">
        <v>456</v>
      </c>
      <c r="E70" s="103">
        <v>69744</v>
      </c>
      <c r="F70" s="104">
        <v>1129.8499999999999</v>
      </c>
      <c r="G70" s="104">
        <v>0.37</v>
      </c>
    </row>
    <row r="71" spans="1:7" s="1" customFormat="1" ht="13" customHeight="1">
      <c r="A71" s="102">
        <v>59</v>
      </c>
      <c r="B71" s="99" t="s">
        <v>3921</v>
      </c>
      <c r="C71" s="99" t="s">
        <v>3922</v>
      </c>
      <c r="D71" s="99" t="s">
        <v>482</v>
      </c>
      <c r="E71" s="103">
        <v>272578</v>
      </c>
      <c r="F71" s="104">
        <v>1125.47</v>
      </c>
      <c r="G71" s="104">
        <v>0.36</v>
      </c>
    </row>
    <row r="72" spans="1:7" s="1" customFormat="1" ht="13" customHeight="1">
      <c r="A72" s="102">
        <v>60</v>
      </c>
      <c r="B72" s="99" t="s">
        <v>35</v>
      </c>
      <c r="C72" s="99" t="s">
        <v>500</v>
      </c>
      <c r="D72" s="99" t="s">
        <v>451</v>
      </c>
      <c r="E72" s="103">
        <v>119679</v>
      </c>
      <c r="F72" s="104">
        <v>1112.78</v>
      </c>
      <c r="G72" s="104">
        <v>0.36</v>
      </c>
    </row>
    <row r="73" spans="1:7" s="1" customFormat="1" ht="13" customHeight="1">
      <c r="A73" s="102">
        <v>61</v>
      </c>
      <c r="B73" s="99" t="s">
        <v>408</v>
      </c>
      <c r="C73" s="99" t="s">
        <v>614</v>
      </c>
      <c r="D73" s="99" t="s">
        <v>459</v>
      </c>
      <c r="E73" s="103">
        <v>20877</v>
      </c>
      <c r="F73" s="104">
        <v>1094.1600000000001</v>
      </c>
      <c r="G73" s="104">
        <v>0.35</v>
      </c>
    </row>
    <row r="74" spans="1:7" s="1" customFormat="1" ht="13" customHeight="1">
      <c r="A74" s="102">
        <v>62</v>
      </c>
      <c r="B74" s="99" t="s">
        <v>37</v>
      </c>
      <c r="C74" s="99" t="s">
        <v>1655</v>
      </c>
      <c r="D74" s="99" t="s">
        <v>557</v>
      </c>
      <c r="E74" s="103">
        <v>21724</v>
      </c>
      <c r="F74" s="104">
        <v>1034.06</v>
      </c>
      <c r="G74" s="104">
        <v>0.34</v>
      </c>
    </row>
    <row r="75" spans="1:7" s="1" customFormat="1" ht="13" customHeight="1">
      <c r="A75" s="102">
        <v>63</v>
      </c>
      <c r="B75" s="99" t="s">
        <v>32</v>
      </c>
      <c r="C75" s="99" t="s">
        <v>1650</v>
      </c>
      <c r="D75" s="99" t="s">
        <v>635</v>
      </c>
      <c r="E75" s="103">
        <v>141211</v>
      </c>
      <c r="F75" s="104">
        <v>1028.93</v>
      </c>
      <c r="G75" s="104">
        <v>0.33</v>
      </c>
    </row>
    <row r="76" spans="1:7" s="1" customFormat="1" ht="13" customHeight="1">
      <c r="A76" s="102">
        <v>64</v>
      </c>
      <c r="B76" s="99" t="s">
        <v>530</v>
      </c>
      <c r="C76" s="99" t="s">
        <v>529</v>
      </c>
      <c r="D76" s="99" t="s">
        <v>531</v>
      </c>
      <c r="E76" s="103">
        <v>104716</v>
      </c>
      <c r="F76" s="104">
        <v>994.28</v>
      </c>
      <c r="G76" s="104">
        <v>0.32</v>
      </c>
    </row>
    <row r="77" spans="1:7" s="1" customFormat="1" ht="13" customHeight="1">
      <c r="A77" s="102">
        <v>65</v>
      </c>
      <c r="B77" s="99" t="s">
        <v>418</v>
      </c>
      <c r="C77" s="99" t="s">
        <v>1629</v>
      </c>
      <c r="D77" s="99" t="s">
        <v>497</v>
      </c>
      <c r="E77" s="103">
        <v>25942</v>
      </c>
      <c r="F77" s="104">
        <v>986.16</v>
      </c>
      <c r="G77" s="104">
        <v>0.32</v>
      </c>
    </row>
    <row r="78" spans="1:7" s="1" customFormat="1" ht="13" customHeight="1">
      <c r="A78" s="102">
        <v>66</v>
      </c>
      <c r="B78" s="99" t="s">
        <v>42</v>
      </c>
      <c r="C78" s="99" t="s">
        <v>672</v>
      </c>
      <c r="D78" s="99" t="s">
        <v>476</v>
      </c>
      <c r="E78" s="103">
        <v>56003</v>
      </c>
      <c r="F78" s="104">
        <v>979.55</v>
      </c>
      <c r="G78" s="104">
        <v>0.32</v>
      </c>
    </row>
    <row r="79" spans="1:7" s="1" customFormat="1" ht="13" customHeight="1">
      <c r="A79" s="102">
        <v>67</v>
      </c>
      <c r="B79" s="99" t="s">
        <v>1633</v>
      </c>
      <c r="C79" s="99" t="s">
        <v>1632</v>
      </c>
      <c r="D79" s="99" t="s">
        <v>517</v>
      </c>
      <c r="E79" s="103">
        <v>322775</v>
      </c>
      <c r="F79" s="104">
        <v>978.65</v>
      </c>
      <c r="G79" s="104">
        <v>0.32</v>
      </c>
    </row>
    <row r="80" spans="1:7" s="1" customFormat="1" ht="13" customHeight="1">
      <c r="A80" s="102">
        <v>68</v>
      </c>
      <c r="B80" s="99" t="s">
        <v>45</v>
      </c>
      <c r="C80" s="99" t="s">
        <v>564</v>
      </c>
      <c r="D80" s="99" t="s">
        <v>542</v>
      </c>
      <c r="E80" s="103">
        <v>234306</v>
      </c>
      <c r="F80" s="104">
        <v>973.54</v>
      </c>
      <c r="G80" s="104">
        <v>0.32</v>
      </c>
    </row>
    <row r="81" spans="1:7" s="1" customFormat="1" ht="13" customHeight="1">
      <c r="A81" s="102">
        <v>69</v>
      </c>
      <c r="B81" s="99" t="s">
        <v>1682</v>
      </c>
      <c r="C81" s="99" t="s">
        <v>1681</v>
      </c>
      <c r="D81" s="99" t="s">
        <v>510</v>
      </c>
      <c r="E81" s="103">
        <v>270041</v>
      </c>
      <c r="F81" s="104">
        <v>969.45</v>
      </c>
      <c r="G81" s="104">
        <v>0.31</v>
      </c>
    </row>
    <row r="82" spans="1:7" s="1" customFormat="1" ht="13" customHeight="1">
      <c r="A82" s="102">
        <v>70</v>
      </c>
      <c r="B82" s="99" t="s">
        <v>17</v>
      </c>
      <c r="C82" s="99" t="s">
        <v>624</v>
      </c>
      <c r="D82" s="99" t="s">
        <v>478</v>
      </c>
      <c r="E82" s="103">
        <v>105916</v>
      </c>
      <c r="F82" s="104">
        <v>954.73</v>
      </c>
      <c r="G82" s="104">
        <v>0.31</v>
      </c>
    </row>
    <row r="83" spans="1:7" s="1" customFormat="1" ht="13" customHeight="1">
      <c r="A83" s="102">
        <v>71</v>
      </c>
      <c r="B83" s="99" t="s">
        <v>352</v>
      </c>
      <c r="C83" s="99" t="s">
        <v>525</v>
      </c>
      <c r="D83" s="99" t="s">
        <v>459</v>
      </c>
      <c r="E83" s="103">
        <v>336457</v>
      </c>
      <c r="F83" s="104">
        <v>953.86</v>
      </c>
      <c r="G83" s="104">
        <v>0.31</v>
      </c>
    </row>
    <row r="84" spans="1:7" s="1" customFormat="1" ht="13" customHeight="1">
      <c r="A84" s="102">
        <v>72</v>
      </c>
      <c r="B84" s="99" t="s">
        <v>1684</v>
      </c>
      <c r="C84" s="99" t="s">
        <v>1685</v>
      </c>
      <c r="D84" s="99" t="s">
        <v>696</v>
      </c>
      <c r="E84" s="103">
        <v>219857</v>
      </c>
      <c r="F84" s="104">
        <v>949.78</v>
      </c>
      <c r="G84" s="104">
        <v>0.31</v>
      </c>
    </row>
    <row r="85" spans="1:7" s="1" customFormat="1" ht="13" customHeight="1">
      <c r="A85" s="102">
        <v>73</v>
      </c>
      <c r="B85" s="99" t="s">
        <v>409</v>
      </c>
      <c r="C85" s="99" t="s">
        <v>547</v>
      </c>
      <c r="D85" s="99" t="s">
        <v>478</v>
      </c>
      <c r="E85" s="103">
        <v>93502</v>
      </c>
      <c r="F85" s="104">
        <v>944.65</v>
      </c>
      <c r="G85" s="104">
        <v>0.31</v>
      </c>
    </row>
    <row r="86" spans="1:7" s="1" customFormat="1" ht="13" customHeight="1">
      <c r="A86" s="102">
        <v>74</v>
      </c>
      <c r="B86" s="99" t="s">
        <v>53</v>
      </c>
      <c r="C86" s="99" t="s">
        <v>971</v>
      </c>
      <c r="D86" s="99" t="s">
        <v>542</v>
      </c>
      <c r="E86" s="103">
        <v>110302</v>
      </c>
      <c r="F86" s="104">
        <v>942.2</v>
      </c>
      <c r="G86" s="104">
        <v>0.31</v>
      </c>
    </row>
    <row r="87" spans="1:7" s="1" customFormat="1" ht="13" customHeight="1">
      <c r="A87" s="102">
        <v>75</v>
      </c>
      <c r="B87" s="99" t="s">
        <v>692</v>
      </c>
      <c r="C87" s="99" t="s">
        <v>693</v>
      </c>
      <c r="D87" s="99" t="s">
        <v>476</v>
      </c>
      <c r="E87" s="103">
        <v>17493</v>
      </c>
      <c r="F87" s="104">
        <v>923.46</v>
      </c>
      <c r="G87" s="104">
        <v>0.3</v>
      </c>
    </row>
    <row r="88" spans="1:7" s="1" customFormat="1" ht="13" customHeight="1">
      <c r="A88" s="102">
        <v>76</v>
      </c>
      <c r="B88" s="99" t="s">
        <v>28</v>
      </c>
      <c r="C88" s="99" t="s">
        <v>1634</v>
      </c>
      <c r="D88" s="99" t="s">
        <v>507</v>
      </c>
      <c r="E88" s="103">
        <v>18941</v>
      </c>
      <c r="F88" s="104">
        <v>914.85</v>
      </c>
      <c r="G88" s="104">
        <v>0.3</v>
      </c>
    </row>
    <row r="89" spans="1:7" s="1" customFormat="1" ht="13" customHeight="1">
      <c r="A89" s="102">
        <v>77</v>
      </c>
      <c r="B89" s="99" t="s">
        <v>25</v>
      </c>
      <c r="C89" s="99" t="s">
        <v>479</v>
      </c>
      <c r="D89" s="99" t="s">
        <v>480</v>
      </c>
      <c r="E89" s="103">
        <v>172996</v>
      </c>
      <c r="F89" s="104">
        <v>901.66</v>
      </c>
      <c r="G89" s="104">
        <v>0.28999999999999998</v>
      </c>
    </row>
    <row r="90" spans="1:7" s="1" customFormat="1" ht="13" customHeight="1">
      <c r="A90" s="102">
        <v>78</v>
      </c>
      <c r="B90" s="99" t="s">
        <v>595</v>
      </c>
      <c r="C90" s="99" t="s">
        <v>596</v>
      </c>
      <c r="D90" s="99" t="s">
        <v>453</v>
      </c>
      <c r="E90" s="103">
        <v>6698</v>
      </c>
      <c r="F90" s="104">
        <v>877.44</v>
      </c>
      <c r="G90" s="104">
        <v>0.28000000000000003</v>
      </c>
    </row>
    <row r="91" spans="1:7" s="1" customFormat="1" ht="13" customHeight="1">
      <c r="A91" s="102">
        <v>79</v>
      </c>
      <c r="B91" s="99" t="s">
        <v>38</v>
      </c>
      <c r="C91" s="99" t="s">
        <v>619</v>
      </c>
      <c r="D91" s="99" t="s">
        <v>478</v>
      </c>
      <c r="E91" s="103">
        <v>1067885</v>
      </c>
      <c r="F91" s="104">
        <v>869.69</v>
      </c>
      <c r="G91" s="104">
        <v>0.28000000000000003</v>
      </c>
    </row>
    <row r="92" spans="1:7" s="1" customFormat="1" ht="13" customHeight="1">
      <c r="A92" s="102">
        <v>80</v>
      </c>
      <c r="B92" s="99" t="s">
        <v>568</v>
      </c>
      <c r="C92" s="99" t="s">
        <v>567</v>
      </c>
      <c r="D92" s="99" t="s">
        <v>569</v>
      </c>
      <c r="E92" s="103">
        <v>44686</v>
      </c>
      <c r="F92" s="104">
        <v>860.65</v>
      </c>
      <c r="G92" s="104">
        <v>0.28000000000000003</v>
      </c>
    </row>
    <row r="93" spans="1:7" s="1" customFormat="1" ht="13" customHeight="1">
      <c r="A93" s="102">
        <v>81</v>
      </c>
      <c r="B93" s="99" t="s">
        <v>550</v>
      </c>
      <c r="C93" s="99" t="s">
        <v>551</v>
      </c>
      <c r="D93" s="99" t="s">
        <v>542</v>
      </c>
      <c r="E93" s="103">
        <v>19926</v>
      </c>
      <c r="F93" s="104">
        <v>837.09</v>
      </c>
      <c r="G93" s="104">
        <v>0.27</v>
      </c>
    </row>
    <row r="94" spans="1:7" s="1" customFormat="1" ht="13" customHeight="1">
      <c r="A94" s="102">
        <v>82</v>
      </c>
      <c r="B94" s="99" t="s">
        <v>1652</v>
      </c>
      <c r="C94" s="99" t="s">
        <v>1651</v>
      </c>
      <c r="D94" s="99" t="s">
        <v>517</v>
      </c>
      <c r="E94" s="103">
        <v>600805</v>
      </c>
      <c r="F94" s="104">
        <v>810.67</v>
      </c>
      <c r="G94" s="104">
        <v>0.26</v>
      </c>
    </row>
    <row r="95" spans="1:7" s="1" customFormat="1" ht="13" customHeight="1">
      <c r="A95" s="102">
        <v>83</v>
      </c>
      <c r="B95" s="99" t="s">
        <v>648</v>
      </c>
      <c r="C95" s="99" t="s">
        <v>649</v>
      </c>
      <c r="D95" s="99" t="s">
        <v>497</v>
      </c>
      <c r="E95" s="103">
        <v>117919</v>
      </c>
      <c r="F95" s="104">
        <v>807.8</v>
      </c>
      <c r="G95" s="104">
        <v>0.26</v>
      </c>
    </row>
    <row r="96" spans="1:7" s="1" customFormat="1" ht="13" customHeight="1">
      <c r="A96" s="102">
        <v>84</v>
      </c>
      <c r="B96" s="99" t="s">
        <v>1136</v>
      </c>
      <c r="C96" s="99" t="s">
        <v>1137</v>
      </c>
      <c r="D96" s="99" t="s">
        <v>480</v>
      </c>
      <c r="E96" s="103">
        <v>203990</v>
      </c>
      <c r="F96" s="104">
        <v>806.17</v>
      </c>
      <c r="G96" s="104">
        <v>0.26</v>
      </c>
    </row>
    <row r="97" spans="1:7" s="1" customFormat="1" ht="13" customHeight="1">
      <c r="A97" s="102">
        <v>85</v>
      </c>
      <c r="B97" s="99" t="s">
        <v>655</v>
      </c>
      <c r="C97" s="99" t="s">
        <v>654</v>
      </c>
      <c r="D97" s="99" t="s">
        <v>466</v>
      </c>
      <c r="E97" s="103">
        <v>39064</v>
      </c>
      <c r="F97" s="104">
        <v>793.08</v>
      </c>
      <c r="G97" s="104">
        <v>0.26</v>
      </c>
    </row>
    <row r="98" spans="1:7" s="1" customFormat="1" ht="13" customHeight="1">
      <c r="A98" s="102">
        <v>86</v>
      </c>
      <c r="B98" s="99" t="s">
        <v>407</v>
      </c>
      <c r="C98" s="99" t="s">
        <v>709</v>
      </c>
      <c r="D98" s="99" t="s">
        <v>542</v>
      </c>
      <c r="E98" s="103">
        <v>1956412</v>
      </c>
      <c r="F98" s="104">
        <v>772.59</v>
      </c>
      <c r="G98" s="104">
        <v>0.25</v>
      </c>
    </row>
    <row r="99" spans="1:7" s="1" customFormat="1" ht="13" customHeight="1">
      <c r="A99" s="102">
        <v>87</v>
      </c>
      <c r="B99" s="99" t="s">
        <v>69</v>
      </c>
      <c r="C99" s="99" t="s">
        <v>570</v>
      </c>
      <c r="D99" s="99" t="s">
        <v>464</v>
      </c>
      <c r="E99" s="103">
        <v>207009</v>
      </c>
      <c r="F99" s="104">
        <v>772.56</v>
      </c>
      <c r="G99" s="104">
        <v>0.25</v>
      </c>
    </row>
    <row r="100" spans="1:7" s="1" customFormat="1" ht="13" customHeight="1">
      <c r="A100" s="102">
        <v>88</v>
      </c>
      <c r="B100" s="99" t="s">
        <v>1677</v>
      </c>
      <c r="C100" s="99" t="s">
        <v>1676</v>
      </c>
      <c r="D100" s="99" t="s">
        <v>707</v>
      </c>
      <c r="E100" s="103">
        <v>3917</v>
      </c>
      <c r="F100" s="104">
        <v>771.65</v>
      </c>
      <c r="G100" s="104">
        <v>0.25</v>
      </c>
    </row>
    <row r="101" spans="1:7" s="1" customFormat="1" ht="13" customHeight="1">
      <c r="A101" s="102">
        <v>89</v>
      </c>
      <c r="B101" s="99" t="s">
        <v>1665</v>
      </c>
      <c r="C101" s="99" t="s">
        <v>1664</v>
      </c>
      <c r="D101" s="99" t="s">
        <v>456</v>
      </c>
      <c r="E101" s="103">
        <v>234139</v>
      </c>
      <c r="F101" s="104">
        <v>762.12</v>
      </c>
      <c r="G101" s="104">
        <v>0.25</v>
      </c>
    </row>
    <row r="102" spans="1:7" s="1" customFormat="1" ht="13" customHeight="1">
      <c r="A102" s="102">
        <v>90</v>
      </c>
      <c r="B102" s="99" t="s">
        <v>620</v>
      </c>
      <c r="C102" s="99" t="s">
        <v>621</v>
      </c>
      <c r="D102" s="99" t="s">
        <v>497</v>
      </c>
      <c r="E102" s="103">
        <v>62317</v>
      </c>
      <c r="F102" s="104">
        <v>759.96</v>
      </c>
      <c r="G102" s="104">
        <v>0.25</v>
      </c>
    </row>
    <row r="103" spans="1:7" s="1" customFormat="1" ht="13" customHeight="1">
      <c r="A103" s="102">
        <v>91</v>
      </c>
      <c r="B103" s="99" t="s">
        <v>64</v>
      </c>
      <c r="C103" s="99" t="s">
        <v>1630</v>
      </c>
      <c r="D103" s="99" t="s">
        <v>456</v>
      </c>
      <c r="E103" s="103">
        <v>6963</v>
      </c>
      <c r="F103" s="104">
        <v>751.17</v>
      </c>
      <c r="G103" s="104">
        <v>0.24</v>
      </c>
    </row>
    <row r="104" spans="1:7" s="1" customFormat="1" ht="13" customHeight="1">
      <c r="A104" s="102">
        <v>92</v>
      </c>
      <c r="B104" s="99" t="s">
        <v>71</v>
      </c>
      <c r="C104" s="99" t="s">
        <v>1014</v>
      </c>
      <c r="D104" s="99" t="s">
        <v>562</v>
      </c>
      <c r="E104" s="103">
        <v>32836</v>
      </c>
      <c r="F104" s="104">
        <v>748.89</v>
      </c>
      <c r="G104" s="104">
        <v>0.24</v>
      </c>
    </row>
    <row r="105" spans="1:7" s="1" customFormat="1" ht="13" customHeight="1">
      <c r="A105" s="102">
        <v>93</v>
      </c>
      <c r="B105" s="99" t="s">
        <v>559</v>
      </c>
      <c r="C105" s="99" t="s">
        <v>558</v>
      </c>
      <c r="D105" s="99" t="s">
        <v>466</v>
      </c>
      <c r="E105" s="103">
        <v>44444</v>
      </c>
      <c r="F105" s="104">
        <v>743.1</v>
      </c>
      <c r="G105" s="104">
        <v>0.24</v>
      </c>
    </row>
    <row r="106" spans="1:7" s="1" customFormat="1" ht="13" customHeight="1">
      <c r="A106" s="102">
        <v>94</v>
      </c>
      <c r="B106" s="99" t="s">
        <v>1642</v>
      </c>
      <c r="C106" s="99" t="s">
        <v>1641</v>
      </c>
      <c r="D106" s="99" t="s">
        <v>546</v>
      </c>
      <c r="E106" s="103">
        <v>433730</v>
      </c>
      <c r="F106" s="104">
        <v>739.73</v>
      </c>
      <c r="G106" s="104">
        <v>0.24</v>
      </c>
    </row>
    <row r="107" spans="1:7" s="1" customFormat="1" ht="13" customHeight="1">
      <c r="A107" s="102">
        <v>95</v>
      </c>
      <c r="B107" s="99" t="s">
        <v>1023</v>
      </c>
      <c r="C107" s="99" t="s">
        <v>1022</v>
      </c>
      <c r="D107" s="99" t="s">
        <v>976</v>
      </c>
      <c r="E107" s="103">
        <v>283056</v>
      </c>
      <c r="F107" s="104">
        <v>733.12</v>
      </c>
      <c r="G107" s="104">
        <v>0.24</v>
      </c>
    </row>
    <row r="108" spans="1:7" s="1" customFormat="1" ht="13" customHeight="1">
      <c r="A108" s="102">
        <v>96</v>
      </c>
      <c r="B108" s="99" t="s">
        <v>1667</v>
      </c>
      <c r="C108" s="99" t="s">
        <v>1666</v>
      </c>
      <c r="D108" s="99" t="s">
        <v>707</v>
      </c>
      <c r="E108" s="103">
        <v>49945</v>
      </c>
      <c r="F108" s="104">
        <v>731.74</v>
      </c>
      <c r="G108" s="104">
        <v>0.24</v>
      </c>
    </row>
    <row r="109" spans="1:7" s="1" customFormat="1" ht="13" customHeight="1">
      <c r="A109" s="102">
        <v>97</v>
      </c>
      <c r="B109" s="99" t="s">
        <v>553</v>
      </c>
      <c r="C109" s="99" t="s">
        <v>552</v>
      </c>
      <c r="D109" s="99" t="s">
        <v>554</v>
      </c>
      <c r="E109" s="103">
        <v>460273</v>
      </c>
      <c r="F109" s="104">
        <v>709.69</v>
      </c>
      <c r="G109" s="104">
        <v>0.23</v>
      </c>
    </row>
    <row r="110" spans="1:7" s="1" customFormat="1" ht="13" customHeight="1">
      <c r="A110" s="102">
        <v>98</v>
      </c>
      <c r="B110" s="99" t="s">
        <v>602</v>
      </c>
      <c r="C110" s="99" t="s">
        <v>603</v>
      </c>
      <c r="D110" s="99" t="s">
        <v>497</v>
      </c>
      <c r="E110" s="103">
        <v>220124</v>
      </c>
      <c r="F110" s="104">
        <v>704.4</v>
      </c>
      <c r="G110" s="104">
        <v>0.23</v>
      </c>
    </row>
    <row r="111" spans="1:7" s="1" customFormat="1" ht="13" customHeight="1">
      <c r="A111" s="102">
        <v>99</v>
      </c>
      <c r="B111" s="99" t="s">
        <v>66</v>
      </c>
      <c r="C111" s="99" t="s">
        <v>1640</v>
      </c>
      <c r="D111" s="99" t="s">
        <v>611</v>
      </c>
      <c r="E111" s="103">
        <v>103100</v>
      </c>
      <c r="F111" s="104">
        <v>694.89</v>
      </c>
      <c r="G111" s="104">
        <v>0.23</v>
      </c>
    </row>
    <row r="112" spans="1:7" s="1" customFormat="1" ht="13" customHeight="1">
      <c r="A112" s="102">
        <v>100</v>
      </c>
      <c r="B112" s="99" t="s">
        <v>536</v>
      </c>
      <c r="C112" s="99" t="s">
        <v>535</v>
      </c>
      <c r="D112" s="99" t="s">
        <v>476</v>
      </c>
      <c r="E112" s="103">
        <v>435519</v>
      </c>
      <c r="F112" s="104">
        <v>690.3</v>
      </c>
      <c r="G112" s="104">
        <v>0.22</v>
      </c>
    </row>
    <row r="113" spans="1:7" s="1" customFormat="1" ht="13" customHeight="1">
      <c r="A113" s="102">
        <v>101</v>
      </c>
      <c r="B113" s="99" t="s">
        <v>687</v>
      </c>
      <c r="C113" s="99" t="s">
        <v>688</v>
      </c>
      <c r="D113" s="99" t="s">
        <v>557</v>
      </c>
      <c r="E113" s="103">
        <v>8596</v>
      </c>
      <c r="F113" s="104">
        <v>689.91</v>
      </c>
      <c r="G113" s="104">
        <v>0.22</v>
      </c>
    </row>
    <row r="114" spans="1:7" s="1" customFormat="1" ht="13" customHeight="1">
      <c r="A114" s="102">
        <v>102</v>
      </c>
      <c r="B114" s="99" t="s">
        <v>168</v>
      </c>
      <c r="C114" s="99" t="s">
        <v>1627</v>
      </c>
      <c r="D114" s="99" t="s">
        <v>510</v>
      </c>
      <c r="E114" s="103">
        <v>52462</v>
      </c>
      <c r="F114" s="104">
        <v>689.67</v>
      </c>
      <c r="G114" s="104">
        <v>0.22</v>
      </c>
    </row>
    <row r="115" spans="1:7" s="1" customFormat="1" ht="13" customHeight="1">
      <c r="A115" s="102">
        <v>103</v>
      </c>
      <c r="B115" s="99" t="s">
        <v>62</v>
      </c>
      <c r="C115" s="99" t="s">
        <v>1628</v>
      </c>
      <c r="D115" s="99" t="s">
        <v>510</v>
      </c>
      <c r="E115" s="103">
        <v>53909</v>
      </c>
      <c r="F115" s="104">
        <v>688.96</v>
      </c>
      <c r="G115" s="104">
        <v>0.22</v>
      </c>
    </row>
    <row r="116" spans="1:7" s="1" customFormat="1" ht="13" customHeight="1">
      <c r="A116" s="102">
        <v>104</v>
      </c>
      <c r="B116" s="99" t="s">
        <v>65</v>
      </c>
      <c r="C116" s="99" t="s">
        <v>1631</v>
      </c>
      <c r="D116" s="99" t="s">
        <v>478</v>
      </c>
      <c r="E116" s="103">
        <v>298319</v>
      </c>
      <c r="F116" s="104">
        <v>687.77</v>
      </c>
      <c r="G116" s="104">
        <v>0.22</v>
      </c>
    </row>
    <row r="117" spans="1:7" s="1" customFormat="1" ht="13" customHeight="1">
      <c r="A117" s="102">
        <v>105</v>
      </c>
      <c r="B117" s="99" t="s">
        <v>1016</v>
      </c>
      <c r="C117" s="99" t="s">
        <v>1015</v>
      </c>
      <c r="D117" s="99" t="s">
        <v>492</v>
      </c>
      <c r="E117" s="103">
        <v>59636</v>
      </c>
      <c r="F117" s="104">
        <v>676.81</v>
      </c>
      <c r="G117" s="104">
        <v>0.22</v>
      </c>
    </row>
    <row r="118" spans="1:7" s="1" customFormat="1" ht="13" customHeight="1">
      <c r="A118" s="102">
        <v>106</v>
      </c>
      <c r="B118" s="99" t="s">
        <v>659</v>
      </c>
      <c r="C118" s="99" t="s">
        <v>658</v>
      </c>
      <c r="D118" s="99" t="s">
        <v>531</v>
      </c>
      <c r="E118" s="103">
        <v>85233</v>
      </c>
      <c r="F118" s="104">
        <v>669.93</v>
      </c>
      <c r="G118" s="104">
        <v>0.22</v>
      </c>
    </row>
    <row r="119" spans="1:7" s="1" customFormat="1" ht="13" customHeight="1">
      <c r="A119" s="102">
        <v>107</v>
      </c>
      <c r="B119" s="99" t="s">
        <v>1663</v>
      </c>
      <c r="C119" s="99" t="s">
        <v>1662</v>
      </c>
      <c r="D119" s="99" t="s">
        <v>569</v>
      </c>
      <c r="E119" s="103">
        <v>1395</v>
      </c>
      <c r="F119" s="104">
        <v>657.05</v>
      </c>
      <c r="G119" s="104">
        <v>0.21</v>
      </c>
    </row>
    <row r="120" spans="1:7" s="1" customFormat="1" ht="13" customHeight="1">
      <c r="A120" s="102">
        <v>108</v>
      </c>
      <c r="B120" s="99" t="s">
        <v>1075</v>
      </c>
      <c r="C120" s="99" t="s">
        <v>1635</v>
      </c>
      <c r="D120" s="99" t="s">
        <v>478</v>
      </c>
      <c r="E120" s="103">
        <v>540432</v>
      </c>
      <c r="F120" s="104">
        <v>645.49</v>
      </c>
      <c r="G120" s="104">
        <v>0.21</v>
      </c>
    </row>
    <row r="121" spans="1:7" s="1" customFormat="1" ht="13" customHeight="1">
      <c r="A121" s="102">
        <v>109</v>
      </c>
      <c r="B121" s="99" t="s">
        <v>601</v>
      </c>
      <c r="C121" s="99" t="s">
        <v>600</v>
      </c>
      <c r="D121" s="99" t="s">
        <v>451</v>
      </c>
      <c r="E121" s="103">
        <v>83794</v>
      </c>
      <c r="F121" s="104">
        <v>645.21</v>
      </c>
      <c r="G121" s="104">
        <v>0.21</v>
      </c>
    </row>
    <row r="122" spans="1:7" s="1" customFormat="1" ht="13" customHeight="1">
      <c r="A122" s="102">
        <v>110</v>
      </c>
      <c r="B122" s="99" t="s">
        <v>52</v>
      </c>
      <c r="C122" s="99" t="s">
        <v>1661</v>
      </c>
      <c r="D122" s="99" t="s">
        <v>696</v>
      </c>
      <c r="E122" s="103">
        <v>47509</v>
      </c>
      <c r="F122" s="104">
        <v>643.27</v>
      </c>
      <c r="G122" s="104">
        <v>0.21</v>
      </c>
    </row>
    <row r="123" spans="1:7" s="1" customFormat="1" ht="13" customHeight="1">
      <c r="A123" s="102">
        <v>111</v>
      </c>
      <c r="B123" s="99" t="s">
        <v>55</v>
      </c>
      <c r="C123" s="99" t="s">
        <v>580</v>
      </c>
      <c r="D123" s="99" t="s">
        <v>557</v>
      </c>
      <c r="E123" s="103">
        <v>29271</v>
      </c>
      <c r="F123" s="104">
        <v>641.05999999999995</v>
      </c>
      <c r="G123" s="104">
        <v>0.21</v>
      </c>
    </row>
    <row r="124" spans="1:7" s="1" customFormat="1" ht="13" customHeight="1">
      <c r="A124" s="102">
        <v>112</v>
      </c>
      <c r="B124" s="99" t="s">
        <v>540</v>
      </c>
      <c r="C124" s="99" t="s">
        <v>541</v>
      </c>
      <c r="D124" s="99" t="s">
        <v>542</v>
      </c>
      <c r="E124" s="103">
        <v>2046</v>
      </c>
      <c r="F124" s="104">
        <v>626.69000000000005</v>
      </c>
      <c r="G124" s="104">
        <v>0.2</v>
      </c>
    </row>
    <row r="125" spans="1:7" s="1" customFormat="1" ht="13" customHeight="1">
      <c r="A125" s="102">
        <v>113</v>
      </c>
      <c r="B125" s="99" t="s">
        <v>995</v>
      </c>
      <c r="C125" s="99" t="s">
        <v>1668</v>
      </c>
      <c r="D125" s="99" t="s">
        <v>478</v>
      </c>
      <c r="E125" s="103">
        <v>553795</v>
      </c>
      <c r="F125" s="104">
        <v>626.12</v>
      </c>
      <c r="G125" s="104">
        <v>0.2</v>
      </c>
    </row>
    <row r="126" spans="1:7" s="1" customFormat="1" ht="13" customHeight="1">
      <c r="A126" s="102">
        <v>114</v>
      </c>
      <c r="B126" s="99" t="s">
        <v>628</v>
      </c>
      <c r="C126" s="99" t="s">
        <v>627</v>
      </c>
      <c r="D126" s="99" t="s">
        <v>480</v>
      </c>
      <c r="E126" s="103">
        <v>39161</v>
      </c>
      <c r="F126" s="104">
        <v>622.66</v>
      </c>
      <c r="G126" s="104">
        <v>0.2</v>
      </c>
    </row>
    <row r="127" spans="1:7" s="1" customFormat="1" ht="13" customHeight="1">
      <c r="A127" s="102">
        <v>115</v>
      </c>
      <c r="B127" s="99" t="s">
        <v>50</v>
      </c>
      <c r="C127" s="99" t="s">
        <v>597</v>
      </c>
      <c r="D127" s="99" t="s">
        <v>598</v>
      </c>
      <c r="E127" s="103">
        <v>57083</v>
      </c>
      <c r="F127" s="104">
        <v>607.30999999999995</v>
      </c>
      <c r="G127" s="104">
        <v>0.2</v>
      </c>
    </row>
    <row r="128" spans="1:7" s="1" customFormat="1" ht="13" customHeight="1">
      <c r="A128" s="102">
        <v>116</v>
      </c>
      <c r="B128" s="99" t="s">
        <v>574</v>
      </c>
      <c r="C128" s="99" t="s">
        <v>575</v>
      </c>
      <c r="D128" s="99" t="s">
        <v>497</v>
      </c>
      <c r="E128" s="103">
        <v>241584</v>
      </c>
      <c r="F128" s="104">
        <v>604.20000000000005</v>
      </c>
      <c r="G128" s="104">
        <v>0.2</v>
      </c>
    </row>
    <row r="129" spans="1:7" s="1" customFormat="1" ht="13" customHeight="1">
      <c r="A129" s="102">
        <v>117</v>
      </c>
      <c r="B129" s="99" t="s">
        <v>1656</v>
      </c>
      <c r="C129" s="99" t="s">
        <v>1657</v>
      </c>
      <c r="D129" s="99" t="s">
        <v>476</v>
      </c>
      <c r="E129" s="103">
        <v>14933</v>
      </c>
      <c r="F129" s="104">
        <v>604.04</v>
      </c>
      <c r="G129" s="104">
        <v>0.2</v>
      </c>
    </row>
    <row r="130" spans="1:7" s="1" customFormat="1" ht="13" customHeight="1">
      <c r="A130" s="102">
        <v>118</v>
      </c>
      <c r="B130" s="99" t="s">
        <v>1669</v>
      </c>
      <c r="C130" s="99" t="s">
        <v>1670</v>
      </c>
      <c r="D130" s="99" t="s">
        <v>456</v>
      </c>
      <c r="E130" s="103">
        <v>200842</v>
      </c>
      <c r="F130" s="104">
        <v>600.52</v>
      </c>
      <c r="G130" s="104">
        <v>0.19</v>
      </c>
    </row>
    <row r="131" spans="1:7" s="1" customFormat="1" ht="13" customHeight="1">
      <c r="A131" s="102">
        <v>119</v>
      </c>
      <c r="B131" s="99" t="s">
        <v>1559</v>
      </c>
      <c r="C131" s="99" t="s">
        <v>1560</v>
      </c>
      <c r="D131" s="99" t="s">
        <v>569</v>
      </c>
      <c r="E131" s="103">
        <v>72307</v>
      </c>
      <c r="F131" s="104">
        <v>600.15</v>
      </c>
      <c r="G131" s="104">
        <v>0.19</v>
      </c>
    </row>
    <row r="132" spans="1:7" s="1" customFormat="1" ht="13" customHeight="1">
      <c r="A132" s="102">
        <v>120</v>
      </c>
      <c r="B132" s="99" t="s">
        <v>34</v>
      </c>
      <c r="C132" s="99" t="s">
        <v>723</v>
      </c>
      <c r="D132" s="99" t="s">
        <v>478</v>
      </c>
      <c r="E132" s="103">
        <v>2825103</v>
      </c>
      <c r="F132" s="104">
        <v>591.86</v>
      </c>
      <c r="G132" s="104">
        <v>0.19</v>
      </c>
    </row>
    <row r="133" spans="1:7" s="1" customFormat="1" ht="13" customHeight="1">
      <c r="A133" s="102">
        <v>121</v>
      </c>
      <c r="B133" s="99" t="s">
        <v>36</v>
      </c>
      <c r="C133" s="99" t="s">
        <v>660</v>
      </c>
      <c r="D133" s="99" t="s">
        <v>480</v>
      </c>
      <c r="E133" s="103">
        <v>42650</v>
      </c>
      <c r="F133" s="104">
        <v>585.76</v>
      </c>
      <c r="G133" s="104">
        <v>0.19</v>
      </c>
    </row>
    <row r="134" spans="1:7" s="1" customFormat="1" ht="13" customHeight="1">
      <c r="A134" s="102">
        <v>122</v>
      </c>
      <c r="B134" s="99" t="s">
        <v>683</v>
      </c>
      <c r="C134" s="99" t="s">
        <v>684</v>
      </c>
      <c r="D134" s="99" t="s">
        <v>611</v>
      </c>
      <c r="E134" s="103">
        <v>30045</v>
      </c>
      <c r="F134" s="104">
        <v>581.37</v>
      </c>
      <c r="G134" s="104">
        <v>0.19</v>
      </c>
    </row>
    <row r="135" spans="1:7" s="1" customFormat="1" ht="13" customHeight="1">
      <c r="A135" s="102">
        <v>123</v>
      </c>
      <c r="B135" s="99" t="s">
        <v>705</v>
      </c>
      <c r="C135" s="99" t="s">
        <v>706</v>
      </c>
      <c r="D135" s="99" t="s">
        <v>707</v>
      </c>
      <c r="E135" s="103">
        <v>23356</v>
      </c>
      <c r="F135" s="104">
        <v>577.48</v>
      </c>
      <c r="G135" s="104">
        <v>0.19</v>
      </c>
    </row>
    <row r="136" spans="1:7" s="1" customFormat="1" ht="13" customHeight="1">
      <c r="A136" s="102">
        <v>124</v>
      </c>
      <c r="B136" s="99" t="s">
        <v>46</v>
      </c>
      <c r="C136" s="99" t="s">
        <v>579</v>
      </c>
      <c r="D136" s="99" t="s">
        <v>464</v>
      </c>
      <c r="E136" s="103">
        <v>4426862</v>
      </c>
      <c r="F136" s="104">
        <v>573.28</v>
      </c>
      <c r="G136" s="104">
        <v>0.19</v>
      </c>
    </row>
    <row r="137" spans="1:7" s="1" customFormat="1" ht="13" customHeight="1">
      <c r="A137" s="102">
        <v>125</v>
      </c>
      <c r="B137" s="99" t="s">
        <v>1619</v>
      </c>
      <c r="C137" s="99" t="s">
        <v>1618</v>
      </c>
      <c r="D137" s="99" t="s">
        <v>557</v>
      </c>
      <c r="E137" s="103">
        <v>21072</v>
      </c>
      <c r="F137" s="104">
        <v>572.53</v>
      </c>
      <c r="G137" s="104">
        <v>0.19</v>
      </c>
    </row>
    <row r="138" spans="1:7" s="1" customFormat="1" ht="13" customHeight="1">
      <c r="A138" s="102">
        <v>126</v>
      </c>
      <c r="B138" s="99" t="s">
        <v>968</v>
      </c>
      <c r="C138" s="99" t="s">
        <v>967</v>
      </c>
      <c r="D138" s="99" t="s">
        <v>542</v>
      </c>
      <c r="E138" s="103">
        <v>8444</v>
      </c>
      <c r="F138" s="104">
        <v>572.16999999999996</v>
      </c>
      <c r="G138" s="104">
        <v>0.19</v>
      </c>
    </row>
    <row r="139" spans="1:7" s="1" customFormat="1" ht="13" customHeight="1">
      <c r="A139" s="102">
        <v>127</v>
      </c>
      <c r="B139" s="99" t="s">
        <v>59</v>
      </c>
      <c r="C139" s="99" t="s">
        <v>604</v>
      </c>
      <c r="D139" s="99" t="s">
        <v>466</v>
      </c>
      <c r="E139" s="103">
        <v>24213</v>
      </c>
      <c r="F139" s="104">
        <v>565.29999999999995</v>
      </c>
      <c r="G139" s="104">
        <v>0.18</v>
      </c>
    </row>
    <row r="140" spans="1:7" s="1" customFormat="1" ht="13" customHeight="1">
      <c r="A140" s="102">
        <v>128</v>
      </c>
      <c r="B140" s="99" t="s">
        <v>695</v>
      </c>
      <c r="C140" s="99" t="s">
        <v>694</v>
      </c>
      <c r="D140" s="99" t="s">
        <v>696</v>
      </c>
      <c r="E140" s="103">
        <v>12609</v>
      </c>
      <c r="F140" s="104">
        <v>550.51</v>
      </c>
      <c r="G140" s="104">
        <v>0.18</v>
      </c>
    </row>
    <row r="141" spans="1:7" s="1" customFormat="1" ht="13" customHeight="1">
      <c r="A141" s="102">
        <v>129</v>
      </c>
      <c r="B141" s="99" t="s">
        <v>1644</v>
      </c>
      <c r="C141" s="99" t="s">
        <v>1643</v>
      </c>
      <c r="D141" s="99" t="s">
        <v>593</v>
      </c>
      <c r="E141" s="103">
        <v>64611</v>
      </c>
      <c r="F141" s="104">
        <v>549.19000000000005</v>
      </c>
      <c r="G141" s="104">
        <v>0.18</v>
      </c>
    </row>
    <row r="142" spans="1:7" s="1" customFormat="1" ht="13" customHeight="1">
      <c r="A142" s="102">
        <v>130</v>
      </c>
      <c r="B142" s="99" t="s">
        <v>257</v>
      </c>
      <c r="C142" s="99" t="s">
        <v>1658</v>
      </c>
      <c r="D142" s="99" t="s">
        <v>611</v>
      </c>
      <c r="E142" s="103">
        <v>47771</v>
      </c>
      <c r="F142" s="104">
        <v>542.20000000000005</v>
      </c>
      <c r="G142" s="104">
        <v>0.18</v>
      </c>
    </row>
    <row r="143" spans="1:7" s="1" customFormat="1" ht="13" customHeight="1">
      <c r="A143" s="102">
        <v>131</v>
      </c>
      <c r="B143" s="99" t="s">
        <v>616</v>
      </c>
      <c r="C143" s="99" t="s">
        <v>615</v>
      </c>
      <c r="D143" s="99" t="s">
        <v>517</v>
      </c>
      <c r="E143" s="103">
        <v>154407</v>
      </c>
      <c r="F143" s="104">
        <v>540.96</v>
      </c>
      <c r="G143" s="104">
        <v>0.18</v>
      </c>
    </row>
    <row r="144" spans="1:7" s="1" customFormat="1" ht="13" customHeight="1">
      <c r="A144" s="102">
        <v>132</v>
      </c>
      <c r="B144" s="99" t="s">
        <v>997</v>
      </c>
      <c r="C144" s="99" t="s">
        <v>1683</v>
      </c>
      <c r="D144" s="99" t="s">
        <v>478</v>
      </c>
      <c r="E144" s="103">
        <v>310705</v>
      </c>
      <c r="F144" s="104">
        <v>531.30999999999995</v>
      </c>
      <c r="G144" s="104">
        <v>0.17</v>
      </c>
    </row>
    <row r="145" spans="1:7" s="1" customFormat="1" ht="13" customHeight="1">
      <c r="A145" s="102">
        <v>133</v>
      </c>
      <c r="B145" s="99" t="s">
        <v>605</v>
      </c>
      <c r="C145" s="99" t="s">
        <v>606</v>
      </c>
      <c r="D145" s="99" t="s">
        <v>504</v>
      </c>
      <c r="E145" s="103">
        <v>558107</v>
      </c>
      <c r="F145" s="104">
        <v>531.04</v>
      </c>
      <c r="G145" s="104">
        <v>0.17</v>
      </c>
    </row>
    <row r="146" spans="1:7" s="1" customFormat="1" ht="13" customHeight="1">
      <c r="A146" s="102">
        <v>134</v>
      </c>
      <c r="B146" s="99" t="s">
        <v>1025</v>
      </c>
      <c r="C146" s="99" t="s">
        <v>1024</v>
      </c>
      <c r="D146" s="99" t="s">
        <v>542</v>
      </c>
      <c r="E146" s="103">
        <v>14211</v>
      </c>
      <c r="F146" s="104">
        <v>529.45000000000005</v>
      </c>
      <c r="G146" s="104">
        <v>0.17</v>
      </c>
    </row>
    <row r="147" spans="1:7" s="1" customFormat="1" ht="13" customHeight="1">
      <c r="A147" s="102">
        <v>135</v>
      </c>
      <c r="B147" s="99" t="s">
        <v>44</v>
      </c>
      <c r="C147" s="99" t="s">
        <v>543</v>
      </c>
      <c r="D147" s="99" t="s">
        <v>456</v>
      </c>
      <c r="E147" s="103">
        <v>137001</v>
      </c>
      <c r="F147" s="104">
        <v>521.42999999999995</v>
      </c>
      <c r="G147" s="104">
        <v>0.17</v>
      </c>
    </row>
    <row r="148" spans="1:7" s="1" customFormat="1" ht="13" customHeight="1">
      <c r="A148" s="102">
        <v>136</v>
      </c>
      <c r="B148" s="99" t="s">
        <v>1035</v>
      </c>
      <c r="C148" s="99" t="s">
        <v>1034</v>
      </c>
      <c r="D148" s="99" t="s">
        <v>542</v>
      </c>
      <c r="E148" s="103">
        <v>2992</v>
      </c>
      <c r="F148" s="104">
        <v>520.13</v>
      </c>
      <c r="G148" s="104">
        <v>0.17</v>
      </c>
    </row>
    <row r="149" spans="1:7" s="1" customFormat="1" ht="13" customHeight="1">
      <c r="A149" s="102">
        <v>137</v>
      </c>
      <c r="B149" s="99" t="s">
        <v>548</v>
      </c>
      <c r="C149" s="99" t="s">
        <v>549</v>
      </c>
      <c r="D149" s="99" t="s">
        <v>466</v>
      </c>
      <c r="E149" s="103">
        <v>9697</v>
      </c>
      <c r="F149" s="104">
        <v>500.7</v>
      </c>
      <c r="G149" s="104">
        <v>0.16</v>
      </c>
    </row>
    <row r="150" spans="1:7" s="1" customFormat="1" ht="13" customHeight="1">
      <c r="A150" s="102">
        <v>138</v>
      </c>
      <c r="B150" s="99" t="s">
        <v>1422</v>
      </c>
      <c r="C150" s="99" t="s">
        <v>1421</v>
      </c>
      <c r="D150" s="99" t="s">
        <v>478</v>
      </c>
      <c r="E150" s="103">
        <v>151937</v>
      </c>
      <c r="F150" s="104">
        <v>493.49</v>
      </c>
      <c r="G150" s="104">
        <v>0.16</v>
      </c>
    </row>
    <row r="151" spans="1:7" s="1" customFormat="1" ht="13" customHeight="1">
      <c r="A151" s="102">
        <v>139</v>
      </c>
      <c r="B151" s="99" t="s">
        <v>669</v>
      </c>
      <c r="C151" s="99" t="s">
        <v>668</v>
      </c>
      <c r="D151" s="99" t="s">
        <v>482</v>
      </c>
      <c r="E151" s="103">
        <v>144191</v>
      </c>
      <c r="F151" s="104">
        <v>491.62</v>
      </c>
      <c r="G151" s="104">
        <v>0.16</v>
      </c>
    </row>
    <row r="152" spans="1:7" s="1" customFormat="1" ht="13" customHeight="1">
      <c r="A152" s="102">
        <v>140</v>
      </c>
      <c r="B152" s="99" t="s">
        <v>1515</v>
      </c>
      <c r="C152" s="99" t="s">
        <v>1514</v>
      </c>
      <c r="D152" s="99" t="s">
        <v>707</v>
      </c>
      <c r="E152" s="103">
        <v>5919</v>
      </c>
      <c r="F152" s="104">
        <v>488.02</v>
      </c>
      <c r="G152" s="104">
        <v>0.16</v>
      </c>
    </row>
    <row r="153" spans="1:7" s="1" customFormat="1" ht="13" customHeight="1">
      <c r="A153" s="102">
        <v>141</v>
      </c>
      <c r="B153" s="99" t="s">
        <v>41</v>
      </c>
      <c r="C153" s="99" t="s">
        <v>638</v>
      </c>
      <c r="D153" s="99" t="s">
        <v>510</v>
      </c>
      <c r="E153" s="103">
        <v>98569</v>
      </c>
      <c r="F153" s="104">
        <v>487.62</v>
      </c>
      <c r="G153" s="104">
        <v>0.16</v>
      </c>
    </row>
    <row r="154" spans="1:7" s="1" customFormat="1" ht="13" customHeight="1">
      <c r="A154" s="102">
        <v>142</v>
      </c>
      <c r="B154" s="99" t="s">
        <v>703</v>
      </c>
      <c r="C154" s="99" t="s">
        <v>704</v>
      </c>
      <c r="D154" s="99" t="s">
        <v>590</v>
      </c>
      <c r="E154" s="103">
        <v>90181</v>
      </c>
      <c r="F154" s="104">
        <v>486.75</v>
      </c>
      <c r="G154" s="104">
        <v>0.16</v>
      </c>
    </row>
    <row r="155" spans="1:7" s="1" customFormat="1" ht="13" customHeight="1">
      <c r="A155" s="102">
        <v>143</v>
      </c>
      <c r="B155" s="99" t="s">
        <v>1001</v>
      </c>
      <c r="C155" s="99" t="s">
        <v>1153</v>
      </c>
      <c r="D155" s="99" t="s">
        <v>456</v>
      </c>
      <c r="E155" s="103">
        <v>11076</v>
      </c>
      <c r="F155" s="104">
        <v>482.36</v>
      </c>
      <c r="G155" s="104">
        <v>0.16</v>
      </c>
    </row>
    <row r="156" spans="1:7" s="1" customFormat="1" ht="13" customHeight="1">
      <c r="A156" s="102">
        <v>144</v>
      </c>
      <c r="B156" s="99" t="s">
        <v>1675</v>
      </c>
      <c r="C156" s="99" t="s">
        <v>1674</v>
      </c>
      <c r="D156" s="99" t="s">
        <v>473</v>
      </c>
      <c r="E156" s="103">
        <v>2151</v>
      </c>
      <c r="F156" s="104">
        <v>480.64</v>
      </c>
      <c r="G156" s="104">
        <v>0.16</v>
      </c>
    </row>
    <row r="157" spans="1:7" s="1" customFormat="1" ht="13" customHeight="1">
      <c r="A157" s="102">
        <v>145</v>
      </c>
      <c r="B157" s="99" t="s">
        <v>416</v>
      </c>
      <c r="C157" s="99" t="s">
        <v>1017</v>
      </c>
      <c r="D157" s="99" t="s">
        <v>456</v>
      </c>
      <c r="E157" s="103">
        <v>17243</v>
      </c>
      <c r="F157" s="104">
        <v>471.96</v>
      </c>
      <c r="G157" s="104">
        <v>0.15</v>
      </c>
    </row>
    <row r="158" spans="1:7" s="1" customFormat="1" ht="13" customHeight="1">
      <c r="A158" s="102">
        <v>146</v>
      </c>
      <c r="B158" s="99" t="s">
        <v>1647</v>
      </c>
      <c r="C158" s="99" t="s">
        <v>1648</v>
      </c>
      <c r="D158" s="99" t="s">
        <v>459</v>
      </c>
      <c r="E158" s="103">
        <v>22877</v>
      </c>
      <c r="F158" s="104">
        <v>464.63</v>
      </c>
      <c r="G158" s="104">
        <v>0.15</v>
      </c>
    </row>
    <row r="159" spans="1:7" s="1" customFormat="1" ht="13" customHeight="1">
      <c r="A159" s="102">
        <v>147</v>
      </c>
      <c r="B159" s="99" t="s">
        <v>1637</v>
      </c>
      <c r="C159" s="99" t="s">
        <v>1636</v>
      </c>
      <c r="D159" s="99" t="s">
        <v>466</v>
      </c>
      <c r="E159" s="103">
        <v>39851</v>
      </c>
      <c r="F159" s="104">
        <v>463.07</v>
      </c>
      <c r="G159" s="104">
        <v>0.15</v>
      </c>
    </row>
    <row r="160" spans="1:7" s="1" customFormat="1" ht="13" customHeight="1">
      <c r="A160" s="102">
        <v>148</v>
      </c>
      <c r="B160" s="99" t="s">
        <v>4047</v>
      </c>
      <c r="C160" s="99" t="s">
        <v>563</v>
      </c>
      <c r="D160" s="99" t="s">
        <v>476</v>
      </c>
      <c r="E160" s="103">
        <v>21296</v>
      </c>
      <c r="F160" s="104">
        <v>458.8</v>
      </c>
      <c r="G160" s="104">
        <v>0.15</v>
      </c>
    </row>
    <row r="161" spans="1:7" s="1" customFormat="1" ht="13" customHeight="1">
      <c r="A161" s="102">
        <v>149</v>
      </c>
      <c r="B161" s="99" t="s">
        <v>629</v>
      </c>
      <c r="C161" s="99" t="s">
        <v>630</v>
      </c>
      <c r="D161" s="99" t="s">
        <v>478</v>
      </c>
      <c r="E161" s="103">
        <v>56824</v>
      </c>
      <c r="F161" s="104">
        <v>457.94</v>
      </c>
      <c r="G161" s="104">
        <v>0.15</v>
      </c>
    </row>
    <row r="162" spans="1:7" s="1" customFormat="1" ht="13" customHeight="1">
      <c r="A162" s="102">
        <v>150</v>
      </c>
      <c r="B162" s="99" t="s">
        <v>662</v>
      </c>
      <c r="C162" s="99" t="s">
        <v>663</v>
      </c>
      <c r="D162" s="99" t="s">
        <v>466</v>
      </c>
      <c r="E162" s="103">
        <v>18224</v>
      </c>
      <c r="F162" s="104">
        <v>456.29</v>
      </c>
      <c r="G162" s="104">
        <v>0.15</v>
      </c>
    </row>
    <row r="163" spans="1:7" s="1" customFormat="1" ht="13" customHeight="1">
      <c r="A163" s="102">
        <v>151</v>
      </c>
      <c r="B163" s="99" t="s">
        <v>716</v>
      </c>
      <c r="C163" s="99" t="s">
        <v>717</v>
      </c>
      <c r="D163" s="99" t="s">
        <v>497</v>
      </c>
      <c r="E163" s="103">
        <v>450750</v>
      </c>
      <c r="F163" s="104">
        <v>455.26</v>
      </c>
      <c r="G163" s="104">
        <v>0.15</v>
      </c>
    </row>
    <row r="164" spans="1:7" s="1" customFormat="1" ht="13" customHeight="1">
      <c r="A164" s="102">
        <v>152</v>
      </c>
      <c r="B164" s="99" t="s">
        <v>1672</v>
      </c>
      <c r="C164" s="99" t="s">
        <v>1673</v>
      </c>
      <c r="D164" s="99" t="s">
        <v>542</v>
      </c>
      <c r="E164" s="103">
        <v>14220</v>
      </c>
      <c r="F164" s="104">
        <v>455.04</v>
      </c>
      <c r="G164" s="104">
        <v>0.15</v>
      </c>
    </row>
    <row r="165" spans="1:7" s="1" customFormat="1" ht="13" customHeight="1">
      <c r="A165" s="102">
        <v>153</v>
      </c>
      <c r="B165" s="99" t="s">
        <v>642</v>
      </c>
      <c r="C165" s="99" t="s">
        <v>643</v>
      </c>
      <c r="D165" s="99" t="s">
        <v>557</v>
      </c>
      <c r="E165" s="103">
        <v>9925</v>
      </c>
      <c r="F165" s="104">
        <v>442.16</v>
      </c>
      <c r="G165" s="104">
        <v>0.14000000000000001</v>
      </c>
    </row>
    <row r="166" spans="1:7" s="1" customFormat="1" ht="13" customHeight="1">
      <c r="A166" s="102">
        <v>154</v>
      </c>
      <c r="B166" s="99" t="s">
        <v>671</v>
      </c>
      <c r="C166" s="99" t="s">
        <v>670</v>
      </c>
      <c r="D166" s="99" t="s">
        <v>510</v>
      </c>
      <c r="E166" s="103">
        <v>606054</v>
      </c>
      <c r="F166" s="104">
        <v>441.27</v>
      </c>
      <c r="G166" s="104">
        <v>0.14000000000000001</v>
      </c>
    </row>
    <row r="167" spans="1:7" s="1" customFormat="1" ht="13" customHeight="1">
      <c r="A167" s="102">
        <v>155</v>
      </c>
      <c r="B167" s="99" t="s">
        <v>47</v>
      </c>
      <c r="C167" s="99" t="s">
        <v>1649</v>
      </c>
      <c r="D167" s="99" t="s">
        <v>482</v>
      </c>
      <c r="E167" s="103">
        <v>77328</v>
      </c>
      <c r="F167" s="104">
        <v>437.68</v>
      </c>
      <c r="G167" s="104">
        <v>0.14000000000000001</v>
      </c>
    </row>
    <row r="168" spans="1:7" s="1" customFormat="1" ht="13" customHeight="1">
      <c r="A168" s="102">
        <v>156</v>
      </c>
      <c r="B168" s="99" t="s">
        <v>625</v>
      </c>
      <c r="C168" s="99" t="s">
        <v>626</v>
      </c>
      <c r="D168" s="99" t="s">
        <v>562</v>
      </c>
      <c r="E168" s="103">
        <v>42252</v>
      </c>
      <c r="F168" s="104">
        <v>435.2</v>
      </c>
      <c r="G168" s="104">
        <v>0.14000000000000001</v>
      </c>
    </row>
    <row r="169" spans="1:7" s="1" customFormat="1" ht="13" customHeight="1">
      <c r="A169" s="102">
        <v>157</v>
      </c>
      <c r="B169" s="99" t="s">
        <v>1012</v>
      </c>
      <c r="C169" s="99" t="s">
        <v>1013</v>
      </c>
      <c r="D169" s="99" t="s">
        <v>459</v>
      </c>
      <c r="E169" s="103">
        <v>30534</v>
      </c>
      <c r="F169" s="104">
        <v>435.11</v>
      </c>
      <c r="G169" s="104">
        <v>0.14000000000000001</v>
      </c>
    </row>
    <row r="170" spans="1:7" s="1" customFormat="1" ht="13" customHeight="1">
      <c r="A170" s="102">
        <v>158</v>
      </c>
      <c r="B170" s="99" t="s">
        <v>1125</v>
      </c>
      <c r="C170" s="99" t="s">
        <v>1124</v>
      </c>
      <c r="D170" s="99" t="s">
        <v>466</v>
      </c>
      <c r="E170" s="103">
        <v>22342</v>
      </c>
      <c r="F170" s="104">
        <v>430.53</v>
      </c>
      <c r="G170" s="104">
        <v>0.14000000000000001</v>
      </c>
    </row>
    <row r="171" spans="1:7" s="1" customFormat="1" ht="13" customHeight="1">
      <c r="A171" s="102">
        <v>159</v>
      </c>
      <c r="B171" s="99" t="s">
        <v>1018</v>
      </c>
      <c r="C171" s="99" t="s">
        <v>1019</v>
      </c>
      <c r="D171" s="99" t="s">
        <v>456</v>
      </c>
      <c r="E171" s="103">
        <v>20998</v>
      </c>
      <c r="F171" s="104">
        <v>429.18</v>
      </c>
      <c r="G171" s="104">
        <v>0.14000000000000001</v>
      </c>
    </row>
    <row r="172" spans="1:7" s="1" customFormat="1" ht="13" customHeight="1">
      <c r="A172" s="102">
        <v>160</v>
      </c>
      <c r="B172" s="99" t="s">
        <v>1027</v>
      </c>
      <c r="C172" s="99" t="s">
        <v>1026</v>
      </c>
      <c r="D172" s="99" t="s">
        <v>1028</v>
      </c>
      <c r="E172" s="103">
        <v>46953</v>
      </c>
      <c r="F172" s="104">
        <v>427.23</v>
      </c>
      <c r="G172" s="104">
        <v>0.14000000000000001</v>
      </c>
    </row>
    <row r="173" spans="1:7" s="1" customFormat="1" ht="13" customHeight="1">
      <c r="A173" s="102">
        <v>161</v>
      </c>
      <c r="B173" s="99" t="s">
        <v>674</v>
      </c>
      <c r="C173" s="99" t="s">
        <v>673</v>
      </c>
      <c r="D173" s="99" t="s">
        <v>675</v>
      </c>
      <c r="E173" s="103">
        <v>555769</v>
      </c>
      <c r="F173" s="104">
        <v>425.39</v>
      </c>
      <c r="G173" s="104">
        <v>0.14000000000000001</v>
      </c>
    </row>
    <row r="174" spans="1:7" s="1" customFormat="1" ht="13" customHeight="1">
      <c r="A174" s="102">
        <v>162</v>
      </c>
      <c r="B174" s="99" t="s">
        <v>560</v>
      </c>
      <c r="C174" s="99" t="s">
        <v>561</v>
      </c>
      <c r="D174" s="99" t="s">
        <v>562</v>
      </c>
      <c r="E174" s="103">
        <v>230128</v>
      </c>
      <c r="F174" s="104">
        <v>423.23</v>
      </c>
      <c r="G174" s="104">
        <v>0.14000000000000001</v>
      </c>
    </row>
    <row r="175" spans="1:7" s="1" customFormat="1" ht="13" customHeight="1">
      <c r="A175" s="102">
        <v>163</v>
      </c>
      <c r="B175" s="99" t="s">
        <v>411</v>
      </c>
      <c r="C175" s="99" t="s">
        <v>700</v>
      </c>
      <c r="D175" s="99" t="s">
        <v>492</v>
      </c>
      <c r="E175" s="103">
        <v>232461</v>
      </c>
      <c r="F175" s="104">
        <v>421.89</v>
      </c>
      <c r="G175" s="104">
        <v>0.14000000000000001</v>
      </c>
    </row>
    <row r="176" spans="1:7" s="1" customFormat="1" ht="13" customHeight="1">
      <c r="A176" s="102">
        <v>164</v>
      </c>
      <c r="B176" s="99" t="s">
        <v>70</v>
      </c>
      <c r="C176" s="99" t="s">
        <v>571</v>
      </c>
      <c r="D176" s="99" t="s">
        <v>466</v>
      </c>
      <c r="E176" s="103">
        <v>112078</v>
      </c>
      <c r="F176" s="104">
        <v>415.02</v>
      </c>
      <c r="G176" s="104">
        <v>0.13</v>
      </c>
    </row>
    <row r="177" spans="1:7" s="1" customFormat="1" ht="13" customHeight="1">
      <c r="A177" s="102">
        <v>165</v>
      </c>
      <c r="B177" s="99" t="s">
        <v>1138</v>
      </c>
      <c r="C177" s="99" t="s">
        <v>1139</v>
      </c>
      <c r="D177" s="99" t="s">
        <v>675</v>
      </c>
      <c r="E177" s="103">
        <v>22004</v>
      </c>
      <c r="F177" s="104">
        <v>414.56</v>
      </c>
      <c r="G177" s="104">
        <v>0.13</v>
      </c>
    </row>
    <row r="178" spans="1:7" s="1" customFormat="1" ht="13" customHeight="1">
      <c r="A178" s="102">
        <v>166</v>
      </c>
      <c r="B178" s="99" t="s">
        <v>613</v>
      </c>
      <c r="C178" s="99" t="s">
        <v>612</v>
      </c>
      <c r="D178" s="99" t="s">
        <v>453</v>
      </c>
      <c r="E178" s="103">
        <v>40517</v>
      </c>
      <c r="F178" s="104">
        <v>411.65</v>
      </c>
      <c r="G178" s="104">
        <v>0.13</v>
      </c>
    </row>
    <row r="179" spans="1:7" s="1" customFormat="1" ht="13" customHeight="1">
      <c r="A179" s="102">
        <v>167</v>
      </c>
      <c r="B179" s="99" t="s">
        <v>667</v>
      </c>
      <c r="C179" s="99" t="s">
        <v>666</v>
      </c>
      <c r="D179" s="99" t="s">
        <v>569</v>
      </c>
      <c r="E179" s="103">
        <v>326</v>
      </c>
      <c r="F179" s="104">
        <v>408.41</v>
      </c>
      <c r="G179" s="104">
        <v>0.13</v>
      </c>
    </row>
    <row r="180" spans="1:7" s="1" customFormat="1" ht="13" customHeight="1">
      <c r="A180" s="102">
        <v>168</v>
      </c>
      <c r="B180" s="99" t="s">
        <v>623</v>
      </c>
      <c r="C180" s="99" t="s">
        <v>622</v>
      </c>
      <c r="D180" s="99" t="s">
        <v>476</v>
      </c>
      <c r="E180" s="103">
        <v>3840</v>
      </c>
      <c r="F180" s="104">
        <v>408.19</v>
      </c>
      <c r="G180" s="104">
        <v>0.13</v>
      </c>
    </row>
    <row r="181" spans="1:7" s="1" customFormat="1" ht="13" customHeight="1">
      <c r="A181" s="102">
        <v>169</v>
      </c>
      <c r="B181" s="99" t="s">
        <v>714</v>
      </c>
      <c r="C181" s="99" t="s">
        <v>715</v>
      </c>
      <c r="D181" s="99" t="s">
        <v>569</v>
      </c>
      <c r="E181" s="103">
        <v>17162</v>
      </c>
      <c r="F181" s="104">
        <v>407.6</v>
      </c>
      <c r="G181" s="104">
        <v>0.13</v>
      </c>
    </row>
    <row r="182" spans="1:7" s="1" customFormat="1" ht="13" customHeight="1">
      <c r="A182" s="102">
        <v>170</v>
      </c>
      <c r="B182" s="99" t="s">
        <v>48</v>
      </c>
      <c r="C182" s="99" t="s">
        <v>691</v>
      </c>
      <c r="D182" s="99" t="s">
        <v>611</v>
      </c>
      <c r="E182" s="103">
        <v>27124</v>
      </c>
      <c r="F182" s="104">
        <v>401.95</v>
      </c>
      <c r="G182" s="104">
        <v>0.13</v>
      </c>
    </row>
    <row r="183" spans="1:7" s="1" customFormat="1" ht="13" customHeight="1">
      <c r="A183" s="102">
        <v>171</v>
      </c>
      <c r="B183" s="99" t="s">
        <v>57</v>
      </c>
      <c r="C183" s="99" t="s">
        <v>1021</v>
      </c>
      <c r="D183" s="99" t="s">
        <v>478</v>
      </c>
      <c r="E183" s="103">
        <v>99576</v>
      </c>
      <c r="F183" s="104">
        <v>401.64</v>
      </c>
      <c r="G183" s="104">
        <v>0.13</v>
      </c>
    </row>
    <row r="184" spans="1:7" s="1" customFormat="1" ht="13" customHeight="1">
      <c r="A184" s="102">
        <v>172</v>
      </c>
      <c r="B184" s="99" t="s">
        <v>49</v>
      </c>
      <c r="C184" s="99" t="s">
        <v>1563</v>
      </c>
      <c r="D184" s="99" t="s">
        <v>487</v>
      </c>
      <c r="E184" s="103">
        <v>96776</v>
      </c>
      <c r="F184" s="104">
        <v>396.49</v>
      </c>
      <c r="G184" s="104">
        <v>0.13</v>
      </c>
    </row>
    <row r="185" spans="1:7" s="1" customFormat="1" ht="13" customHeight="1">
      <c r="A185" s="102">
        <v>173</v>
      </c>
      <c r="B185" s="99" t="s">
        <v>410</v>
      </c>
      <c r="C185" s="99" t="s">
        <v>678</v>
      </c>
      <c r="D185" s="99" t="s">
        <v>512</v>
      </c>
      <c r="E185" s="103">
        <v>87699</v>
      </c>
      <c r="F185" s="104">
        <v>393.46</v>
      </c>
      <c r="G185" s="104">
        <v>0.13</v>
      </c>
    </row>
    <row r="186" spans="1:7" s="1" customFormat="1" ht="13" customHeight="1">
      <c r="A186" s="102">
        <v>174</v>
      </c>
      <c r="B186" s="99" t="s">
        <v>719</v>
      </c>
      <c r="C186" s="99" t="s">
        <v>718</v>
      </c>
      <c r="D186" s="99" t="s">
        <v>453</v>
      </c>
      <c r="E186" s="103">
        <v>36672</v>
      </c>
      <c r="F186" s="104">
        <v>392.39</v>
      </c>
      <c r="G186" s="104">
        <v>0.13</v>
      </c>
    </row>
    <row r="187" spans="1:7" s="1" customFormat="1" ht="13" customHeight="1">
      <c r="A187" s="102">
        <v>175</v>
      </c>
      <c r="B187" s="99" t="s">
        <v>1526</v>
      </c>
      <c r="C187" s="99" t="s">
        <v>1525</v>
      </c>
      <c r="D187" s="99" t="s">
        <v>1040</v>
      </c>
      <c r="E187" s="103">
        <v>95531</v>
      </c>
      <c r="F187" s="104">
        <v>388.81</v>
      </c>
      <c r="G187" s="104">
        <v>0.13</v>
      </c>
    </row>
    <row r="188" spans="1:7" s="1" customFormat="1" ht="13" customHeight="1">
      <c r="A188" s="102">
        <v>176</v>
      </c>
      <c r="B188" s="99" t="s">
        <v>1161</v>
      </c>
      <c r="C188" s="99" t="s">
        <v>1160</v>
      </c>
      <c r="D188" s="99" t="s">
        <v>510</v>
      </c>
      <c r="E188" s="103">
        <v>30579</v>
      </c>
      <c r="F188" s="104">
        <v>380.98</v>
      </c>
      <c r="G188" s="104">
        <v>0.12</v>
      </c>
    </row>
    <row r="189" spans="1:7" s="1" customFormat="1" ht="13" customHeight="1">
      <c r="A189" s="102">
        <v>177</v>
      </c>
      <c r="B189" s="99" t="s">
        <v>1133</v>
      </c>
      <c r="C189" s="99" t="s">
        <v>1132</v>
      </c>
      <c r="D189" s="99" t="s">
        <v>492</v>
      </c>
      <c r="E189" s="103">
        <v>50385</v>
      </c>
      <c r="F189" s="104">
        <v>376.58</v>
      </c>
      <c r="G189" s="104">
        <v>0.12</v>
      </c>
    </row>
    <row r="190" spans="1:7" s="1" customFormat="1" ht="13" customHeight="1">
      <c r="A190" s="102">
        <v>178</v>
      </c>
      <c r="B190" s="99" t="s">
        <v>54</v>
      </c>
      <c r="C190" s="99" t="s">
        <v>1645</v>
      </c>
      <c r="D190" s="99" t="s">
        <v>473</v>
      </c>
      <c r="E190" s="103">
        <v>100255</v>
      </c>
      <c r="F190" s="104">
        <v>374.95</v>
      </c>
      <c r="G190" s="104">
        <v>0.12</v>
      </c>
    </row>
    <row r="191" spans="1:7" s="1" customFormat="1" ht="13" customHeight="1">
      <c r="A191" s="102">
        <v>179</v>
      </c>
      <c r="B191" s="99" t="s">
        <v>592</v>
      </c>
      <c r="C191" s="99" t="s">
        <v>591</v>
      </c>
      <c r="D191" s="99" t="s">
        <v>593</v>
      </c>
      <c r="E191" s="103">
        <v>21185</v>
      </c>
      <c r="F191" s="104">
        <v>373.56</v>
      </c>
      <c r="G191" s="104">
        <v>0.12</v>
      </c>
    </row>
    <row r="192" spans="1:7" s="1" customFormat="1" ht="13" customHeight="1">
      <c r="A192" s="102">
        <v>180</v>
      </c>
      <c r="B192" s="99" t="s">
        <v>1359</v>
      </c>
      <c r="C192" s="99" t="s">
        <v>1360</v>
      </c>
      <c r="D192" s="99" t="s">
        <v>464</v>
      </c>
      <c r="E192" s="103">
        <v>164344</v>
      </c>
      <c r="F192" s="104">
        <v>373.09</v>
      </c>
      <c r="G192" s="104">
        <v>0.12</v>
      </c>
    </row>
    <row r="193" spans="1:7" s="1" customFormat="1" ht="13" customHeight="1">
      <c r="A193" s="102">
        <v>181</v>
      </c>
      <c r="B193" s="99" t="s">
        <v>1329</v>
      </c>
      <c r="C193" s="99" t="s">
        <v>1330</v>
      </c>
      <c r="D193" s="99" t="s">
        <v>466</v>
      </c>
      <c r="E193" s="103">
        <v>12817</v>
      </c>
      <c r="F193" s="104">
        <v>371.62</v>
      </c>
      <c r="G193" s="104">
        <v>0.12</v>
      </c>
    </row>
    <row r="194" spans="1:7" s="1" customFormat="1" ht="13" customHeight="1">
      <c r="A194" s="102">
        <v>182</v>
      </c>
      <c r="B194" s="99" t="s">
        <v>681</v>
      </c>
      <c r="C194" s="99" t="s">
        <v>680</v>
      </c>
      <c r="D194" s="99" t="s">
        <v>682</v>
      </c>
      <c r="E194" s="103">
        <v>1014</v>
      </c>
      <c r="F194" s="104">
        <v>368.94</v>
      </c>
      <c r="G194" s="104">
        <v>0.12</v>
      </c>
    </row>
    <row r="195" spans="1:7" s="1" customFormat="1" ht="13" customHeight="1">
      <c r="A195" s="102">
        <v>183</v>
      </c>
      <c r="B195" s="99" t="s">
        <v>215</v>
      </c>
      <c r="C195" s="99" t="s">
        <v>722</v>
      </c>
      <c r="D195" s="99" t="s">
        <v>542</v>
      </c>
      <c r="E195" s="103">
        <v>15432</v>
      </c>
      <c r="F195" s="104">
        <v>366.42</v>
      </c>
      <c r="G195" s="104">
        <v>0.12</v>
      </c>
    </row>
    <row r="196" spans="1:7" s="1" customFormat="1" ht="13" customHeight="1">
      <c r="A196" s="102">
        <v>184</v>
      </c>
      <c r="B196" s="99" t="s">
        <v>205</v>
      </c>
      <c r="C196" s="99" t="s">
        <v>653</v>
      </c>
      <c r="D196" s="99" t="s">
        <v>456</v>
      </c>
      <c r="E196" s="103">
        <v>137342</v>
      </c>
      <c r="F196" s="104">
        <v>363.96</v>
      </c>
      <c r="G196" s="104">
        <v>0.12</v>
      </c>
    </row>
    <row r="197" spans="1:7" s="1" customFormat="1" ht="13" customHeight="1">
      <c r="A197" s="102">
        <v>185</v>
      </c>
      <c r="B197" s="99" t="s">
        <v>1252</v>
      </c>
      <c r="C197" s="99" t="s">
        <v>1253</v>
      </c>
      <c r="D197" s="99" t="s">
        <v>562</v>
      </c>
      <c r="E197" s="103">
        <v>28644</v>
      </c>
      <c r="F197" s="104">
        <v>362.06</v>
      </c>
      <c r="G197" s="104">
        <v>0.12</v>
      </c>
    </row>
    <row r="198" spans="1:7" s="1" customFormat="1" ht="13" customHeight="1">
      <c r="A198" s="102">
        <v>186</v>
      </c>
      <c r="B198" s="99" t="s">
        <v>412</v>
      </c>
      <c r="C198" s="99" t="s">
        <v>594</v>
      </c>
      <c r="D198" s="99" t="s">
        <v>593</v>
      </c>
      <c r="E198" s="103">
        <v>94896</v>
      </c>
      <c r="F198" s="104">
        <v>360.7</v>
      </c>
      <c r="G198" s="104">
        <v>0.12</v>
      </c>
    </row>
    <row r="199" spans="1:7" s="1" customFormat="1" ht="13" customHeight="1">
      <c r="A199" s="102">
        <v>187</v>
      </c>
      <c r="B199" s="99" t="s">
        <v>413</v>
      </c>
      <c r="C199" s="99" t="s">
        <v>708</v>
      </c>
      <c r="D199" s="99" t="s">
        <v>557</v>
      </c>
      <c r="E199" s="103">
        <v>10352</v>
      </c>
      <c r="F199" s="104">
        <v>357.25</v>
      </c>
      <c r="G199" s="104">
        <v>0.12</v>
      </c>
    </row>
    <row r="200" spans="1:7" s="1" customFormat="1" ht="13" customHeight="1">
      <c r="A200" s="102">
        <v>188</v>
      </c>
      <c r="B200" s="99" t="s">
        <v>39</v>
      </c>
      <c r="C200" s="99" t="s">
        <v>610</v>
      </c>
      <c r="D200" s="99" t="s">
        <v>611</v>
      </c>
      <c r="E200" s="103">
        <v>21748</v>
      </c>
      <c r="F200" s="104">
        <v>354.17</v>
      </c>
      <c r="G200" s="104">
        <v>0.11</v>
      </c>
    </row>
    <row r="201" spans="1:7" s="1" customFormat="1" ht="13" customHeight="1">
      <c r="A201" s="102">
        <v>189</v>
      </c>
      <c r="B201" s="99" t="s">
        <v>1282</v>
      </c>
      <c r="C201" s="99" t="s">
        <v>1281</v>
      </c>
      <c r="D201" s="99" t="s">
        <v>478</v>
      </c>
      <c r="E201" s="103">
        <v>154817</v>
      </c>
      <c r="F201" s="104">
        <v>349.96</v>
      </c>
      <c r="G201" s="104">
        <v>0.11</v>
      </c>
    </row>
    <row r="202" spans="1:7" s="1" customFormat="1" ht="13" customHeight="1">
      <c r="A202" s="102">
        <v>190</v>
      </c>
      <c r="B202" s="99" t="s">
        <v>657</v>
      </c>
      <c r="C202" s="99" t="s">
        <v>656</v>
      </c>
      <c r="D202" s="99" t="s">
        <v>456</v>
      </c>
      <c r="E202" s="103">
        <v>106415</v>
      </c>
      <c r="F202" s="104">
        <v>345.69</v>
      </c>
      <c r="G202" s="104">
        <v>0.11</v>
      </c>
    </row>
    <row r="203" spans="1:7" s="1" customFormat="1" ht="13" customHeight="1">
      <c r="A203" s="102">
        <v>191</v>
      </c>
      <c r="B203" s="99" t="s">
        <v>1150</v>
      </c>
      <c r="C203" s="99" t="s">
        <v>1149</v>
      </c>
      <c r="D203" s="99" t="s">
        <v>546</v>
      </c>
      <c r="E203" s="103">
        <v>120497</v>
      </c>
      <c r="F203" s="104">
        <v>342.81</v>
      </c>
      <c r="G203" s="104">
        <v>0.11</v>
      </c>
    </row>
    <row r="204" spans="1:7" s="1" customFormat="1" ht="13" customHeight="1">
      <c r="A204" s="102">
        <v>192</v>
      </c>
      <c r="B204" s="99" t="s">
        <v>978</v>
      </c>
      <c r="C204" s="99" t="s">
        <v>977</v>
      </c>
      <c r="D204" s="99" t="s">
        <v>569</v>
      </c>
      <c r="E204" s="103">
        <v>29258</v>
      </c>
      <c r="F204" s="104">
        <v>342.32</v>
      </c>
      <c r="G204" s="104">
        <v>0.11</v>
      </c>
    </row>
    <row r="205" spans="1:7" s="1" customFormat="1" ht="13" customHeight="1">
      <c r="A205" s="102">
        <v>193</v>
      </c>
      <c r="B205" s="99" t="s">
        <v>1134</v>
      </c>
      <c r="C205" s="99" t="s">
        <v>1135</v>
      </c>
      <c r="D205" s="99" t="s">
        <v>504</v>
      </c>
      <c r="E205" s="103">
        <v>95938</v>
      </c>
      <c r="F205" s="104">
        <v>342.11</v>
      </c>
      <c r="G205" s="104">
        <v>0.11</v>
      </c>
    </row>
    <row r="206" spans="1:7" s="1" customFormat="1" ht="13" customHeight="1">
      <c r="A206" s="102">
        <v>194</v>
      </c>
      <c r="B206" s="99" t="s">
        <v>61</v>
      </c>
      <c r="C206" s="99" t="s">
        <v>641</v>
      </c>
      <c r="D206" s="99" t="s">
        <v>453</v>
      </c>
      <c r="E206" s="103">
        <v>61796</v>
      </c>
      <c r="F206" s="104">
        <v>341.82</v>
      </c>
      <c r="G206" s="104">
        <v>0.11</v>
      </c>
    </row>
    <row r="207" spans="1:7" s="1" customFormat="1" ht="13" customHeight="1">
      <c r="A207" s="102">
        <v>195</v>
      </c>
      <c r="B207" s="99" t="s">
        <v>1131</v>
      </c>
      <c r="C207" s="99" t="s">
        <v>1130</v>
      </c>
      <c r="D207" s="99" t="s">
        <v>473</v>
      </c>
      <c r="E207" s="103">
        <v>6730</v>
      </c>
      <c r="F207" s="104">
        <v>341.61</v>
      </c>
      <c r="G207" s="104">
        <v>0.11</v>
      </c>
    </row>
    <row r="208" spans="1:7" s="1" customFormat="1" ht="13" customHeight="1">
      <c r="A208" s="102">
        <v>196</v>
      </c>
      <c r="B208" s="99" t="s">
        <v>1539</v>
      </c>
      <c r="C208" s="99" t="s">
        <v>1540</v>
      </c>
      <c r="D208" s="99" t="s">
        <v>466</v>
      </c>
      <c r="E208" s="103">
        <v>22243</v>
      </c>
      <c r="F208" s="104">
        <v>339.09</v>
      </c>
      <c r="G208" s="104">
        <v>0.11</v>
      </c>
    </row>
    <row r="209" spans="1:7" s="1" customFormat="1" ht="13" customHeight="1">
      <c r="A209" s="102">
        <v>197</v>
      </c>
      <c r="B209" s="99" t="s">
        <v>60</v>
      </c>
      <c r="C209" s="99" t="s">
        <v>981</v>
      </c>
      <c r="D209" s="99" t="s">
        <v>456</v>
      </c>
      <c r="E209" s="103">
        <v>30253</v>
      </c>
      <c r="F209" s="104">
        <v>338.83</v>
      </c>
      <c r="G209" s="104">
        <v>0.11</v>
      </c>
    </row>
    <row r="210" spans="1:7" s="1" customFormat="1" ht="13" customHeight="1">
      <c r="A210" s="102">
        <v>198</v>
      </c>
      <c r="B210" s="99" t="s">
        <v>2863</v>
      </c>
      <c r="C210" s="99" t="s">
        <v>2864</v>
      </c>
      <c r="D210" s="99" t="s">
        <v>593</v>
      </c>
      <c r="E210" s="103">
        <v>108513</v>
      </c>
      <c r="F210" s="104">
        <v>338.18</v>
      </c>
      <c r="G210" s="104">
        <v>0.11</v>
      </c>
    </row>
    <row r="211" spans="1:7" s="1" customFormat="1" ht="13" customHeight="1">
      <c r="A211" s="102">
        <v>199</v>
      </c>
      <c r="B211" s="99" t="s">
        <v>589</v>
      </c>
      <c r="C211" s="99" t="s">
        <v>588</v>
      </c>
      <c r="D211" s="99" t="s">
        <v>590</v>
      </c>
      <c r="E211" s="103">
        <v>19226</v>
      </c>
      <c r="F211" s="104">
        <v>338.03</v>
      </c>
      <c r="G211" s="104">
        <v>0.11</v>
      </c>
    </row>
    <row r="212" spans="1:7" s="1" customFormat="1" ht="13" customHeight="1">
      <c r="A212" s="102">
        <v>200</v>
      </c>
      <c r="B212" s="99" t="s">
        <v>1457</v>
      </c>
      <c r="C212" s="99" t="s">
        <v>1458</v>
      </c>
      <c r="D212" s="99" t="s">
        <v>497</v>
      </c>
      <c r="E212" s="103">
        <v>147429</v>
      </c>
      <c r="F212" s="104">
        <v>335.77</v>
      </c>
      <c r="G212" s="104">
        <v>0.11</v>
      </c>
    </row>
    <row r="213" spans="1:7" s="1" customFormat="1" ht="13" customHeight="1">
      <c r="A213" s="102">
        <v>201</v>
      </c>
      <c r="B213" s="99" t="s">
        <v>677</v>
      </c>
      <c r="C213" s="99" t="s">
        <v>676</v>
      </c>
      <c r="D213" s="99" t="s">
        <v>611</v>
      </c>
      <c r="E213" s="103">
        <v>18927</v>
      </c>
      <c r="F213" s="104">
        <v>334.19</v>
      </c>
      <c r="G213" s="104">
        <v>0.11</v>
      </c>
    </row>
    <row r="214" spans="1:7" s="1" customFormat="1" ht="13" customHeight="1">
      <c r="A214" s="102">
        <v>202</v>
      </c>
      <c r="B214" s="99" t="s">
        <v>3104</v>
      </c>
      <c r="C214" s="99" t="s">
        <v>3105</v>
      </c>
      <c r="D214" s="99" t="s">
        <v>569</v>
      </c>
      <c r="E214" s="103">
        <v>7095</v>
      </c>
      <c r="F214" s="104">
        <v>321.94</v>
      </c>
      <c r="G214" s="104">
        <v>0.1</v>
      </c>
    </row>
    <row r="215" spans="1:7" s="1" customFormat="1" ht="13" customHeight="1">
      <c r="A215" s="102">
        <v>203</v>
      </c>
      <c r="B215" s="99" t="s">
        <v>1433</v>
      </c>
      <c r="C215" s="99" t="s">
        <v>1434</v>
      </c>
      <c r="D215" s="99" t="s">
        <v>451</v>
      </c>
      <c r="E215" s="103">
        <v>42916</v>
      </c>
      <c r="F215" s="104">
        <v>320.33</v>
      </c>
      <c r="G215" s="104">
        <v>0.1</v>
      </c>
    </row>
    <row r="216" spans="1:7" s="1" customFormat="1" ht="13" customHeight="1">
      <c r="A216" s="102">
        <v>204</v>
      </c>
      <c r="B216" s="99" t="s">
        <v>577</v>
      </c>
      <c r="C216" s="99" t="s">
        <v>576</v>
      </c>
      <c r="D216" s="99" t="s">
        <v>453</v>
      </c>
      <c r="E216" s="103">
        <v>20861</v>
      </c>
      <c r="F216" s="104">
        <v>316.67</v>
      </c>
      <c r="G216" s="104">
        <v>0.1</v>
      </c>
    </row>
    <row r="217" spans="1:7" s="1" customFormat="1" ht="13" customHeight="1">
      <c r="A217" s="102">
        <v>205</v>
      </c>
      <c r="B217" s="99" t="s">
        <v>721</v>
      </c>
      <c r="C217" s="99" t="s">
        <v>720</v>
      </c>
      <c r="D217" s="99" t="s">
        <v>464</v>
      </c>
      <c r="E217" s="103">
        <v>18892</v>
      </c>
      <c r="F217" s="104">
        <v>312.89</v>
      </c>
      <c r="G217" s="104">
        <v>0.1</v>
      </c>
    </row>
    <row r="218" spans="1:7" s="1" customFormat="1" ht="13" customHeight="1">
      <c r="A218" s="102">
        <v>206</v>
      </c>
      <c r="B218" s="99" t="s">
        <v>1195</v>
      </c>
      <c r="C218" s="99" t="s">
        <v>1196</v>
      </c>
      <c r="D218" s="99" t="s">
        <v>562</v>
      </c>
      <c r="E218" s="103">
        <v>14706</v>
      </c>
      <c r="F218" s="104">
        <v>311.77</v>
      </c>
      <c r="G218" s="104">
        <v>0.1</v>
      </c>
    </row>
    <row r="219" spans="1:7" s="1" customFormat="1" ht="13" customHeight="1">
      <c r="A219" s="102">
        <v>207</v>
      </c>
      <c r="B219" s="99" t="s">
        <v>1049</v>
      </c>
      <c r="C219" s="99" t="s">
        <v>1050</v>
      </c>
      <c r="D219" s="99" t="s">
        <v>562</v>
      </c>
      <c r="E219" s="103">
        <v>29020</v>
      </c>
      <c r="F219" s="104">
        <v>310.51</v>
      </c>
      <c r="G219" s="104">
        <v>0.1</v>
      </c>
    </row>
    <row r="220" spans="1:7" s="1" customFormat="1" ht="13" customHeight="1">
      <c r="A220" s="102">
        <v>208</v>
      </c>
      <c r="B220" s="99" t="s">
        <v>1430</v>
      </c>
      <c r="C220" s="99" t="s">
        <v>1429</v>
      </c>
      <c r="D220" s="99" t="s">
        <v>557</v>
      </c>
      <c r="E220" s="103">
        <v>13400</v>
      </c>
      <c r="F220" s="104">
        <v>308.76</v>
      </c>
      <c r="G220" s="104">
        <v>0.1</v>
      </c>
    </row>
    <row r="221" spans="1:7" s="1" customFormat="1" ht="13" customHeight="1">
      <c r="A221" s="102">
        <v>209</v>
      </c>
      <c r="B221" s="99" t="s">
        <v>584</v>
      </c>
      <c r="C221" s="99" t="s">
        <v>583</v>
      </c>
      <c r="D221" s="99" t="s">
        <v>569</v>
      </c>
      <c r="E221" s="103">
        <v>73165</v>
      </c>
      <c r="F221" s="104">
        <v>301.88</v>
      </c>
      <c r="G221" s="104">
        <v>0.1</v>
      </c>
    </row>
    <row r="222" spans="1:7" s="1" customFormat="1" ht="13" customHeight="1">
      <c r="A222" s="102">
        <v>210</v>
      </c>
      <c r="B222" s="99" t="s">
        <v>686</v>
      </c>
      <c r="C222" s="99" t="s">
        <v>685</v>
      </c>
      <c r="D222" s="99" t="s">
        <v>590</v>
      </c>
      <c r="E222" s="103">
        <v>13018</v>
      </c>
      <c r="F222" s="104">
        <v>300.72000000000003</v>
      </c>
      <c r="G222" s="104">
        <v>0.1</v>
      </c>
    </row>
    <row r="223" spans="1:7" s="1" customFormat="1" ht="13" customHeight="1">
      <c r="A223" s="102">
        <v>211</v>
      </c>
      <c r="B223" s="99" t="s">
        <v>3813</v>
      </c>
      <c r="C223" s="99" t="s">
        <v>1178</v>
      </c>
      <c r="D223" s="99" t="s">
        <v>451</v>
      </c>
      <c r="E223" s="103">
        <v>42987</v>
      </c>
      <c r="F223" s="104">
        <v>299.68</v>
      </c>
      <c r="G223" s="104">
        <v>0.1</v>
      </c>
    </row>
    <row r="224" spans="1:7" s="1" customFormat="1" ht="13" customHeight="1">
      <c r="A224" s="102">
        <v>212</v>
      </c>
      <c r="B224" s="99" t="s">
        <v>1041</v>
      </c>
      <c r="C224" s="99" t="s">
        <v>1042</v>
      </c>
      <c r="D224" s="99" t="s">
        <v>707</v>
      </c>
      <c r="E224" s="103">
        <v>6786</v>
      </c>
      <c r="F224" s="104">
        <v>298.94</v>
      </c>
      <c r="G224" s="104">
        <v>0.1</v>
      </c>
    </row>
    <row r="225" spans="1:7" s="1" customFormat="1" ht="13" customHeight="1">
      <c r="A225" s="102">
        <v>213</v>
      </c>
      <c r="B225" s="99" t="s">
        <v>1484</v>
      </c>
      <c r="C225" s="99" t="s">
        <v>1483</v>
      </c>
      <c r="D225" s="99" t="s">
        <v>466</v>
      </c>
      <c r="E225" s="103">
        <v>1387</v>
      </c>
      <c r="F225" s="104">
        <v>296.12</v>
      </c>
      <c r="G225" s="104">
        <v>0.1</v>
      </c>
    </row>
    <row r="226" spans="1:7" s="1" customFormat="1" ht="13" customHeight="1">
      <c r="A226" s="102">
        <v>214</v>
      </c>
      <c r="B226" s="99" t="s">
        <v>1128</v>
      </c>
      <c r="C226" s="99" t="s">
        <v>1129</v>
      </c>
      <c r="D226" s="99" t="s">
        <v>635</v>
      </c>
      <c r="E226" s="103">
        <v>180176</v>
      </c>
      <c r="F226" s="104">
        <v>295.72000000000003</v>
      </c>
      <c r="G226" s="104">
        <v>0.1</v>
      </c>
    </row>
    <row r="227" spans="1:7" s="1" customFormat="1" ht="13" customHeight="1">
      <c r="A227" s="102">
        <v>215</v>
      </c>
      <c r="B227" s="99" t="s">
        <v>631</v>
      </c>
      <c r="C227" s="99" t="s">
        <v>632</v>
      </c>
      <c r="D227" s="99" t="s">
        <v>562</v>
      </c>
      <c r="E227" s="103">
        <v>9405</v>
      </c>
      <c r="F227" s="104">
        <v>295.01</v>
      </c>
      <c r="G227" s="104">
        <v>0.1</v>
      </c>
    </row>
    <row r="228" spans="1:7" s="1" customFormat="1" ht="13" customHeight="1">
      <c r="A228" s="102">
        <v>216</v>
      </c>
      <c r="B228" s="99" t="s">
        <v>1355</v>
      </c>
      <c r="C228" s="99" t="s">
        <v>1356</v>
      </c>
      <c r="D228" s="99" t="s">
        <v>482</v>
      </c>
      <c r="E228" s="103">
        <v>62129</v>
      </c>
      <c r="F228" s="104">
        <v>293.64999999999998</v>
      </c>
      <c r="G228" s="104">
        <v>0.1</v>
      </c>
    </row>
    <row r="229" spans="1:7" s="1" customFormat="1" ht="13" customHeight="1">
      <c r="A229" s="102">
        <v>217</v>
      </c>
      <c r="B229" s="99" t="s">
        <v>1066</v>
      </c>
      <c r="C229" s="99" t="s">
        <v>1678</v>
      </c>
      <c r="D229" s="99" t="s">
        <v>456</v>
      </c>
      <c r="E229" s="103">
        <v>88400</v>
      </c>
      <c r="F229" s="104">
        <v>289.91000000000003</v>
      </c>
      <c r="G229" s="104">
        <v>0.09</v>
      </c>
    </row>
    <row r="230" spans="1:7" s="1" customFormat="1" ht="13" customHeight="1">
      <c r="A230" s="102">
        <v>218</v>
      </c>
      <c r="B230" s="99" t="s">
        <v>640</v>
      </c>
      <c r="C230" s="99" t="s">
        <v>639</v>
      </c>
      <c r="D230" s="99" t="s">
        <v>635</v>
      </c>
      <c r="E230" s="103">
        <v>63148</v>
      </c>
      <c r="F230" s="104">
        <v>288.39999999999998</v>
      </c>
      <c r="G230" s="104">
        <v>0.09</v>
      </c>
    </row>
    <row r="231" spans="1:7" s="1" customFormat="1" ht="13" customHeight="1">
      <c r="A231" s="102">
        <v>219</v>
      </c>
      <c r="B231" s="99" t="s">
        <v>3156</v>
      </c>
      <c r="C231" s="99" t="s">
        <v>3854</v>
      </c>
      <c r="D231" s="99" t="s">
        <v>542</v>
      </c>
      <c r="E231" s="103">
        <v>36665</v>
      </c>
      <c r="F231" s="104">
        <v>288.20999999999998</v>
      </c>
      <c r="G231" s="104">
        <v>0.09</v>
      </c>
    </row>
    <row r="232" spans="1:7" s="1" customFormat="1" ht="13" customHeight="1">
      <c r="A232" s="102">
        <v>220</v>
      </c>
      <c r="B232" s="99" t="s">
        <v>1187</v>
      </c>
      <c r="C232" s="99" t="s">
        <v>1188</v>
      </c>
      <c r="D232" s="99" t="s">
        <v>562</v>
      </c>
      <c r="E232" s="103">
        <v>104914</v>
      </c>
      <c r="F232" s="104">
        <v>287.45999999999998</v>
      </c>
      <c r="G232" s="104">
        <v>0.09</v>
      </c>
    </row>
    <row r="233" spans="1:7" s="1" customFormat="1" ht="13" customHeight="1">
      <c r="A233" s="102">
        <v>221</v>
      </c>
      <c r="B233" s="99" t="s">
        <v>1653</v>
      </c>
      <c r="C233" s="99" t="s">
        <v>1654</v>
      </c>
      <c r="D233" s="99" t="s">
        <v>456</v>
      </c>
      <c r="E233" s="103">
        <v>360320</v>
      </c>
      <c r="F233" s="104">
        <v>285.66000000000003</v>
      </c>
      <c r="G233" s="104">
        <v>0.09</v>
      </c>
    </row>
    <row r="234" spans="1:7" s="1" customFormat="1" ht="13" customHeight="1">
      <c r="A234" s="102">
        <v>222</v>
      </c>
      <c r="B234" s="99" t="s">
        <v>1126</v>
      </c>
      <c r="C234" s="99" t="s">
        <v>1127</v>
      </c>
      <c r="D234" s="99" t="s">
        <v>480</v>
      </c>
      <c r="E234" s="103">
        <v>63809</v>
      </c>
      <c r="F234" s="104">
        <v>283.18</v>
      </c>
      <c r="G234" s="104">
        <v>0.09</v>
      </c>
    </row>
    <row r="235" spans="1:7" s="1" customFormat="1" ht="13" customHeight="1">
      <c r="A235" s="102">
        <v>223</v>
      </c>
      <c r="B235" s="99" t="s">
        <v>650</v>
      </c>
      <c r="C235" s="99" t="s">
        <v>651</v>
      </c>
      <c r="D235" s="99" t="s">
        <v>453</v>
      </c>
      <c r="E235" s="103">
        <v>16418</v>
      </c>
      <c r="F235" s="104">
        <v>282.95999999999998</v>
      </c>
      <c r="G235" s="104">
        <v>0.09</v>
      </c>
    </row>
    <row r="236" spans="1:7" s="1" customFormat="1" ht="13" customHeight="1">
      <c r="A236" s="102">
        <v>224</v>
      </c>
      <c r="B236" s="99" t="s">
        <v>67</v>
      </c>
      <c r="C236" s="99" t="s">
        <v>1209</v>
      </c>
      <c r="D236" s="99" t="s">
        <v>478</v>
      </c>
      <c r="E236" s="103">
        <v>158539</v>
      </c>
      <c r="F236" s="104">
        <v>282.56</v>
      </c>
      <c r="G236" s="104">
        <v>0.09</v>
      </c>
    </row>
    <row r="237" spans="1:7" s="1" customFormat="1" ht="13" customHeight="1">
      <c r="A237" s="102">
        <v>225</v>
      </c>
      <c r="B237" s="99" t="s">
        <v>1621</v>
      </c>
      <c r="C237" s="99" t="s">
        <v>1620</v>
      </c>
      <c r="D237" s="99" t="s">
        <v>466</v>
      </c>
      <c r="E237" s="103">
        <v>13285</v>
      </c>
      <c r="F237" s="104">
        <v>281.14999999999998</v>
      </c>
      <c r="G237" s="104">
        <v>0.09</v>
      </c>
    </row>
    <row r="238" spans="1:7" s="1" customFormat="1" ht="13" customHeight="1">
      <c r="A238" s="102">
        <v>226</v>
      </c>
      <c r="B238" s="99" t="s">
        <v>1462</v>
      </c>
      <c r="C238" s="99" t="s">
        <v>1461</v>
      </c>
      <c r="D238" s="99" t="s">
        <v>456</v>
      </c>
      <c r="E238" s="103">
        <v>88264</v>
      </c>
      <c r="F238" s="104">
        <v>278.77999999999997</v>
      </c>
      <c r="G238" s="104">
        <v>0.09</v>
      </c>
    </row>
    <row r="239" spans="1:7" s="1" customFormat="1" ht="13" customHeight="1">
      <c r="A239" s="102">
        <v>227</v>
      </c>
      <c r="B239" s="99" t="s">
        <v>1180</v>
      </c>
      <c r="C239" s="99" t="s">
        <v>1179</v>
      </c>
      <c r="D239" s="99" t="s">
        <v>546</v>
      </c>
      <c r="E239" s="103">
        <v>20189</v>
      </c>
      <c r="F239" s="104">
        <v>278.63</v>
      </c>
      <c r="G239" s="104">
        <v>0.09</v>
      </c>
    </row>
    <row r="240" spans="1:7" s="1" customFormat="1" ht="13" customHeight="1">
      <c r="A240" s="102">
        <v>228</v>
      </c>
      <c r="B240" s="99" t="s">
        <v>701</v>
      </c>
      <c r="C240" s="99" t="s">
        <v>702</v>
      </c>
      <c r="D240" s="99" t="s">
        <v>456</v>
      </c>
      <c r="E240" s="103">
        <v>47783</v>
      </c>
      <c r="F240" s="104">
        <v>276.20999999999998</v>
      </c>
      <c r="G240" s="104">
        <v>0.09</v>
      </c>
    </row>
    <row r="241" spans="1:7" s="1" customFormat="1" ht="13" customHeight="1">
      <c r="A241" s="102">
        <v>229</v>
      </c>
      <c r="B241" s="99" t="s">
        <v>965</v>
      </c>
      <c r="C241" s="99" t="s">
        <v>966</v>
      </c>
      <c r="D241" s="99" t="s">
        <v>466</v>
      </c>
      <c r="E241" s="103">
        <v>8346</v>
      </c>
      <c r="F241" s="104">
        <v>273.7</v>
      </c>
      <c r="G241" s="104">
        <v>0.09</v>
      </c>
    </row>
    <row r="242" spans="1:7" s="1" customFormat="1" ht="13" customHeight="1">
      <c r="A242" s="102">
        <v>230</v>
      </c>
      <c r="B242" s="99" t="s">
        <v>1093</v>
      </c>
      <c r="C242" s="99" t="s">
        <v>1092</v>
      </c>
      <c r="D242" s="99" t="s">
        <v>569</v>
      </c>
      <c r="E242" s="103">
        <v>12922</v>
      </c>
      <c r="F242" s="104">
        <v>273.56</v>
      </c>
      <c r="G242" s="104">
        <v>0.09</v>
      </c>
    </row>
    <row r="243" spans="1:7" s="1" customFormat="1" ht="13" customHeight="1">
      <c r="A243" s="102">
        <v>231</v>
      </c>
      <c r="B243" s="99" t="s">
        <v>979</v>
      </c>
      <c r="C243" s="99" t="s">
        <v>980</v>
      </c>
      <c r="D243" s="99" t="s">
        <v>542</v>
      </c>
      <c r="E243" s="103">
        <v>3497</v>
      </c>
      <c r="F243" s="104">
        <v>272.66000000000003</v>
      </c>
      <c r="G243" s="104">
        <v>0.09</v>
      </c>
    </row>
    <row r="244" spans="1:7" s="1" customFormat="1" ht="13" customHeight="1">
      <c r="A244" s="102">
        <v>232</v>
      </c>
      <c r="B244" s="99" t="s">
        <v>555</v>
      </c>
      <c r="C244" s="99" t="s">
        <v>556</v>
      </c>
      <c r="D244" s="99" t="s">
        <v>557</v>
      </c>
      <c r="E244" s="103">
        <v>19666</v>
      </c>
      <c r="F244" s="104">
        <v>269.5</v>
      </c>
      <c r="G244" s="104">
        <v>0.09</v>
      </c>
    </row>
    <row r="245" spans="1:7" s="1" customFormat="1" ht="13" customHeight="1">
      <c r="A245" s="102">
        <v>233</v>
      </c>
      <c r="B245" s="99" t="s">
        <v>1085</v>
      </c>
      <c r="C245" s="99" t="s">
        <v>1084</v>
      </c>
      <c r="D245" s="99" t="s">
        <v>466</v>
      </c>
      <c r="E245" s="103">
        <v>7332</v>
      </c>
      <c r="F245" s="104">
        <v>265.48</v>
      </c>
      <c r="G245" s="104">
        <v>0.09</v>
      </c>
    </row>
    <row r="246" spans="1:7" s="1" customFormat="1" ht="13" customHeight="1">
      <c r="A246" s="102">
        <v>234</v>
      </c>
      <c r="B246" s="99" t="s">
        <v>544</v>
      </c>
      <c r="C246" s="99" t="s">
        <v>545</v>
      </c>
      <c r="D246" s="99" t="s">
        <v>546</v>
      </c>
      <c r="E246" s="103">
        <v>44605</v>
      </c>
      <c r="F246" s="104">
        <v>264.91000000000003</v>
      </c>
      <c r="G246" s="104">
        <v>0.09</v>
      </c>
    </row>
    <row r="247" spans="1:7" s="1" customFormat="1" ht="13" customHeight="1">
      <c r="A247" s="102">
        <v>235</v>
      </c>
      <c r="B247" s="99" t="s">
        <v>1103</v>
      </c>
      <c r="C247" s="99" t="s">
        <v>1104</v>
      </c>
      <c r="D247" s="99" t="s">
        <v>478</v>
      </c>
      <c r="E247" s="103">
        <v>327410</v>
      </c>
      <c r="F247" s="104">
        <v>259.87</v>
      </c>
      <c r="G247" s="104">
        <v>0.08</v>
      </c>
    </row>
    <row r="248" spans="1:7" s="1" customFormat="1" ht="13" customHeight="1">
      <c r="A248" s="102">
        <v>236</v>
      </c>
      <c r="B248" s="99" t="s">
        <v>1238</v>
      </c>
      <c r="C248" s="99" t="s">
        <v>1239</v>
      </c>
      <c r="D248" s="99" t="s">
        <v>562</v>
      </c>
      <c r="E248" s="103">
        <v>38715</v>
      </c>
      <c r="F248" s="104">
        <v>259.77999999999997</v>
      </c>
      <c r="G248" s="104">
        <v>0.08</v>
      </c>
    </row>
    <row r="249" spans="1:7" s="1" customFormat="1" ht="13" customHeight="1">
      <c r="A249" s="102">
        <v>237</v>
      </c>
      <c r="B249" s="99" t="s">
        <v>1659</v>
      </c>
      <c r="C249" s="99" t="s">
        <v>1660</v>
      </c>
      <c r="D249" s="99" t="s">
        <v>587</v>
      </c>
      <c r="E249" s="103">
        <v>12216</v>
      </c>
      <c r="F249" s="104">
        <v>258.12</v>
      </c>
      <c r="G249" s="104">
        <v>0.08</v>
      </c>
    </row>
    <row r="250" spans="1:7" s="1" customFormat="1" ht="13" customHeight="1">
      <c r="A250" s="102">
        <v>238</v>
      </c>
      <c r="B250" s="99" t="s">
        <v>1357</v>
      </c>
      <c r="C250" s="99" t="s">
        <v>1358</v>
      </c>
      <c r="D250" s="99" t="s">
        <v>707</v>
      </c>
      <c r="E250" s="103">
        <v>37870</v>
      </c>
      <c r="F250" s="104">
        <v>256.68</v>
      </c>
      <c r="G250" s="104">
        <v>0.08</v>
      </c>
    </row>
    <row r="251" spans="1:7" s="1" customFormat="1" ht="13" customHeight="1">
      <c r="A251" s="102">
        <v>239</v>
      </c>
      <c r="B251" s="99" t="s">
        <v>40</v>
      </c>
      <c r="C251" s="99" t="s">
        <v>652</v>
      </c>
      <c r="D251" s="99" t="s">
        <v>456</v>
      </c>
      <c r="E251" s="103">
        <v>48347</v>
      </c>
      <c r="F251" s="104">
        <v>256.33999999999997</v>
      </c>
      <c r="G251" s="104">
        <v>0.08</v>
      </c>
    </row>
    <row r="252" spans="1:7" s="1" customFormat="1" ht="13" customHeight="1">
      <c r="A252" s="102">
        <v>240</v>
      </c>
      <c r="B252" s="99" t="s">
        <v>1449</v>
      </c>
      <c r="C252" s="99" t="s">
        <v>1450</v>
      </c>
      <c r="D252" s="99" t="s">
        <v>456</v>
      </c>
      <c r="E252" s="103">
        <v>57261</v>
      </c>
      <c r="F252" s="104">
        <v>254.15</v>
      </c>
      <c r="G252" s="104">
        <v>0.08</v>
      </c>
    </row>
    <row r="253" spans="1:7" s="1" customFormat="1" ht="13" customHeight="1">
      <c r="A253" s="102">
        <v>241</v>
      </c>
      <c r="B253" s="99" t="s">
        <v>665</v>
      </c>
      <c r="C253" s="99" t="s">
        <v>664</v>
      </c>
      <c r="D253" s="99" t="s">
        <v>562</v>
      </c>
      <c r="E253" s="103">
        <v>25527</v>
      </c>
      <c r="F253" s="104">
        <v>253.74</v>
      </c>
      <c r="G253" s="104">
        <v>0.08</v>
      </c>
    </row>
    <row r="254" spans="1:7" s="1" customFormat="1" ht="13" customHeight="1">
      <c r="A254" s="102">
        <v>242</v>
      </c>
      <c r="B254" s="99" t="s">
        <v>572</v>
      </c>
      <c r="C254" s="99" t="s">
        <v>573</v>
      </c>
      <c r="D254" s="99" t="s">
        <v>478</v>
      </c>
      <c r="E254" s="103">
        <v>194657</v>
      </c>
      <c r="F254" s="104">
        <v>253.52</v>
      </c>
      <c r="G254" s="104">
        <v>0.08</v>
      </c>
    </row>
    <row r="255" spans="1:7" s="1" customFormat="1" ht="13" customHeight="1">
      <c r="A255" s="102">
        <v>243</v>
      </c>
      <c r="B255" s="99" t="s">
        <v>1275</v>
      </c>
      <c r="C255" s="99" t="s">
        <v>1276</v>
      </c>
      <c r="D255" s="99" t="s">
        <v>569</v>
      </c>
      <c r="E255" s="103">
        <v>2428</v>
      </c>
      <c r="F255" s="104">
        <v>252.92</v>
      </c>
      <c r="G255" s="104">
        <v>0.08</v>
      </c>
    </row>
    <row r="256" spans="1:7" s="1" customFormat="1" ht="13" customHeight="1">
      <c r="A256" s="102">
        <v>244</v>
      </c>
      <c r="B256" s="99" t="s">
        <v>1113</v>
      </c>
      <c r="C256" s="99" t="s">
        <v>1114</v>
      </c>
      <c r="D256" s="99" t="s">
        <v>569</v>
      </c>
      <c r="E256" s="103">
        <v>6474</v>
      </c>
      <c r="F256" s="104">
        <v>252.3</v>
      </c>
      <c r="G256" s="104">
        <v>0.08</v>
      </c>
    </row>
    <row r="257" spans="1:7" s="1" customFormat="1" ht="13" customHeight="1">
      <c r="A257" s="102">
        <v>245</v>
      </c>
      <c r="B257" s="99" t="s">
        <v>1437</v>
      </c>
      <c r="C257" s="99" t="s">
        <v>1438</v>
      </c>
      <c r="D257" s="99" t="s">
        <v>499</v>
      </c>
      <c r="E257" s="103">
        <v>18256</v>
      </c>
      <c r="F257" s="104">
        <v>252.04</v>
      </c>
      <c r="G257" s="104">
        <v>0.08</v>
      </c>
    </row>
    <row r="258" spans="1:7" s="1" customFormat="1" ht="13" customHeight="1">
      <c r="A258" s="102">
        <v>246</v>
      </c>
      <c r="B258" s="99" t="s">
        <v>1292</v>
      </c>
      <c r="C258" s="99" t="s">
        <v>1291</v>
      </c>
      <c r="D258" s="99" t="s">
        <v>451</v>
      </c>
      <c r="E258" s="103">
        <v>12548</v>
      </c>
      <c r="F258" s="104">
        <v>249.33</v>
      </c>
      <c r="G258" s="104">
        <v>0.08</v>
      </c>
    </row>
    <row r="259" spans="1:7" s="1" customFormat="1" ht="13" customHeight="1">
      <c r="A259" s="102">
        <v>247</v>
      </c>
      <c r="B259" s="99" t="s">
        <v>1347</v>
      </c>
      <c r="C259" s="99" t="s">
        <v>1346</v>
      </c>
      <c r="D259" s="99" t="s">
        <v>487</v>
      </c>
      <c r="E259" s="103">
        <v>15938</v>
      </c>
      <c r="F259" s="104">
        <v>248.63</v>
      </c>
      <c r="G259" s="104">
        <v>0.08</v>
      </c>
    </row>
    <row r="260" spans="1:7" s="1" customFormat="1" ht="13" customHeight="1">
      <c r="A260" s="102">
        <v>248</v>
      </c>
      <c r="B260" s="99" t="s">
        <v>582</v>
      </c>
      <c r="C260" s="99" t="s">
        <v>581</v>
      </c>
      <c r="D260" s="99" t="s">
        <v>487</v>
      </c>
      <c r="E260" s="103">
        <v>55510</v>
      </c>
      <c r="F260" s="104">
        <v>248.41</v>
      </c>
      <c r="G260" s="104">
        <v>0.08</v>
      </c>
    </row>
    <row r="261" spans="1:7" s="1" customFormat="1" ht="13" customHeight="1">
      <c r="A261" s="102">
        <v>249</v>
      </c>
      <c r="B261" s="99" t="s">
        <v>1083</v>
      </c>
      <c r="C261" s="99" t="s">
        <v>1082</v>
      </c>
      <c r="D261" s="99" t="s">
        <v>557</v>
      </c>
      <c r="E261" s="103">
        <v>6244</v>
      </c>
      <c r="F261" s="104">
        <v>241.58</v>
      </c>
      <c r="G261" s="104">
        <v>0.08</v>
      </c>
    </row>
    <row r="262" spans="1:7" s="1" customFormat="1" ht="13" customHeight="1">
      <c r="A262" s="102">
        <v>250</v>
      </c>
      <c r="B262" s="99" t="s">
        <v>1032</v>
      </c>
      <c r="C262" s="99" t="s">
        <v>1033</v>
      </c>
      <c r="D262" s="99" t="s">
        <v>453</v>
      </c>
      <c r="E262" s="103">
        <v>3515</v>
      </c>
      <c r="F262" s="104">
        <v>234.54</v>
      </c>
      <c r="G262" s="104">
        <v>0.08</v>
      </c>
    </row>
    <row r="263" spans="1:7" s="1" customFormat="1" ht="13" customHeight="1">
      <c r="A263" s="102">
        <v>251</v>
      </c>
      <c r="B263" s="99" t="s">
        <v>1090</v>
      </c>
      <c r="C263" s="99" t="s">
        <v>1091</v>
      </c>
      <c r="D263" s="99" t="s">
        <v>456</v>
      </c>
      <c r="E263" s="103">
        <v>42565</v>
      </c>
      <c r="F263" s="104">
        <v>232.66</v>
      </c>
      <c r="G263" s="104">
        <v>0.08</v>
      </c>
    </row>
    <row r="264" spans="1:7" s="1" customFormat="1" ht="13" customHeight="1">
      <c r="A264" s="102">
        <v>252</v>
      </c>
      <c r="B264" s="99" t="s">
        <v>1249</v>
      </c>
      <c r="C264" s="99" t="s">
        <v>1248</v>
      </c>
      <c r="D264" s="99" t="s">
        <v>557</v>
      </c>
      <c r="E264" s="103">
        <v>18574</v>
      </c>
      <c r="F264" s="104">
        <v>232.64</v>
      </c>
      <c r="G264" s="104">
        <v>0.08</v>
      </c>
    </row>
    <row r="265" spans="1:7" s="1" customFormat="1" ht="13" customHeight="1">
      <c r="A265" s="102">
        <v>253</v>
      </c>
      <c r="B265" s="99" t="s">
        <v>1106</v>
      </c>
      <c r="C265" s="99" t="s">
        <v>1105</v>
      </c>
      <c r="D265" s="99" t="s">
        <v>466</v>
      </c>
      <c r="E265" s="103">
        <v>838</v>
      </c>
      <c r="F265" s="104">
        <v>227.31</v>
      </c>
      <c r="G265" s="104">
        <v>7.0000000000000007E-2</v>
      </c>
    </row>
    <row r="266" spans="1:7" s="1" customFormat="1" ht="13" customHeight="1">
      <c r="A266" s="102">
        <v>254</v>
      </c>
      <c r="B266" s="99" t="s">
        <v>1386</v>
      </c>
      <c r="C266" s="99" t="s">
        <v>1387</v>
      </c>
      <c r="D266" s="99" t="s">
        <v>456</v>
      </c>
      <c r="E266" s="103">
        <v>37529</v>
      </c>
      <c r="F266" s="104">
        <v>225.46</v>
      </c>
      <c r="G266" s="104">
        <v>7.0000000000000007E-2</v>
      </c>
    </row>
    <row r="267" spans="1:7" s="1" customFormat="1" ht="13" customHeight="1">
      <c r="A267" s="102">
        <v>255</v>
      </c>
      <c r="B267" s="99" t="s">
        <v>987</v>
      </c>
      <c r="C267" s="99" t="s">
        <v>988</v>
      </c>
      <c r="D267" s="99" t="s">
        <v>587</v>
      </c>
      <c r="E267" s="103">
        <v>12446</v>
      </c>
      <c r="F267" s="104">
        <v>221.9</v>
      </c>
      <c r="G267" s="104">
        <v>7.0000000000000007E-2</v>
      </c>
    </row>
    <row r="268" spans="1:7" s="1" customFormat="1" ht="13" customHeight="1">
      <c r="A268" s="102">
        <v>256</v>
      </c>
      <c r="B268" s="99" t="s">
        <v>634</v>
      </c>
      <c r="C268" s="99" t="s">
        <v>633</v>
      </c>
      <c r="D268" s="99" t="s">
        <v>635</v>
      </c>
      <c r="E268" s="103">
        <v>48508</v>
      </c>
      <c r="F268" s="104">
        <v>220.91</v>
      </c>
      <c r="G268" s="104">
        <v>7.0000000000000007E-2</v>
      </c>
    </row>
    <row r="269" spans="1:7" s="1" customFormat="1" ht="13" customHeight="1">
      <c r="A269" s="102">
        <v>257</v>
      </c>
      <c r="B269" s="99" t="s">
        <v>1594</v>
      </c>
      <c r="C269" s="99" t="s">
        <v>1595</v>
      </c>
      <c r="D269" s="99" t="s">
        <v>456</v>
      </c>
      <c r="E269" s="103">
        <v>15929</v>
      </c>
      <c r="F269" s="104">
        <v>220.81</v>
      </c>
      <c r="G269" s="104">
        <v>7.0000000000000007E-2</v>
      </c>
    </row>
    <row r="270" spans="1:7" s="1" customFormat="1" ht="13" customHeight="1">
      <c r="A270" s="102">
        <v>258</v>
      </c>
      <c r="B270" s="99" t="s">
        <v>4049</v>
      </c>
      <c r="C270" s="99" t="s">
        <v>982</v>
      </c>
      <c r="D270" s="99" t="s">
        <v>557</v>
      </c>
      <c r="E270" s="103">
        <v>974</v>
      </c>
      <c r="F270" s="104">
        <v>216.13</v>
      </c>
      <c r="G270" s="104">
        <v>7.0000000000000007E-2</v>
      </c>
    </row>
    <row r="271" spans="1:7" s="1" customFormat="1" ht="13" customHeight="1">
      <c r="A271" s="102">
        <v>259</v>
      </c>
      <c r="B271" s="99" t="s">
        <v>33</v>
      </c>
      <c r="C271" s="99" t="s">
        <v>1262</v>
      </c>
      <c r="D271" s="99" t="s">
        <v>453</v>
      </c>
      <c r="E271" s="103">
        <v>103469</v>
      </c>
      <c r="F271" s="104">
        <v>215.91</v>
      </c>
      <c r="G271" s="104">
        <v>7.0000000000000007E-2</v>
      </c>
    </row>
    <row r="272" spans="1:7" s="1" customFormat="1" ht="13" customHeight="1">
      <c r="A272" s="102">
        <v>260</v>
      </c>
      <c r="B272" s="99" t="s">
        <v>1147</v>
      </c>
      <c r="C272" s="99" t="s">
        <v>1148</v>
      </c>
      <c r="D272" s="99" t="s">
        <v>473</v>
      </c>
      <c r="E272" s="103">
        <v>12794</v>
      </c>
      <c r="F272" s="104">
        <v>215.41</v>
      </c>
      <c r="G272" s="104">
        <v>7.0000000000000007E-2</v>
      </c>
    </row>
    <row r="273" spans="1:7" s="1" customFormat="1" ht="13" customHeight="1">
      <c r="A273" s="102">
        <v>261</v>
      </c>
      <c r="B273" s="99" t="s">
        <v>1302</v>
      </c>
      <c r="C273" s="99" t="s">
        <v>1303</v>
      </c>
      <c r="D273" s="99" t="s">
        <v>562</v>
      </c>
      <c r="E273" s="103">
        <v>12962</v>
      </c>
      <c r="F273" s="104">
        <v>214.2</v>
      </c>
      <c r="G273" s="104">
        <v>7.0000000000000007E-2</v>
      </c>
    </row>
    <row r="274" spans="1:7" s="1" customFormat="1" ht="13" customHeight="1">
      <c r="A274" s="102">
        <v>262</v>
      </c>
      <c r="B274" s="99" t="s">
        <v>1101</v>
      </c>
      <c r="C274" s="99" t="s">
        <v>1102</v>
      </c>
      <c r="D274" s="99" t="s">
        <v>707</v>
      </c>
      <c r="E274" s="103">
        <v>3386</v>
      </c>
      <c r="F274" s="104">
        <v>214.1</v>
      </c>
      <c r="G274" s="104">
        <v>7.0000000000000007E-2</v>
      </c>
    </row>
    <row r="275" spans="1:7" s="1" customFormat="1" ht="13" customHeight="1">
      <c r="A275" s="102">
        <v>263</v>
      </c>
      <c r="B275" s="99" t="s">
        <v>1061</v>
      </c>
      <c r="C275" s="99" t="s">
        <v>1123</v>
      </c>
      <c r="D275" s="99" t="s">
        <v>456</v>
      </c>
      <c r="E275" s="103">
        <v>34141</v>
      </c>
      <c r="F275" s="104">
        <v>212.12</v>
      </c>
      <c r="G275" s="104">
        <v>7.0000000000000007E-2</v>
      </c>
    </row>
    <row r="276" spans="1:7" s="1" customFormat="1" ht="13" customHeight="1">
      <c r="A276" s="102">
        <v>264</v>
      </c>
      <c r="B276" s="99" t="s">
        <v>1117</v>
      </c>
      <c r="C276" s="99" t="s">
        <v>1118</v>
      </c>
      <c r="D276" s="99" t="s">
        <v>480</v>
      </c>
      <c r="E276" s="103">
        <v>63866</v>
      </c>
      <c r="F276" s="104">
        <v>211.49</v>
      </c>
      <c r="G276" s="104">
        <v>7.0000000000000007E-2</v>
      </c>
    </row>
    <row r="277" spans="1:7" s="1" customFormat="1" ht="13" customHeight="1">
      <c r="A277" s="102">
        <v>265</v>
      </c>
      <c r="B277" s="99" t="s">
        <v>1157</v>
      </c>
      <c r="C277" s="99" t="s">
        <v>1156</v>
      </c>
      <c r="D277" s="99" t="s">
        <v>542</v>
      </c>
      <c r="E277" s="103">
        <v>6233</v>
      </c>
      <c r="F277" s="104">
        <v>211.44</v>
      </c>
      <c r="G277" s="104">
        <v>7.0000000000000007E-2</v>
      </c>
    </row>
    <row r="278" spans="1:7" s="1" customFormat="1" ht="13" customHeight="1">
      <c r="A278" s="102">
        <v>266</v>
      </c>
      <c r="B278" s="99" t="s">
        <v>1309</v>
      </c>
      <c r="C278" s="99" t="s">
        <v>1308</v>
      </c>
      <c r="D278" s="99" t="s">
        <v>557</v>
      </c>
      <c r="E278" s="103">
        <v>34570</v>
      </c>
      <c r="F278" s="104">
        <v>210.48</v>
      </c>
      <c r="G278" s="104">
        <v>7.0000000000000007E-2</v>
      </c>
    </row>
    <row r="279" spans="1:7" s="1" customFormat="1" ht="13" customHeight="1">
      <c r="A279" s="102">
        <v>267</v>
      </c>
      <c r="B279" s="99" t="s">
        <v>1089</v>
      </c>
      <c r="C279" s="99" t="s">
        <v>1088</v>
      </c>
      <c r="D279" s="99" t="s">
        <v>569</v>
      </c>
      <c r="E279" s="103">
        <v>51909</v>
      </c>
      <c r="F279" s="104">
        <v>210.08</v>
      </c>
      <c r="G279" s="104">
        <v>7.0000000000000007E-2</v>
      </c>
    </row>
    <row r="280" spans="1:7" s="1" customFormat="1" ht="13" customHeight="1">
      <c r="A280" s="102">
        <v>268</v>
      </c>
      <c r="B280" s="99" t="s">
        <v>1296</v>
      </c>
      <c r="C280" s="99" t="s">
        <v>1297</v>
      </c>
      <c r="D280" s="99" t="s">
        <v>462</v>
      </c>
      <c r="E280" s="103">
        <v>4883</v>
      </c>
      <c r="F280" s="104">
        <v>209.33</v>
      </c>
      <c r="G280" s="104">
        <v>7.0000000000000007E-2</v>
      </c>
    </row>
    <row r="281" spans="1:7" s="1" customFormat="1" ht="13" customHeight="1">
      <c r="A281" s="102">
        <v>269</v>
      </c>
      <c r="B281" s="99" t="s">
        <v>1095</v>
      </c>
      <c r="C281" s="99" t="s">
        <v>1094</v>
      </c>
      <c r="D281" s="99" t="s">
        <v>453</v>
      </c>
      <c r="E281" s="103">
        <v>45879</v>
      </c>
      <c r="F281" s="104">
        <v>208.96</v>
      </c>
      <c r="G281" s="104">
        <v>7.0000000000000007E-2</v>
      </c>
    </row>
    <row r="282" spans="1:7" s="1" customFormat="1" ht="13" customHeight="1">
      <c r="A282" s="102">
        <v>270</v>
      </c>
      <c r="B282" s="99" t="s">
        <v>1512</v>
      </c>
      <c r="C282" s="99" t="s">
        <v>1513</v>
      </c>
      <c r="D282" s="99" t="s">
        <v>466</v>
      </c>
      <c r="E282" s="103">
        <v>99896</v>
      </c>
      <c r="F282" s="104">
        <v>206.31</v>
      </c>
      <c r="G282" s="104">
        <v>7.0000000000000007E-2</v>
      </c>
    </row>
    <row r="283" spans="1:7" s="1" customFormat="1" ht="13" customHeight="1">
      <c r="A283" s="102">
        <v>271</v>
      </c>
      <c r="B283" s="99" t="s">
        <v>585</v>
      </c>
      <c r="C283" s="99" t="s">
        <v>586</v>
      </c>
      <c r="D283" s="99" t="s">
        <v>587</v>
      </c>
      <c r="E283" s="103">
        <v>15553</v>
      </c>
      <c r="F283" s="104">
        <v>204.52</v>
      </c>
      <c r="G283" s="104">
        <v>7.0000000000000007E-2</v>
      </c>
    </row>
    <row r="284" spans="1:7" s="1" customFormat="1" ht="13" customHeight="1">
      <c r="A284" s="102">
        <v>272</v>
      </c>
      <c r="B284" s="99" t="s">
        <v>689</v>
      </c>
      <c r="C284" s="99" t="s">
        <v>690</v>
      </c>
      <c r="D284" s="99" t="s">
        <v>542</v>
      </c>
      <c r="E284" s="103">
        <v>23406</v>
      </c>
      <c r="F284" s="104">
        <v>203.66</v>
      </c>
      <c r="G284" s="104">
        <v>7.0000000000000007E-2</v>
      </c>
    </row>
    <row r="285" spans="1:7" s="1" customFormat="1" ht="13" customHeight="1">
      <c r="A285" s="102">
        <v>273</v>
      </c>
      <c r="B285" s="99" t="s">
        <v>43</v>
      </c>
      <c r="C285" s="99" t="s">
        <v>697</v>
      </c>
      <c r="D285" s="99" t="s">
        <v>531</v>
      </c>
      <c r="E285" s="103">
        <v>55704</v>
      </c>
      <c r="F285" s="104">
        <v>202.21</v>
      </c>
      <c r="G285" s="104">
        <v>7.0000000000000007E-2</v>
      </c>
    </row>
    <row r="286" spans="1:7" s="1" customFormat="1" ht="13" customHeight="1">
      <c r="A286" s="102">
        <v>274</v>
      </c>
      <c r="B286" s="99" t="s">
        <v>1565</v>
      </c>
      <c r="C286" s="99" t="s">
        <v>1564</v>
      </c>
      <c r="D286" s="99" t="s">
        <v>480</v>
      </c>
      <c r="E286" s="103">
        <v>37677</v>
      </c>
      <c r="F286" s="104">
        <v>201.44</v>
      </c>
      <c r="G286" s="104">
        <v>7.0000000000000007E-2</v>
      </c>
    </row>
    <row r="287" spans="1:7" s="1" customFormat="1" ht="13" customHeight="1">
      <c r="A287" s="102">
        <v>275</v>
      </c>
      <c r="B287" s="99" t="s">
        <v>1341</v>
      </c>
      <c r="C287" s="99" t="s">
        <v>1342</v>
      </c>
      <c r="D287" s="99" t="s">
        <v>466</v>
      </c>
      <c r="E287" s="103">
        <v>23717</v>
      </c>
      <c r="F287" s="104">
        <v>200.78</v>
      </c>
      <c r="G287" s="104">
        <v>7.0000000000000007E-2</v>
      </c>
    </row>
    <row r="288" spans="1:7" s="1" customFormat="1" ht="13" customHeight="1">
      <c r="A288" s="102">
        <v>276</v>
      </c>
      <c r="B288" s="99" t="s">
        <v>1246</v>
      </c>
      <c r="C288" s="99" t="s">
        <v>1247</v>
      </c>
      <c r="D288" s="99" t="s">
        <v>497</v>
      </c>
      <c r="E288" s="103">
        <v>6898</v>
      </c>
      <c r="F288" s="104">
        <v>200.03</v>
      </c>
      <c r="G288" s="104">
        <v>0.06</v>
      </c>
    </row>
    <row r="289" spans="1:7" s="1" customFormat="1" ht="13" customHeight="1">
      <c r="A289" s="102">
        <v>277</v>
      </c>
      <c r="B289" s="99" t="s">
        <v>1473</v>
      </c>
      <c r="C289" s="99" t="s">
        <v>1474</v>
      </c>
      <c r="D289" s="99" t="s">
        <v>451</v>
      </c>
      <c r="E289" s="103">
        <v>11110</v>
      </c>
      <c r="F289" s="104">
        <v>199.02</v>
      </c>
      <c r="G289" s="104">
        <v>0.06</v>
      </c>
    </row>
    <row r="290" spans="1:7" s="1" customFormat="1" ht="13" customHeight="1">
      <c r="A290" s="102">
        <v>278</v>
      </c>
      <c r="B290" s="99" t="s">
        <v>1043</v>
      </c>
      <c r="C290" s="99" t="s">
        <v>1044</v>
      </c>
      <c r="D290" s="99" t="s">
        <v>682</v>
      </c>
      <c r="E290" s="103">
        <v>17884</v>
      </c>
      <c r="F290" s="104">
        <v>197.31</v>
      </c>
      <c r="G290" s="104">
        <v>0.06</v>
      </c>
    </row>
    <row r="291" spans="1:7" s="1" customFormat="1" ht="13" customHeight="1">
      <c r="A291" s="102">
        <v>279</v>
      </c>
      <c r="B291" s="99" t="s">
        <v>1600</v>
      </c>
      <c r="C291" s="99" t="s">
        <v>1601</v>
      </c>
      <c r="D291" s="99" t="s">
        <v>1142</v>
      </c>
      <c r="E291" s="103">
        <v>27633</v>
      </c>
      <c r="F291" s="104">
        <v>195.5</v>
      </c>
      <c r="G291" s="104">
        <v>0.06</v>
      </c>
    </row>
    <row r="292" spans="1:7" s="1" customFormat="1" ht="13" customHeight="1">
      <c r="A292" s="102">
        <v>280</v>
      </c>
      <c r="B292" s="99" t="s">
        <v>1115</v>
      </c>
      <c r="C292" s="99" t="s">
        <v>1116</v>
      </c>
      <c r="D292" s="99" t="s">
        <v>451</v>
      </c>
      <c r="E292" s="103">
        <v>14253</v>
      </c>
      <c r="F292" s="104">
        <v>194.55</v>
      </c>
      <c r="G292" s="104">
        <v>0.06</v>
      </c>
    </row>
    <row r="293" spans="1:7" s="1" customFormat="1" ht="13" customHeight="1">
      <c r="A293" s="102">
        <v>281</v>
      </c>
      <c r="B293" s="99" t="s">
        <v>1029</v>
      </c>
      <c r="C293" s="99" t="s">
        <v>1030</v>
      </c>
      <c r="D293" s="99" t="s">
        <v>466</v>
      </c>
      <c r="E293" s="103">
        <v>12659</v>
      </c>
      <c r="F293" s="104">
        <v>192.62</v>
      </c>
      <c r="G293" s="104">
        <v>0.06</v>
      </c>
    </row>
    <row r="294" spans="1:7" s="1" customFormat="1" ht="13" customHeight="1">
      <c r="A294" s="102">
        <v>282</v>
      </c>
      <c r="B294" s="99" t="s">
        <v>1198</v>
      </c>
      <c r="C294" s="99" t="s">
        <v>1197</v>
      </c>
      <c r="D294" s="99" t="s">
        <v>569</v>
      </c>
      <c r="E294" s="103">
        <v>19495</v>
      </c>
      <c r="F294" s="104">
        <v>186.93</v>
      </c>
      <c r="G294" s="104">
        <v>0.06</v>
      </c>
    </row>
    <row r="295" spans="1:7" s="1" customFormat="1" ht="13" customHeight="1">
      <c r="A295" s="102">
        <v>283</v>
      </c>
      <c r="B295" s="99" t="s">
        <v>1120</v>
      </c>
      <c r="C295" s="99" t="s">
        <v>1119</v>
      </c>
      <c r="D295" s="99" t="s">
        <v>466</v>
      </c>
      <c r="E295" s="103">
        <v>6658</v>
      </c>
      <c r="F295" s="104">
        <v>184.38</v>
      </c>
      <c r="G295" s="104">
        <v>0.06</v>
      </c>
    </row>
    <row r="296" spans="1:7" s="1" customFormat="1" ht="13" customHeight="1">
      <c r="A296" s="102">
        <v>284</v>
      </c>
      <c r="B296" s="99" t="s">
        <v>698</v>
      </c>
      <c r="C296" s="99" t="s">
        <v>699</v>
      </c>
      <c r="D296" s="99" t="s">
        <v>499</v>
      </c>
      <c r="E296" s="103">
        <v>91277</v>
      </c>
      <c r="F296" s="104">
        <v>184.16</v>
      </c>
      <c r="G296" s="104">
        <v>0.06</v>
      </c>
    </row>
    <row r="297" spans="1:7" s="1" customFormat="1" ht="13" customHeight="1">
      <c r="A297" s="102">
        <v>285</v>
      </c>
      <c r="B297" s="99" t="s">
        <v>1593</v>
      </c>
      <c r="C297" s="99" t="s">
        <v>1592</v>
      </c>
      <c r="D297" s="99" t="s">
        <v>557</v>
      </c>
      <c r="E297" s="103">
        <v>5774</v>
      </c>
      <c r="F297" s="104">
        <v>181.07</v>
      </c>
      <c r="G297" s="104">
        <v>0.06</v>
      </c>
    </row>
    <row r="298" spans="1:7" s="1" customFormat="1" ht="13" customHeight="1">
      <c r="A298" s="102">
        <v>286</v>
      </c>
      <c r="B298" s="99" t="s">
        <v>1431</v>
      </c>
      <c r="C298" s="99" t="s">
        <v>1432</v>
      </c>
      <c r="D298" s="99" t="s">
        <v>562</v>
      </c>
      <c r="E298" s="103">
        <v>21515</v>
      </c>
      <c r="F298" s="104">
        <v>180.73</v>
      </c>
      <c r="G298" s="104">
        <v>0.06</v>
      </c>
    </row>
    <row r="299" spans="1:7" s="1" customFormat="1" ht="13" customHeight="1">
      <c r="A299" s="102">
        <v>287</v>
      </c>
      <c r="B299" s="99" t="s">
        <v>1322</v>
      </c>
      <c r="C299" s="99" t="s">
        <v>1321</v>
      </c>
      <c r="D299" s="99" t="s">
        <v>557</v>
      </c>
      <c r="E299" s="103">
        <v>12175</v>
      </c>
      <c r="F299" s="104">
        <v>176.57</v>
      </c>
      <c r="G299" s="104">
        <v>0.06</v>
      </c>
    </row>
    <row r="300" spans="1:7" s="1" customFormat="1" ht="13" customHeight="1">
      <c r="A300" s="102">
        <v>288</v>
      </c>
      <c r="B300" s="99" t="s">
        <v>1423</v>
      </c>
      <c r="C300" s="99" t="s">
        <v>1424</v>
      </c>
      <c r="D300" s="99" t="s">
        <v>587</v>
      </c>
      <c r="E300" s="103">
        <v>5030</v>
      </c>
      <c r="F300" s="104">
        <v>176.1</v>
      </c>
      <c r="G300" s="104">
        <v>0.06</v>
      </c>
    </row>
    <row r="301" spans="1:7" s="1" customFormat="1" ht="13" customHeight="1">
      <c r="A301" s="102">
        <v>289</v>
      </c>
      <c r="B301" s="99" t="s">
        <v>1108</v>
      </c>
      <c r="C301" s="99" t="s">
        <v>1107</v>
      </c>
      <c r="D301" s="99" t="s">
        <v>456</v>
      </c>
      <c r="E301" s="103">
        <v>3921</v>
      </c>
      <c r="F301" s="104">
        <v>174.52</v>
      </c>
      <c r="G301" s="104">
        <v>0.06</v>
      </c>
    </row>
    <row r="302" spans="1:7" s="1" customFormat="1" ht="13" customHeight="1">
      <c r="A302" s="102">
        <v>290</v>
      </c>
      <c r="B302" s="99" t="s">
        <v>1008</v>
      </c>
      <c r="C302" s="99" t="s">
        <v>1009</v>
      </c>
      <c r="D302" s="99" t="s">
        <v>464</v>
      </c>
      <c r="E302" s="103">
        <v>12094</v>
      </c>
      <c r="F302" s="104">
        <v>172.28</v>
      </c>
      <c r="G302" s="104">
        <v>0.06</v>
      </c>
    </row>
    <row r="303" spans="1:7" s="1" customFormat="1" ht="13" customHeight="1">
      <c r="A303" s="102">
        <v>291</v>
      </c>
      <c r="B303" s="99" t="s">
        <v>1455</v>
      </c>
      <c r="C303" s="99" t="s">
        <v>1456</v>
      </c>
      <c r="D303" s="99" t="s">
        <v>473</v>
      </c>
      <c r="E303" s="103">
        <v>20332</v>
      </c>
      <c r="F303" s="104">
        <v>171.92</v>
      </c>
      <c r="G303" s="104">
        <v>0.06</v>
      </c>
    </row>
    <row r="304" spans="1:7" s="1" customFormat="1" ht="13" customHeight="1">
      <c r="A304" s="102">
        <v>292</v>
      </c>
      <c r="B304" s="99" t="s">
        <v>1353</v>
      </c>
      <c r="C304" s="99" t="s">
        <v>1354</v>
      </c>
      <c r="D304" s="99" t="s">
        <v>456</v>
      </c>
      <c r="E304" s="103">
        <v>15548</v>
      </c>
      <c r="F304" s="104">
        <v>171.77</v>
      </c>
      <c r="G304" s="104">
        <v>0.06</v>
      </c>
    </row>
    <row r="305" spans="1:7" s="1" customFormat="1" ht="13" customHeight="1">
      <c r="A305" s="102">
        <v>293</v>
      </c>
      <c r="B305" s="99" t="s">
        <v>1231</v>
      </c>
      <c r="C305" s="99" t="s">
        <v>1230</v>
      </c>
      <c r="D305" s="99" t="s">
        <v>611</v>
      </c>
      <c r="E305" s="103">
        <v>29815</v>
      </c>
      <c r="F305" s="104">
        <v>171.51</v>
      </c>
      <c r="G305" s="104">
        <v>0.06</v>
      </c>
    </row>
    <row r="306" spans="1:7" s="1" customFormat="1" ht="13" customHeight="1">
      <c r="A306" s="102">
        <v>294</v>
      </c>
      <c r="B306" s="99" t="s">
        <v>711</v>
      </c>
      <c r="C306" s="99" t="s">
        <v>710</v>
      </c>
      <c r="D306" s="99" t="s">
        <v>476</v>
      </c>
      <c r="E306" s="103">
        <v>5540</v>
      </c>
      <c r="F306" s="104">
        <v>171.13</v>
      </c>
      <c r="G306" s="104">
        <v>0.06</v>
      </c>
    </row>
    <row r="307" spans="1:7" s="1" customFormat="1" ht="13" customHeight="1">
      <c r="A307" s="102">
        <v>295</v>
      </c>
      <c r="B307" s="99" t="s">
        <v>1615</v>
      </c>
      <c r="C307" s="99" t="s">
        <v>1614</v>
      </c>
      <c r="D307" s="99" t="s">
        <v>569</v>
      </c>
      <c r="E307" s="103">
        <v>7290</v>
      </c>
      <c r="F307" s="104">
        <v>170.66</v>
      </c>
      <c r="G307" s="104">
        <v>0.06</v>
      </c>
    </row>
    <row r="308" spans="1:7" s="1" customFormat="1" ht="13" customHeight="1">
      <c r="A308" s="102">
        <v>296</v>
      </c>
      <c r="B308" s="99" t="s">
        <v>206</v>
      </c>
      <c r="C308" s="99" t="s">
        <v>1367</v>
      </c>
      <c r="D308" s="99" t="s">
        <v>456</v>
      </c>
      <c r="E308" s="103">
        <v>124418</v>
      </c>
      <c r="F308" s="104">
        <v>169.88</v>
      </c>
      <c r="G308" s="104">
        <v>0.06</v>
      </c>
    </row>
    <row r="309" spans="1:7" s="1" customFormat="1" ht="13" customHeight="1">
      <c r="A309" s="102">
        <v>297</v>
      </c>
      <c r="B309" s="99" t="s">
        <v>1287</v>
      </c>
      <c r="C309" s="99" t="s">
        <v>1288</v>
      </c>
      <c r="D309" s="99" t="s">
        <v>707</v>
      </c>
      <c r="E309" s="103">
        <v>11039</v>
      </c>
      <c r="F309" s="104">
        <v>168.87</v>
      </c>
      <c r="G309" s="104">
        <v>0.05</v>
      </c>
    </row>
    <row r="310" spans="1:7" s="1" customFormat="1" ht="13" customHeight="1">
      <c r="A310" s="102">
        <v>298</v>
      </c>
      <c r="B310" s="99" t="s">
        <v>963</v>
      </c>
      <c r="C310" s="99" t="s">
        <v>964</v>
      </c>
      <c r="D310" s="99" t="s">
        <v>587</v>
      </c>
      <c r="E310" s="103">
        <v>4369</v>
      </c>
      <c r="F310" s="104">
        <v>168.05</v>
      </c>
      <c r="G310" s="104">
        <v>0.05</v>
      </c>
    </row>
    <row r="311" spans="1:7" s="1" customFormat="1" ht="13" customHeight="1">
      <c r="A311" s="102">
        <v>299</v>
      </c>
      <c r="B311" s="99" t="s">
        <v>565</v>
      </c>
      <c r="C311" s="99" t="s">
        <v>566</v>
      </c>
      <c r="D311" s="99" t="s">
        <v>462</v>
      </c>
      <c r="E311" s="103">
        <v>14820</v>
      </c>
      <c r="F311" s="104">
        <v>164.52</v>
      </c>
      <c r="G311" s="104">
        <v>0.05</v>
      </c>
    </row>
    <row r="312" spans="1:7" s="1" customFormat="1" ht="13" customHeight="1">
      <c r="A312" s="102">
        <v>300</v>
      </c>
      <c r="B312" s="99" t="s">
        <v>1384</v>
      </c>
      <c r="C312" s="99" t="s">
        <v>1385</v>
      </c>
      <c r="D312" s="99" t="s">
        <v>546</v>
      </c>
      <c r="E312" s="103">
        <v>112790</v>
      </c>
      <c r="F312" s="104">
        <v>164.23</v>
      </c>
      <c r="G312" s="104">
        <v>0.05</v>
      </c>
    </row>
    <row r="313" spans="1:7" s="1" customFormat="1" ht="13" customHeight="1">
      <c r="A313" s="102">
        <v>301</v>
      </c>
      <c r="B313" s="99" t="s">
        <v>1419</v>
      </c>
      <c r="C313" s="99" t="s">
        <v>1420</v>
      </c>
      <c r="D313" s="99" t="s">
        <v>453</v>
      </c>
      <c r="E313" s="103">
        <v>13141</v>
      </c>
      <c r="F313" s="104">
        <v>162.30000000000001</v>
      </c>
      <c r="G313" s="104">
        <v>0.05</v>
      </c>
    </row>
    <row r="314" spans="1:7" s="1" customFormat="1" ht="13" customHeight="1">
      <c r="A314" s="102">
        <v>302</v>
      </c>
      <c r="B314" s="99" t="s">
        <v>1324</v>
      </c>
      <c r="C314" s="99" t="s">
        <v>1323</v>
      </c>
      <c r="D314" s="99" t="s">
        <v>456</v>
      </c>
      <c r="E314" s="103">
        <v>31155</v>
      </c>
      <c r="F314" s="104">
        <v>161.02000000000001</v>
      </c>
      <c r="G314" s="104">
        <v>0.05</v>
      </c>
    </row>
    <row r="315" spans="1:7" s="1" customFormat="1" ht="13" customHeight="1">
      <c r="A315" s="102">
        <v>303</v>
      </c>
      <c r="B315" s="99" t="s">
        <v>1080</v>
      </c>
      <c r="C315" s="99" t="s">
        <v>1081</v>
      </c>
      <c r="D315" s="99" t="s">
        <v>531</v>
      </c>
      <c r="E315" s="103">
        <v>88980</v>
      </c>
      <c r="F315" s="104">
        <v>158.1</v>
      </c>
      <c r="G315" s="104">
        <v>0.05</v>
      </c>
    </row>
    <row r="316" spans="1:7" s="1" customFormat="1" ht="13" customHeight="1">
      <c r="A316" s="102">
        <v>304</v>
      </c>
      <c r="B316" s="99" t="s">
        <v>1167</v>
      </c>
      <c r="C316" s="99" t="s">
        <v>1166</v>
      </c>
      <c r="D316" s="99" t="s">
        <v>707</v>
      </c>
      <c r="E316" s="103">
        <v>33234</v>
      </c>
      <c r="F316" s="104">
        <v>158.09</v>
      </c>
      <c r="G316" s="104">
        <v>0.05</v>
      </c>
    </row>
    <row r="317" spans="1:7" s="1" customFormat="1" ht="13" customHeight="1">
      <c r="A317" s="102">
        <v>305</v>
      </c>
      <c r="B317" s="99" t="s">
        <v>1535</v>
      </c>
      <c r="C317" s="99" t="s">
        <v>1536</v>
      </c>
      <c r="D317" s="99" t="s">
        <v>1142</v>
      </c>
      <c r="E317" s="103">
        <v>370256</v>
      </c>
      <c r="F317" s="104">
        <v>157.66</v>
      </c>
      <c r="G317" s="104">
        <v>0.05</v>
      </c>
    </row>
    <row r="318" spans="1:7" s="1" customFormat="1" ht="13" customHeight="1">
      <c r="A318" s="102">
        <v>306</v>
      </c>
      <c r="B318" s="99" t="s">
        <v>1507</v>
      </c>
      <c r="C318" s="99" t="s">
        <v>1508</v>
      </c>
      <c r="D318" s="99" t="s">
        <v>598</v>
      </c>
      <c r="E318" s="103">
        <v>90492</v>
      </c>
      <c r="F318" s="104">
        <v>155.46</v>
      </c>
      <c r="G318" s="104">
        <v>0.05</v>
      </c>
    </row>
    <row r="319" spans="1:7" s="1" customFormat="1" ht="13" customHeight="1">
      <c r="A319" s="102">
        <v>307</v>
      </c>
      <c r="B319" s="99" t="s">
        <v>1185</v>
      </c>
      <c r="C319" s="99" t="s">
        <v>1186</v>
      </c>
      <c r="D319" s="99" t="s">
        <v>1142</v>
      </c>
      <c r="E319" s="103">
        <v>10203</v>
      </c>
      <c r="F319" s="104">
        <v>154.16999999999999</v>
      </c>
      <c r="G319" s="104">
        <v>0.05</v>
      </c>
    </row>
    <row r="320" spans="1:7" s="1" customFormat="1" ht="13" customHeight="1">
      <c r="A320" s="102">
        <v>308</v>
      </c>
      <c r="B320" s="99" t="s">
        <v>1583</v>
      </c>
      <c r="C320" s="99" t="s">
        <v>1582</v>
      </c>
      <c r="D320" s="99" t="s">
        <v>707</v>
      </c>
      <c r="E320" s="103">
        <v>25165</v>
      </c>
      <c r="F320" s="104">
        <v>153.87</v>
      </c>
      <c r="G320" s="104">
        <v>0.05</v>
      </c>
    </row>
    <row r="321" spans="1:7" s="1" customFormat="1" ht="13" customHeight="1">
      <c r="A321" s="102">
        <v>309</v>
      </c>
      <c r="B321" s="99" t="s">
        <v>1463</v>
      </c>
      <c r="C321" s="99" t="s">
        <v>1464</v>
      </c>
      <c r="D321" s="99" t="s">
        <v>456</v>
      </c>
      <c r="E321" s="103">
        <v>62149</v>
      </c>
      <c r="F321" s="104">
        <v>153.79</v>
      </c>
      <c r="G321" s="104">
        <v>0.05</v>
      </c>
    </row>
    <row r="322" spans="1:7" s="1" customFormat="1" ht="13" customHeight="1">
      <c r="A322" s="102">
        <v>310</v>
      </c>
      <c r="B322" s="99" t="s">
        <v>1251</v>
      </c>
      <c r="C322" s="99" t="s">
        <v>1250</v>
      </c>
      <c r="D322" s="99" t="s">
        <v>517</v>
      </c>
      <c r="E322" s="103">
        <v>76421</v>
      </c>
      <c r="F322" s="104">
        <v>153.24</v>
      </c>
      <c r="G322" s="104">
        <v>0.05</v>
      </c>
    </row>
    <row r="323" spans="1:7" s="1" customFormat="1" ht="13" customHeight="1">
      <c r="A323" s="102">
        <v>311</v>
      </c>
      <c r="B323" s="99" t="s">
        <v>1143</v>
      </c>
      <c r="C323" s="99" t="s">
        <v>1144</v>
      </c>
      <c r="D323" s="99" t="s">
        <v>510</v>
      </c>
      <c r="E323" s="103">
        <v>58548</v>
      </c>
      <c r="F323" s="104">
        <v>153.22</v>
      </c>
      <c r="G323" s="104">
        <v>0.05</v>
      </c>
    </row>
    <row r="324" spans="1:7" s="1" customFormat="1" ht="13" customHeight="1">
      <c r="A324" s="102">
        <v>312</v>
      </c>
      <c r="B324" s="99" t="s">
        <v>1200</v>
      </c>
      <c r="C324" s="99" t="s">
        <v>1199</v>
      </c>
      <c r="D324" s="99" t="s">
        <v>707</v>
      </c>
      <c r="E324" s="103">
        <v>2556</v>
      </c>
      <c r="F324" s="104">
        <v>151.19999999999999</v>
      </c>
      <c r="G324" s="104">
        <v>0.05</v>
      </c>
    </row>
    <row r="325" spans="1:7" s="1" customFormat="1" ht="13" customHeight="1">
      <c r="A325" s="102">
        <v>313</v>
      </c>
      <c r="B325" s="99" t="s">
        <v>1109</v>
      </c>
      <c r="C325" s="99" t="s">
        <v>1110</v>
      </c>
      <c r="D325" s="99" t="s">
        <v>569</v>
      </c>
      <c r="E325" s="103">
        <v>5670</v>
      </c>
      <c r="F325" s="104">
        <v>150.62</v>
      </c>
      <c r="G325" s="104">
        <v>0.05</v>
      </c>
    </row>
    <row r="326" spans="1:7" s="1" customFormat="1" ht="13" customHeight="1">
      <c r="A326" s="102">
        <v>314</v>
      </c>
      <c r="B326" s="99" t="s">
        <v>1076</v>
      </c>
      <c r="C326" s="99" t="s">
        <v>1077</v>
      </c>
      <c r="D326" s="99" t="s">
        <v>466</v>
      </c>
      <c r="E326" s="103">
        <v>17353</v>
      </c>
      <c r="F326" s="104">
        <v>148.99</v>
      </c>
      <c r="G326" s="104">
        <v>0.05</v>
      </c>
    </row>
    <row r="327" spans="1:7" s="1" customFormat="1" ht="13" customHeight="1">
      <c r="A327" s="102">
        <v>315</v>
      </c>
      <c r="B327" s="99" t="s">
        <v>1189</v>
      </c>
      <c r="C327" s="99" t="s">
        <v>1190</v>
      </c>
      <c r="D327" s="99" t="s">
        <v>569</v>
      </c>
      <c r="E327" s="103">
        <v>19694</v>
      </c>
      <c r="F327" s="104">
        <v>148.6</v>
      </c>
      <c r="G327" s="104">
        <v>0.05</v>
      </c>
    </row>
    <row r="328" spans="1:7" s="1" customFormat="1" ht="13" customHeight="1">
      <c r="A328" s="102">
        <v>316</v>
      </c>
      <c r="B328" s="99" t="s">
        <v>1392</v>
      </c>
      <c r="C328" s="99" t="s">
        <v>1393</v>
      </c>
      <c r="D328" s="99" t="s">
        <v>1142</v>
      </c>
      <c r="E328" s="103">
        <v>8412</v>
      </c>
      <c r="F328" s="104">
        <v>147</v>
      </c>
      <c r="G328" s="104">
        <v>0.05</v>
      </c>
    </row>
    <row r="329" spans="1:7" s="1" customFormat="1" ht="13" customHeight="1">
      <c r="A329" s="102">
        <v>317</v>
      </c>
      <c r="B329" s="99" t="s">
        <v>1191</v>
      </c>
      <c r="C329" s="99" t="s">
        <v>1192</v>
      </c>
      <c r="D329" s="99" t="s">
        <v>611</v>
      </c>
      <c r="E329" s="103">
        <v>24532</v>
      </c>
      <c r="F329" s="104">
        <v>146.91999999999999</v>
      </c>
      <c r="G329" s="104">
        <v>0.05</v>
      </c>
    </row>
    <row r="330" spans="1:7" s="1" customFormat="1" ht="13" customHeight="1">
      <c r="A330" s="102">
        <v>318</v>
      </c>
      <c r="B330" s="99" t="s">
        <v>1603</v>
      </c>
      <c r="C330" s="99" t="s">
        <v>1602</v>
      </c>
      <c r="D330" s="99" t="s">
        <v>557</v>
      </c>
      <c r="E330" s="103">
        <v>29409</v>
      </c>
      <c r="F330" s="104">
        <v>146.65</v>
      </c>
      <c r="G330" s="104">
        <v>0.05</v>
      </c>
    </row>
    <row r="331" spans="1:7" s="1" customFormat="1" ht="13" customHeight="1">
      <c r="A331" s="102">
        <v>319</v>
      </c>
      <c r="B331" s="99" t="s">
        <v>1096</v>
      </c>
      <c r="C331" s="99" t="s">
        <v>1097</v>
      </c>
      <c r="D331" s="99" t="s">
        <v>456</v>
      </c>
      <c r="E331" s="103">
        <v>178069</v>
      </c>
      <c r="F331" s="104">
        <v>146.02000000000001</v>
      </c>
      <c r="G331" s="104">
        <v>0.05</v>
      </c>
    </row>
    <row r="332" spans="1:7" s="1" customFormat="1" ht="13" customHeight="1">
      <c r="A332" s="102">
        <v>320</v>
      </c>
      <c r="B332" s="99" t="s">
        <v>1216</v>
      </c>
      <c r="C332" s="99" t="s">
        <v>1217</v>
      </c>
      <c r="D332" s="99" t="s">
        <v>569</v>
      </c>
      <c r="E332" s="103">
        <v>60592</v>
      </c>
      <c r="F332" s="104">
        <v>145.63999999999999</v>
      </c>
      <c r="G332" s="104">
        <v>0.05</v>
      </c>
    </row>
    <row r="333" spans="1:7" s="1" customFormat="1" ht="13" customHeight="1">
      <c r="A333" s="102">
        <v>321</v>
      </c>
      <c r="B333" s="99" t="s">
        <v>1286</v>
      </c>
      <c r="C333" s="99" t="s">
        <v>1285</v>
      </c>
      <c r="D333" s="99" t="s">
        <v>707</v>
      </c>
      <c r="E333" s="103">
        <v>10778</v>
      </c>
      <c r="F333" s="104">
        <v>145.61000000000001</v>
      </c>
      <c r="G333" s="104">
        <v>0.05</v>
      </c>
    </row>
    <row r="334" spans="1:7" s="1" customFormat="1" ht="13" customHeight="1">
      <c r="A334" s="102">
        <v>322</v>
      </c>
      <c r="B334" s="99" t="s">
        <v>1112</v>
      </c>
      <c r="C334" s="99" t="s">
        <v>1111</v>
      </c>
      <c r="D334" s="99" t="s">
        <v>554</v>
      </c>
      <c r="E334" s="103">
        <v>5346</v>
      </c>
      <c r="F334" s="104">
        <v>145.15</v>
      </c>
      <c r="G334" s="104">
        <v>0.05</v>
      </c>
    </row>
    <row r="335" spans="1:7" s="1" customFormat="1" ht="13" customHeight="1">
      <c r="A335" s="102">
        <v>323</v>
      </c>
      <c r="B335" s="99" t="s">
        <v>1361</v>
      </c>
      <c r="C335" s="99" t="s">
        <v>1362</v>
      </c>
      <c r="D335" s="99" t="s">
        <v>557</v>
      </c>
      <c r="E335" s="103">
        <v>18119</v>
      </c>
      <c r="F335" s="104">
        <v>143.96</v>
      </c>
      <c r="G335" s="104">
        <v>0.05</v>
      </c>
    </row>
    <row r="336" spans="1:7" s="1" customFormat="1" ht="13" customHeight="1">
      <c r="A336" s="102">
        <v>324</v>
      </c>
      <c r="B336" s="99" t="s">
        <v>4095</v>
      </c>
      <c r="C336" s="99" t="s">
        <v>1485</v>
      </c>
      <c r="D336" s="99" t="s">
        <v>1142</v>
      </c>
      <c r="E336" s="103">
        <v>3165</v>
      </c>
      <c r="F336" s="104">
        <v>143.94</v>
      </c>
      <c r="G336" s="104">
        <v>0.05</v>
      </c>
    </row>
    <row r="337" spans="1:7" s="1" customFormat="1" ht="13" customHeight="1">
      <c r="A337" s="102">
        <v>325</v>
      </c>
      <c r="B337" s="99" t="s">
        <v>1140</v>
      </c>
      <c r="C337" s="99" t="s">
        <v>1141</v>
      </c>
      <c r="D337" s="99" t="s">
        <v>1142</v>
      </c>
      <c r="E337" s="103">
        <v>4443</v>
      </c>
      <c r="F337" s="104">
        <v>143.44999999999999</v>
      </c>
      <c r="G337" s="104">
        <v>0.05</v>
      </c>
    </row>
    <row r="338" spans="1:7" s="1" customFormat="1" ht="13" customHeight="1">
      <c r="A338" s="102">
        <v>326</v>
      </c>
      <c r="B338" s="99" t="s">
        <v>636</v>
      </c>
      <c r="C338" s="99" t="s">
        <v>637</v>
      </c>
      <c r="D338" s="99" t="s">
        <v>456</v>
      </c>
      <c r="E338" s="103">
        <v>127928</v>
      </c>
      <c r="F338" s="104">
        <v>142.87</v>
      </c>
      <c r="G338" s="104">
        <v>0.05</v>
      </c>
    </row>
    <row r="339" spans="1:7" s="1" customFormat="1" ht="13" customHeight="1">
      <c r="A339" s="102">
        <v>327</v>
      </c>
      <c r="B339" s="99" t="s">
        <v>1517</v>
      </c>
      <c r="C339" s="99" t="s">
        <v>1516</v>
      </c>
      <c r="D339" s="99" t="s">
        <v>1345</v>
      </c>
      <c r="E339" s="103">
        <v>11469</v>
      </c>
      <c r="F339" s="104">
        <v>142.53</v>
      </c>
      <c r="G339" s="104">
        <v>0.05</v>
      </c>
    </row>
    <row r="340" spans="1:7" s="1" customFormat="1" ht="13" customHeight="1">
      <c r="A340" s="102">
        <v>328</v>
      </c>
      <c r="B340" s="99" t="s">
        <v>1417</v>
      </c>
      <c r="C340" s="99" t="s">
        <v>1418</v>
      </c>
      <c r="D340" s="99" t="s">
        <v>587</v>
      </c>
      <c r="E340" s="103">
        <v>13705</v>
      </c>
      <c r="F340" s="104">
        <v>142.51</v>
      </c>
      <c r="G340" s="104">
        <v>0.05</v>
      </c>
    </row>
    <row r="341" spans="1:7" s="1" customFormat="1" ht="13" customHeight="1">
      <c r="A341" s="102">
        <v>329</v>
      </c>
      <c r="B341" s="99" t="s">
        <v>1174</v>
      </c>
      <c r="C341" s="99" t="s">
        <v>1175</v>
      </c>
      <c r="D341" s="99" t="s">
        <v>510</v>
      </c>
      <c r="E341" s="103">
        <v>32382</v>
      </c>
      <c r="F341" s="104">
        <v>142.16</v>
      </c>
      <c r="G341" s="104">
        <v>0.05</v>
      </c>
    </row>
    <row r="342" spans="1:7" s="1" customFormat="1" ht="13" customHeight="1">
      <c r="A342" s="102">
        <v>330</v>
      </c>
      <c r="B342" s="99" t="s">
        <v>1145</v>
      </c>
      <c r="C342" s="99" t="s">
        <v>1146</v>
      </c>
      <c r="D342" s="99" t="s">
        <v>510</v>
      </c>
      <c r="E342" s="103">
        <v>149368</v>
      </c>
      <c r="F342" s="104">
        <v>139.46</v>
      </c>
      <c r="G342" s="104">
        <v>0.05</v>
      </c>
    </row>
    <row r="343" spans="1:7" s="1" customFormat="1" ht="13" customHeight="1">
      <c r="A343" s="102">
        <v>331</v>
      </c>
      <c r="B343" s="99" t="s">
        <v>1467</v>
      </c>
      <c r="C343" s="99" t="s">
        <v>1468</v>
      </c>
      <c r="D343" s="99" t="s">
        <v>569</v>
      </c>
      <c r="E343" s="103">
        <v>408792</v>
      </c>
      <c r="F343" s="104">
        <v>139.28</v>
      </c>
      <c r="G343" s="104">
        <v>0.05</v>
      </c>
    </row>
    <row r="344" spans="1:7" s="1" customFormat="1" ht="13" customHeight="1">
      <c r="A344" s="102">
        <v>332</v>
      </c>
      <c r="B344" s="99" t="s">
        <v>1390</v>
      </c>
      <c r="C344" s="99" t="s">
        <v>1391</v>
      </c>
      <c r="D344" s="99" t="s">
        <v>1142</v>
      </c>
      <c r="E344" s="103">
        <v>12601</v>
      </c>
      <c r="F344" s="104">
        <v>138.69999999999999</v>
      </c>
      <c r="G344" s="104">
        <v>0.04</v>
      </c>
    </row>
    <row r="345" spans="1:7" s="1" customFormat="1" ht="13" customHeight="1">
      <c r="A345" s="102">
        <v>333</v>
      </c>
      <c r="B345" s="99" t="s">
        <v>1378</v>
      </c>
      <c r="C345" s="99" t="s">
        <v>1379</v>
      </c>
      <c r="D345" s="99" t="s">
        <v>562</v>
      </c>
      <c r="E345" s="103">
        <v>127797</v>
      </c>
      <c r="F345" s="104">
        <v>136.74</v>
      </c>
      <c r="G345" s="104">
        <v>0.04</v>
      </c>
    </row>
    <row r="346" spans="1:7" s="1" customFormat="1" ht="13" customHeight="1">
      <c r="A346" s="102">
        <v>334</v>
      </c>
      <c r="B346" s="99" t="s">
        <v>1315</v>
      </c>
      <c r="C346" s="99" t="s">
        <v>1314</v>
      </c>
      <c r="D346" s="99" t="s">
        <v>499</v>
      </c>
      <c r="E346" s="103">
        <v>44039</v>
      </c>
      <c r="F346" s="104">
        <v>136.34</v>
      </c>
      <c r="G346" s="104">
        <v>0.04</v>
      </c>
    </row>
    <row r="347" spans="1:7" s="1" customFormat="1" ht="13" customHeight="1">
      <c r="A347" s="102">
        <v>335</v>
      </c>
      <c r="B347" s="99" t="s">
        <v>1047</v>
      </c>
      <c r="C347" s="99" t="s">
        <v>1048</v>
      </c>
      <c r="D347" s="99" t="s">
        <v>459</v>
      </c>
      <c r="E347" s="103">
        <v>367425</v>
      </c>
      <c r="F347" s="104">
        <v>135.65</v>
      </c>
      <c r="G347" s="104">
        <v>0.04</v>
      </c>
    </row>
    <row r="348" spans="1:7" s="1" customFormat="1" ht="13" customHeight="1">
      <c r="A348" s="102">
        <v>336</v>
      </c>
      <c r="B348" s="99" t="s">
        <v>1237</v>
      </c>
      <c r="C348" s="99" t="s">
        <v>1236</v>
      </c>
      <c r="D348" s="99" t="s">
        <v>510</v>
      </c>
      <c r="E348" s="103">
        <v>101343</v>
      </c>
      <c r="F348" s="104">
        <v>135.65</v>
      </c>
      <c r="G348" s="104">
        <v>0.04</v>
      </c>
    </row>
    <row r="349" spans="1:7" s="1" customFormat="1" ht="13" customHeight="1">
      <c r="A349" s="102">
        <v>337</v>
      </c>
      <c r="B349" s="99" t="s">
        <v>2823</v>
      </c>
      <c r="C349" s="99" t="s">
        <v>2824</v>
      </c>
      <c r="D349" s="99" t="s">
        <v>542</v>
      </c>
      <c r="E349" s="103">
        <v>4569</v>
      </c>
      <c r="F349" s="104">
        <v>135.38999999999999</v>
      </c>
      <c r="G349" s="104">
        <v>0.04</v>
      </c>
    </row>
    <row r="350" spans="1:7" s="1" customFormat="1" ht="13" customHeight="1">
      <c r="A350" s="102">
        <v>338</v>
      </c>
      <c r="B350" s="99" t="s">
        <v>1203</v>
      </c>
      <c r="C350" s="99" t="s">
        <v>1204</v>
      </c>
      <c r="D350" s="99" t="s">
        <v>456</v>
      </c>
      <c r="E350" s="103">
        <v>57876</v>
      </c>
      <c r="F350" s="104">
        <v>134.58000000000001</v>
      </c>
      <c r="G350" s="104">
        <v>0.04</v>
      </c>
    </row>
    <row r="351" spans="1:7" s="1" customFormat="1" ht="13" customHeight="1">
      <c r="A351" s="102">
        <v>339</v>
      </c>
      <c r="B351" s="99" t="s">
        <v>1531</v>
      </c>
      <c r="C351" s="99" t="s">
        <v>1532</v>
      </c>
      <c r="D351" s="99" t="s">
        <v>557</v>
      </c>
      <c r="E351" s="103">
        <v>5342</v>
      </c>
      <c r="F351" s="104">
        <v>134.54</v>
      </c>
      <c r="G351" s="104">
        <v>0.04</v>
      </c>
    </row>
    <row r="352" spans="1:7" s="1" customFormat="1" ht="13" customHeight="1">
      <c r="A352" s="102">
        <v>340</v>
      </c>
      <c r="B352" s="99" t="s">
        <v>1163</v>
      </c>
      <c r="C352" s="99" t="s">
        <v>1162</v>
      </c>
      <c r="D352" s="99" t="s">
        <v>696</v>
      </c>
      <c r="E352" s="103">
        <v>11616</v>
      </c>
      <c r="F352" s="104">
        <v>134.52000000000001</v>
      </c>
      <c r="G352" s="104">
        <v>0.04</v>
      </c>
    </row>
    <row r="353" spans="1:7" s="1" customFormat="1" ht="13" customHeight="1">
      <c r="A353" s="102">
        <v>341</v>
      </c>
      <c r="B353" s="99" t="s">
        <v>617</v>
      </c>
      <c r="C353" s="99" t="s">
        <v>618</v>
      </c>
      <c r="D353" s="99" t="s">
        <v>456</v>
      </c>
      <c r="E353" s="103">
        <v>80693</v>
      </c>
      <c r="F353" s="104">
        <v>134.41999999999999</v>
      </c>
      <c r="G353" s="104">
        <v>0.04</v>
      </c>
    </row>
    <row r="354" spans="1:7" s="1" customFormat="1" ht="13" customHeight="1">
      <c r="A354" s="102">
        <v>342</v>
      </c>
      <c r="B354" s="99" t="s">
        <v>644</v>
      </c>
      <c r="C354" s="99" t="s">
        <v>645</v>
      </c>
      <c r="D354" s="99" t="s">
        <v>476</v>
      </c>
      <c r="E354" s="103">
        <v>26768</v>
      </c>
      <c r="F354" s="104">
        <v>133.6</v>
      </c>
      <c r="G354" s="104">
        <v>0.04</v>
      </c>
    </row>
    <row r="355" spans="1:7" s="1" customFormat="1" ht="13" customHeight="1">
      <c r="A355" s="102">
        <v>343</v>
      </c>
      <c r="B355" s="99" t="s">
        <v>3758</v>
      </c>
      <c r="C355" s="99" t="s">
        <v>3120</v>
      </c>
      <c r="D355" s="99" t="s">
        <v>569</v>
      </c>
      <c r="E355" s="103">
        <v>2853</v>
      </c>
      <c r="F355" s="104">
        <v>132.77000000000001</v>
      </c>
      <c r="G355" s="104">
        <v>0.04</v>
      </c>
    </row>
    <row r="356" spans="1:7" s="1" customFormat="1" ht="13" customHeight="1">
      <c r="A356" s="102">
        <v>344</v>
      </c>
      <c r="B356" s="99" t="s">
        <v>1206</v>
      </c>
      <c r="C356" s="99" t="s">
        <v>1205</v>
      </c>
      <c r="D356" s="99" t="s">
        <v>459</v>
      </c>
      <c r="E356" s="103">
        <v>775</v>
      </c>
      <c r="F356" s="104">
        <v>132.16999999999999</v>
      </c>
      <c r="G356" s="104">
        <v>0.04</v>
      </c>
    </row>
    <row r="357" spans="1:7" s="1" customFormat="1" ht="13" customHeight="1">
      <c r="A357" s="102">
        <v>345</v>
      </c>
      <c r="B357" s="99" t="s">
        <v>1312</v>
      </c>
      <c r="C357" s="99" t="s">
        <v>1313</v>
      </c>
      <c r="D357" s="99" t="s">
        <v>466</v>
      </c>
      <c r="E357" s="103">
        <v>6729</v>
      </c>
      <c r="F357" s="104">
        <v>130.74</v>
      </c>
      <c r="G357" s="104">
        <v>0.04</v>
      </c>
    </row>
    <row r="358" spans="1:7" s="1" customFormat="1" ht="13" customHeight="1">
      <c r="A358" s="102">
        <v>346</v>
      </c>
      <c r="B358" s="99" t="s">
        <v>1479</v>
      </c>
      <c r="C358" s="99" t="s">
        <v>1480</v>
      </c>
      <c r="D358" s="99" t="s">
        <v>499</v>
      </c>
      <c r="E358" s="103">
        <v>166493</v>
      </c>
      <c r="F358" s="104">
        <v>130.69999999999999</v>
      </c>
      <c r="G358" s="104">
        <v>0.04</v>
      </c>
    </row>
    <row r="359" spans="1:7" s="1" customFormat="1" ht="13" customHeight="1">
      <c r="A359" s="102">
        <v>347</v>
      </c>
      <c r="B359" s="99" t="s">
        <v>1373</v>
      </c>
      <c r="C359" s="99" t="s">
        <v>1372</v>
      </c>
      <c r="D359" s="99" t="s">
        <v>1040</v>
      </c>
      <c r="E359" s="103">
        <v>51048</v>
      </c>
      <c r="F359" s="104">
        <v>130.58000000000001</v>
      </c>
      <c r="G359" s="104">
        <v>0.04</v>
      </c>
    </row>
    <row r="360" spans="1:7" s="1" customFormat="1" ht="13" customHeight="1">
      <c r="A360" s="102">
        <v>348</v>
      </c>
      <c r="B360" s="99" t="s">
        <v>713</v>
      </c>
      <c r="C360" s="99" t="s">
        <v>712</v>
      </c>
      <c r="D360" s="99" t="s">
        <v>456</v>
      </c>
      <c r="E360" s="103">
        <v>20993</v>
      </c>
      <c r="F360" s="104">
        <v>130.16999999999999</v>
      </c>
      <c r="G360" s="104">
        <v>0.04</v>
      </c>
    </row>
    <row r="361" spans="1:7" s="1" customFormat="1" ht="13" customHeight="1">
      <c r="A361" s="102">
        <v>349</v>
      </c>
      <c r="B361" s="99" t="s">
        <v>415</v>
      </c>
      <c r="C361" s="99" t="s">
        <v>1020</v>
      </c>
      <c r="D361" s="99" t="s">
        <v>453</v>
      </c>
      <c r="E361" s="103">
        <v>26066</v>
      </c>
      <c r="F361" s="104">
        <v>128.62</v>
      </c>
      <c r="G361" s="104">
        <v>0.04</v>
      </c>
    </row>
    <row r="362" spans="1:7" s="1" customFormat="1" ht="13" customHeight="1">
      <c r="A362" s="102">
        <v>350</v>
      </c>
      <c r="B362" s="99" t="s">
        <v>972</v>
      </c>
      <c r="C362" s="99" t="s">
        <v>973</v>
      </c>
      <c r="D362" s="99" t="s">
        <v>569</v>
      </c>
      <c r="E362" s="103">
        <v>9424</v>
      </c>
      <c r="F362" s="104">
        <v>126.45</v>
      </c>
      <c r="G362" s="104">
        <v>0.04</v>
      </c>
    </row>
    <row r="363" spans="1:7" s="1" customFormat="1" ht="13" customHeight="1">
      <c r="A363" s="102">
        <v>351</v>
      </c>
      <c r="B363" s="99" t="s">
        <v>1478</v>
      </c>
      <c r="C363" s="99" t="s">
        <v>1477</v>
      </c>
      <c r="D363" s="99" t="s">
        <v>510</v>
      </c>
      <c r="E363" s="103">
        <v>22360</v>
      </c>
      <c r="F363" s="104">
        <v>125.07</v>
      </c>
      <c r="G363" s="104">
        <v>0.04</v>
      </c>
    </row>
    <row r="364" spans="1:7" s="1" customFormat="1" ht="13" customHeight="1">
      <c r="A364" s="102">
        <v>352</v>
      </c>
      <c r="B364" s="99" t="s">
        <v>608</v>
      </c>
      <c r="C364" s="99" t="s">
        <v>607</v>
      </c>
      <c r="D364" s="99" t="s">
        <v>609</v>
      </c>
      <c r="E364" s="103">
        <v>6572</v>
      </c>
      <c r="F364" s="104">
        <v>124.33</v>
      </c>
      <c r="G364" s="104">
        <v>0.04</v>
      </c>
    </row>
    <row r="365" spans="1:7" s="1" customFormat="1" ht="13" customHeight="1">
      <c r="A365" s="102">
        <v>353</v>
      </c>
      <c r="B365" s="99" t="s">
        <v>1219</v>
      </c>
      <c r="C365" s="99" t="s">
        <v>1218</v>
      </c>
      <c r="D365" s="99" t="s">
        <v>554</v>
      </c>
      <c r="E365" s="103">
        <v>6149</v>
      </c>
      <c r="F365" s="104">
        <v>122.51</v>
      </c>
      <c r="G365" s="104">
        <v>0.04</v>
      </c>
    </row>
    <row r="366" spans="1:7" s="1" customFormat="1" ht="13" customHeight="1">
      <c r="A366" s="102">
        <v>354</v>
      </c>
      <c r="B366" s="99" t="s">
        <v>1208</v>
      </c>
      <c r="C366" s="99" t="s">
        <v>1207</v>
      </c>
      <c r="D366" s="99" t="s">
        <v>531</v>
      </c>
      <c r="E366" s="103">
        <v>18333</v>
      </c>
      <c r="F366" s="104">
        <v>121.52</v>
      </c>
      <c r="G366" s="104">
        <v>0.04</v>
      </c>
    </row>
    <row r="367" spans="1:7" s="1" customFormat="1" ht="13" customHeight="1">
      <c r="A367" s="102">
        <v>355</v>
      </c>
      <c r="B367" s="99" t="s">
        <v>1553</v>
      </c>
      <c r="C367" s="99" t="s">
        <v>1554</v>
      </c>
      <c r="D367" s="99" t="s">
        <v>557</v>
      </c>
      <c r="E367" s="103">
        <v>11316</v>
      </c>
      <c r="F367" s="104">
        <v>120.52</v>
      </c>
      <c r="G367" s="104">
        <v>0.04</v>
      </c>
    </row>
    <row r="368" spans="1:7" s="1" customFormat="1" ht="13" customHeight="1">
      <c r="A368" s="102">
        <v>356</v>
      </c>
      <c r="B368" s="99" t="s">
        <v>1311</v>
      </c>
      <c r="C368" s="99" t="s">
        <v>1310</v>
      </c>
      <c r="D368" s="99" t="s">
        <v>593</v>
      </c>
      <c r="E368" s="103">
        <v>31680</v>
      </c>
      <c r="F368" s="104">
        <v>120.08</v>
      </c>
      <c r="G368" s="104">
        <v>0.04</v>
      </c>
    </row>
    <row r="369" spans="1:7" s="1" customFormat="1" ht="13" customHeight="1">
      <c r="A369" s="102">
        <v>357</v>
      </c>
      <c r="B369" s="99" t="s">
        <v>1476</v>
      </c>
      <c r="C369" s="99" t="s">
        <v>1475</v>
      </c>
      <c r="D369" s="99" t="s">
        <v>466</v>
      </c>
      <c r="E369" s="103">
        <v>14450</v>
      </c>
      <c r="F369" s="104">
        <v>119.57</v>
      </c>
      <c r="G369" s="104">
        <v>0.04</v>
      </c>
    </row>
    <row r="370" spans="1:7" s="1" customFormat="1" ht="13" customHeight="1">
      <c r="A370" s="102">
        <v>358</v>
      </c>
      <c r="B370" s="99" t="s">
        <v>1301</v>
      </c>
      <c r="C370" s="99" t="s">
        <v>1300</v>
      </c>
      <c r="D370" s="99" t="s">
        <v>1040</v>
      </c>
      <c r="E370" s="103">
        <v>6554</v>
      </c>
      <c r="F370" s="104">
        <v>119.28</v>
      </c>
      <c r="G370" s="104">
        <v>0.04</v>
      </c>
    </row>
    <row r="371" spans="1:7" s="1" customFormat="1" ht="13" customHeight="1">
      <c r="A371" s="102">
        <v>359</v>
      </c>
      <c r="B371" s="99" t="s">
        <v>1055</v>
      </c>
      <c r="C371" s="99" t="s">
        <v>1056</v>
      </c>
      <c r="D371" s="99" t="s">
        <v>462</v>
      </c>
      <c r="E371" s="103">
        <v>7417</v>
      </c>
      <c r="F371" s="104">
        <v>119.06</v>
      </c>
      <c r="G371" s="104">
        <v>0.04</v>
      </c>
    </row>
    <row r="372" spans="1:7" s="1" customFormat="1" ht="13" customHeight="1">
      <c r="A372" s="102">
        <v>360</v>
      </c>
      <c r="B372" s="99" t="s">
        <v>1155</v>
      </c>
      <c r="C372" s="99" t="s">
        <v>1154</v>
      </c>
      <c r="D372" s="99" t="s">
        <v>587</v>
      </c>
      <c r="E372" s="103">
        <v>354</v>
      </c>
      <c r="F372" s="104">
        <v>118.45</v>
      </c>
      <c r="G372" s="104">
        <v>0.04</v>
      </c>
    </row>
    <row r="373" spans="1:7" s="1" customFormat="1" ht="13" customHeight="1">
      <c r="A373" s="102">
        <v>361</v>
      </c>
      <c r="B373" s="99" t="s">
        <v>1406</v>
      </c>
      <c r="C373" s="99" t="s">
        <v>1405</v>
      </c>
      <c r="D373" s="99" t="s">
        <v>510</v>
      </c>
      <c r="E373" s="103">
        <v>782814</v>
      </c>
      <c r="F373" s="104">
        <v>118.44</v>
      </c>
      <c r="G373" s="104">
        <v>0.04</v>
      </c>
    </row>
    <row r="374" spans="1:7" s="1" customFormat="1" ht="13" customHeight="1">
      <c r="A374" s="102">
        <v>362</v>
      </c>
      <c r="B374" s="99" t="s">
        <v>1086</v>
      </c>
      <c r="C374" s="99" t="s">
        <v>1087</v>
      </c>
      <c r="D374" s="99" t="s">
        <v>476</v>
      </c>
      <c r="E374" s="103">
        <v>23896</v>
      </c>
      <c r="F374" s="104">
        <v>118.07</v>
      </c>
      <c r="G374" s="104">
        <v>0.04</v>
      </c>
    </row>
    <row r="375" spans="1:7" s="1" customFormat="1" ht="13" customHeight="1">
      <c r="A375" s="102">
        <v>363</v>
      </c>
      <c r="B375" s="99" t="s">
        <v>1232</v>
      </c>
      <c r="C375" s="99" t="s">
        <v>1233</v>
      </c>
      <c r="D375" s="99" t="s">
        <v>562</v>
      </c>
      <c r="E375" s="103">
        <v>11779</v>
      </c>
      <c r="F375" s="104">
        <v>117.24</v>
      </c>
      <c r="G375" s="104">
        <v>0.04</v>
      </c>
    </row>
    <row r="376" spans="1:7" s="1" customFormat="1" ht="13" customHeight="1">
      <c r="A376" s="102">
        <v>364</v>
      </c>
      <c r="B376" s="99" t="s">
        <v>1504</v>
      </c>
      <c r="C376" s="99" t="s">
        <v>1505</v>
      </c>
      <c r="D376" s="99" t="s">
        <v>1506</v>
      </c>
      <c r="E376" s="103">
        <v>94599</v>
      </c>
      <c r="F376" s="104">
        <v>116.81</v>
      </c>
      <c r="G376" s="104">
        <v>0.04</v>
      </c>
    </row>
    <row r="377" spans="1:7" s="1" customFormat="1" ht="13" customHeight="1">
      <c r="A377" s="102">
        <v>365</v>
      </c>
      <c r="B377" s="99" t="s">
        <v>1521</v>
      </c>
      <c r="C377" s="99" t="s">
        <v>1522</v>
      </c>
      <c r="D377" s="99" t="s">
        <v>569</v>
      </c>
      <c r="E377" s="103">
        <v>16548</v>
      </c>
      <c r="F377" s="104">
        <v>116.22</v>
      </c>
      <c r="G377" s="104">
        <v>0.04</v>
      </c>
    </row>
    <row r="378" spans="1:7" s="1" customFormat="1" ht="13" customHeight="1">
      <c r="A378" s="102">
        <v>366</v>
      </c>
      <c r="B378" s="99" t="s">
        <v>1572</v>
      </c>
      <c r="C378" s="99" t="s">
        <v>1573</v>
      </c>
      <c r="D378" s="99" t="s">
        <v>466</v>
      </c>
      <c r="E378" s="103">
        <v>26164</v>
      </c>
      <c r="F378" s="104">
        <v>116.17</v>
      </c>
      <c r="G378" s="104">
        <v>0.04</v>
      </c>
    </row>
    <row r="379" spans="1:7" s="1" customFormat="1" ht="13" customHeight="1">
      <c r="A379" s="102">
        <v>367</v>
      </c>
      <c r="B379" s="99" t="s">
        <v>1079</v>
      </c>
      <c r="C379" s="99" t="s">
        <v>1078</v>
      </c>
      <c r="D379" s="99" t="s">
        <v>473</v>
      </c>
      <c r="E379" s="103">
        <v>9637</v>
      </c>
      <c r="F379" s="104">
        <v>116.04</v>
      </c>
      <c r="G379" s="104">
        <v>0.04</v>
      </c>
    </row>
    <row r="380" spans="1:7" s="1" customFormat="1" ht="13" customHeight="1">
      <c r="A380" s="102">
        <v>368</v>
      </c>
      <c r="B380" s="99" t="s">
        <v>1274</v>
      </c>
      <c r="C380" s="99" t="s">
        <v>1273</v>
      </c>
      <c r="D380" s="99" t="s">
        <v>531</v>
      </c>
      <c r="E380" s="103">
        <v>11358</v>
      </c>
      <c r="F380" s="104">
        <v>115.79</v>
      </c>
      <c r="G380" s="104">
        <v>0.04</v>
      </c>
    </row>
    <row r="381" spans="1:7" s="1" customFormat="1" ht="13" customHeight="1">
      <c r="A381" s="102">
        <v>369</v>
      </c>
      <c r="B381" s="99" t="s">
        <v>1616</v>
      </c>
      <c r="C381" s="99" t="s">
        <v>1617</v>
      </c>
      <c r="D381" s="99" t="s">
        <v>682</v>
      </c>
      <c r="E381" s="103">
        <v>50090</v>
      </c>
      <c r="F381" s="104">
        <v>113.87</v>
      </c>
      <c r="G381" s="104">
        <v>0.04</v>
      </c>
    </row>
    <row r="382" spans="1:7" s="1" customFormat="1" ht="13" customHeight="1">
      <c r="A382" s="102">
        <v>370</v>
      </c>
      <c r="B382" s="99" t="s">
        <v>1305</v>
      </c>
      <c r="C382" s="99" t="s">
        <v>1304</v>
      </c>
      <c r="D382" s="99" t="s">
        <v>507</v>
      </c>
      <c r="E382" s="103">
        <v>16588</v>
      </c>
      <c r="F382" s="104">
        <v>113.78</v>
      </c>
      <c r="G382" s="104">
        <v>0.04</v>
      </c>
    </row>
    <row r="383" spans="1:7" s="1" customFormat="1" ht="13" customHeight="1">
      <c r="A383" s="102">
        <v>371</v>
      </c>
      <c r="B383" s="99" t="s">
        <v>1610</v>
      </c>
      <c r="C383" s="99" t="s">
        <v>1611</v>
      </c>
      <c r="D383" s="99" t="s">
        <v>451</v>
      </c>
      <c r="E383" s="103">
        <v>7887</v>
      </c>
      <c r="F383" s="104">
        <v>113.39</v>
      </c>
      <c r="G383" s="104">
        <v>0.04</v>
      </c>
    </row>
    <row r="384" spans="1:7" s="1" customFormat="1" ht="13" customHeight="1">
      <c r="A384" s="102">
        <v>372</v>
      </c>
      <c r="B384" s="99" t="s">
        <v>1534</v>
      </c>
      <c r="C384" s="99" t="s">
        <v>1533</v>
      </c>
      <c r="D384" s="99" t="s">
        <v>542</v>
      </c>
      <c r="E384" s="103">
        <v>9411</v>
      </c>
      <c r="F384" s="104">
        <v>113.25</v>
      </c>
      <c r="G384" s="104">
        <v>0.04</v>
      </c>
    </row>
    <row r="385" spans="1:7" s="1" customFormat="1" ht="13" customHeight="1">
      <c r="A385" s="102">
        <v>373</v>
      </c>
      <c r="B385" s="99" t="s">
        <v>1577</v>
      </c>
      <c r="C385" s="99" t="s">
        <v>1576</v>
      </c>
      <c r="D385" s="99" t="s">
        <v>451</v>
      </c>
      <c r="E385" s="103">
        <v>30537</v>
      </c>
      <c r="F385" s="104">
        <v>111.55</v>
      </c>
      <c r="G385" s="104">
        <v>0.04</v>
      </c>
    </row>
    <row r="386" spans="1:7" s="1" customFormat="1" ht="13" customHeight="1">
      <c r="A386" s="102">
        <v>374</v>
      </c>
      <c r="B386" s="99" t="s">
        <v>1339</v>
      </c>
      <c r="C386" s="99" t="s">
        <v>1340</v>
      </c>
      <c r="D386" s="99" t="s">
        <v>456</v>
      </c>
      <c r="E386" s="103">
        <v>8739</v>
      </c>
      <c r="F386" s="104">
        <v>111.16</v>
      </c>
      <c r="G386" s="104">
        <v>0.04</v>
      </c>
    </row>
    <row r="387" spans="1:7" s="1" customFormat="1" ht="13" customHeight="1">
      <c r="A387" s="102">
        <v>375</v>
      </c>
      <c r="B387" s="99" t="s">
        <v>1466</v>
      </c>
      <c r="C387" s="99" t="s">
        <v>1465</v>
      </c>
      <c r="D387" s="99" t="s">
        <v>517</v>
      </c>
      <c r="E387" s="103">
        <v>7735</v>
      </c>
      <c r="F387" s="104">
        <v>111.1</v>
      </c>
      <c r="G387" s="104">
        <v>0.04</v>
      </c>
    </row>
    <row r="388" spans="1:7" s="1" customFormat="1" ht="13" customHeight="1">
      <c r="A388" s="102">
        <v>376</v>
      </c>
      <c r="B388" s="99" t="s">
        <v>1397</v>
      </c>
      <c r="C388" s="99" t="s">
        <v>1398</v>
      </c>
      <c r="D388" s="99" t="s">
        <v>499</v>
      </c>
      <c r="E388" s="103">
        <v>630340</v>
      </c>
      <c r="F388" s="104">
        <v>110.25</v>
      </c>
      <c r="G388" s="104">
        <v>0.04</v>
      </c>
    </row>
    <row r="389" spans="1:7" s="1" customFormat="1" ht="13" customHeight="1">
      <c r="A389" s="102">
        <v>377</v>
      </c>
      <c r="B389" s="99" t="s">
        <v>1255</v>
      </c>
      <c r="C389" s="99" t="s">
        <v>1254</v>
      </c>
      <c r="D389" s="99" t="s">
        <v>569</v>
      </c>
      <c r="E389" s="103">
        <v>3364</v>
      </c>
      <c r="F389" s="104">
        <v>109.81</v>
      </c>
      <c r="G389" s="104">
        <v>0.04</v>
      </c>
    </row>
    <row r="390" spans="1:7" s="1" customFormat="1" ht="13" customHeight="1">
      <c r="A390" s="102">
        <v>378</v>
      </c>
      <c r="B390" s="99" t="s">
        <v>1623</v>
      </c>
      <c r="C390" s="99" t="s">
        <v>1622</v>
      </c>
      <c r="D390" s="99" t="s">
        <v>1345</v>
      </c>
      <c r="E390" s="103">
        <v>147448</v>
      </c>
      <c r="F390" s="104">
        <v>109.8</v>
      </c>
      <c r="G390" s="104">
        <v>0.04</v>
      </c>
    </row>
    <row r="391" spans="1:7" s="1" customFormat="1" ht="13" customHeight="1">
      <c r="A391" s="102">
        <v>379</v>
      </c>
      <c r="B391" s="99" t="s">
        <v>1428</v>
      </c>
      <c r="C391" s="99" t="s">
        <v>1427</v>
      </c>
      <c r="D391" s="99" t="s">
        <v>453</v>
      </c>
      <c r="E391" s="103">
        <v>12254</v>
      </c>
      <c r="F391" s="104">
        <v>109.09</v>
      </c>
      <c r="G391" s="104">
        <v>0.04</v>
      </c>
    </row>
    <row r="392" spans="1:7" s="1" customFormat="1" ht="13" customHeight="1">
      <c r="A392" s="102">
        <v>380</v>
      </c>
      <c r="B392" s="99" t="s">
        <v>171</v>
      </c>
      <c r="C392" s="99" t="s">
        <v>1396</v>
      </c>
      <c r="D392" s="99" t="s">
        <v>542</v>
      </c>
      <c r="E392" s="103">
        <v>155050</v>
      </c>
      <c r="F392" s="104">
        <v>107.78</v>
      </c>
      <c r="G392" s="104">
        <v>0.03</v>
      </c>
    </row>
    <row r="393" spans="1:7" s="1" customFormat="1" ht="13" customHeight="1">
      <c r="A393" s="102">
        <v>381</v>
      </c>
      <c r="B393" s="99" t="s">
        <v>1494</v>
      </c>
      <c r="C393" s="99" t="s">
        <v>1495</v>
      </c>
      <c r="D393" s="99" t="s">
        <v>590</v>
      </c>
      <c r="E393" s="103">
        <v>69355</v>
      </c>
      <c r="F393" s="104">
        <v>107</v>
      </c>
      <c r="G393" s="104">
        <v>0.03</v>
      </c>
    </row>
    <row r="394" spans="1:7" s="1" customFormat="1" ht="13" customHeight="1">
      <c r="A394" s="102">
        <v>382</v>
      </c>
      <c r="B394" s="99" t="s">
        <v>1545</v>
      </c>
      <c r="C394" s="99" t="s">
        <v>1546</v>
      </c>
      <c r="D394" s="99" t="s">
        <v>499</v>
      </c>
      <c r="E394" s="103">
        <v>8940</v>
      </c>
      <c r="F394" s="104">
        <v>106.58</v>
      </c>
      <c r="G394" s="104">
        <v>0.03</v>
      </c>
    </row>
    <row r="395" spans="1:7" s="1" customFormat="1" ht="13" customHeight="1">
      <c r="A395" s="102">
        <v>383</v>
      </c>
      <c r="B395" s="99" t="s">
        <v>1590</v>
      </c>
      <c r="C395" s="99" t="s">
        <v>1591</v>
      </c>
      <c r="D395" s="99" t="s">
        <v>587</v>
      </c>
      <c r="E395" s="103">
        <v>12913</v>
      </c>
      <c r="F395" s="104">
        <v>105.65</v>
      </c>
      <c r="G395" s="104">
        <v>0.03</v>
      </c>
    </row>
    <row r="396" spans="1:7" s="1" customFormat="1" ht="13" customHeight="1">
      <c r="A396" s="102">
        <v>384</v>
      </c>
      <c r="B396" s="99" t="s">
        <v>1519</v>
      </c>
      <c r="C396" s="99" t="s">
        <v>1520</v>
      </c>
      <c r="D396" s="99" t="s">
        <v>451</v>
      </c>
      <c r="E396" s="103">
        <v>8008</v>
      </c>
      <c r="F396" s="104">
        <v>105.25</v>
      </c>
      <c r="G396" s="104">
        <v>0.03</v>
      </c>
    </row>
    <row r="397" spans="1:7" s="1" customFormat="1" ht="13" customHeight="1">
      <c r="A397" s="102">
        <v>385</v>
      </c>
      <c r="B397" s="99" t="s">
        <v>1541</v>
      </c>
      <c r="C397" s="99" t="s">
        <v>1542</v>
      </c>
      <c r="D397" s="99" t="s">
        <v>557</v>
      </c>
      <c r="E397" s="103">
        <v>37488</v>
      </c>
      <c r="F397" s="104">
        <v>104.1</v>
      </c>
      <c r="G397" s="104">
        <v>0.03</v>
      </c>
    </row>
    <row r="398" spans="1:7" s="1" customFormat="1" ht="13" customHeight="1">
      <c r="A398" s="102">
        <v>386</v>
      </c>
      <c r="B398" s="99" t="s">
        <v>1509</v>
      </c>
      <c r="C398" s="99" t="s">
        <v>1510</v>
      </c>
      <c r="D398" s="99" t="s">
        <v>1511</v>
      </c>
      <c r="E398" s="103">
        <v>6141</v>
      </c>
      <c r="F398" s="104">
        <v>102.79</v>
      </c>
      <c r="G398" s="104">
        <v>0.03</v>
      </c>
    </row>
    <row r="399" spans="1:7" s="1" customFormat="1" ht="13" customHeight="1">
      <c r="A399" s="102">
        <v>387</v>
      </c>
      <c r="B399" s="99" t="s">
        <v>1348</v>
      </c>
      <c r="C399" s="99" t="s">
        <v>1349</v>
      </c>
      <c r="D399" s="99" t="s">
        <v>462</v>
      </c>
      <c r="E399" s="103">
        <v>4710</v>
      </c>
      <c r="F399" s="104">
        <v>102.77</v>
      </c>
      <c r="G399" s="104">
        <v>0.03</v>
      </c>
    </row>
    <row r="400" spans="1:7" s="1" customFormat="1" ht="13" customHeight="1">
      <c r="A400" s="102">
        <v>388</v>
      </c>
      <c r="B400" s="99" t="s">
        <v>1363</v>
      </c>
      <c r="C400" s="99" t="s">
        <v>1364</v>
      </c>
      <c r="D400" s="99" t="s">
        <v>593</v>
      </c>
      <c r="E400" s="103">
        <v>23807</v>
      </c>
      <c r="F400" s="104">
        <v>102.69</v>
      </c>
      <c r="G400" s="104">
        <v>0.03</v>
      </c>
    </row>
    <row r="401" spans="1:7" s="1" customFormat="1" ht="13" customHeight="1">
      <c r="A401" s="102">
        <v>389</v>
      </c>
      <c r="B401" s="99" t="s">
        <v>1599</v>
      </c>
      <c r="C401" s="99" t="s">
        <v>1598</v>
      </c>
      <c r="D401" s="99" t="s">
        <v>542</v>
      </c>
      <c r="E401" s="103">
        <v>18849</v>
      </c>
      <c r="F401" s="104">
        <v>101.67</v>
      </c>
      <c r="G401" s="104">
        <v>0.03</v>
      </c>
    </row>
    <row r="402" spans="1:7" s="1" customFormat="1" ht="13" customHeight="1">
      <c r="A402" s="102">
        <v>390</v>
      </c>
      <c r="B402" s="99" t="s">
        <v>1267</v>
      </c>
      <c r="C402" s="99" t="s">
        <v>1268</v>
      </c>
      <c r="D402" s="99" t="s">
        <v>456</v>
      </c>
      <c r="E402" s="103">
        <v>13700</v>
      </c>
      <c r="F402" s="104">
        <v>99.5</v>
      </c>
      <c r="G402" s="104">
        <v>0.03</v>
      </c>
    </row>
    <row r="403" spans="1:7" s="1" customFormat="1" ht="13" customHeight="1">
      <c r="A403" s="102">
        <v>391</v>
      </c>
      <c r="B403" s="99" t="s">
        <v>1408</v>
      </c>
      <c r="C403" s="99" t="s">
        <v>1407</v>
      </c>
      <c r="D403" s="99" t="s">
        <v>478</v>
      </c>
      <c r="E403" s="103">
        <v>71718</v>
      </c>
      <c r="F403" s="104">
        <v>99.44</v>
      </c>
      <c r="G403" s="104">
        <v>0.03</v>
      </c>
    </row>
    <row r="404" spans="1:7" s="1" customFormat="1" ht="13" customHeight="1">
      <c r="A404" s="102">
        <v>392</v>
      </c>
      <c r="B404" s="99" t="s">
        <v>1266</v>
      </c>
      <c r="C404" s="99" t="s">
        <v>1265</v>
      </c>
      <c r="D404" s="99" t="s">
        <v>590</v>
      </c>
      <c r="E404" s="103">
        <v>23879</v>
      </c>
      <c r="F404" s="104">
        <v>97.72</v>
      </c>
      <c r="G404" s="104">
        <v>0.03</v>
      </c>
    </row>
    <row r="405" spans="1:7" s="1" customFormat="1" ht="13" customHeight="1">
      <c r="A405" s="102">
        <v>393</v>
      </c>
      <c r="B405" s="99" t="s">
        <v>1240</v>
      </c>
      <c r="C405" s="99" t="s">
        <v>1241</v>
      </c>
      <c r="D405" s="99" t="s">
        <v>456</v>
      </c>
      <c r="E405" s="103">
        <v>13551</v>
      </c>
      <c r="F405" s="104">
        <v>97.46</v>
      </c>
      <c r="G405" s="104">
        <v>0.03</v>
      </c>
    </row>
    <row r="406" spans="1:7" s="1" customFormat="1" ht="13" customHeight="1">
      <c r="A406" s="102">
        <v>394</v>
      </c>
      <c r="B406" s="99" t="s">
        <v>3159</v>
      </c>
      <c r="C406" s="99" t="s">
        <v>3160</v>
      </c>
      <c r="D406" s="99" t="s">
        <v>453</v>
      </c>
      <c r="E406" s="103">
        <v>1924</v>
      </c>
      <c r="F406" s="104">
        <v>97.39</v>
      </c>
      <c r="G406" s="104">
        <v>0.03</v>
      </c>
    </row>
    <row r="407" spans="1:7" s="1" customFormat="1" ht="13" customHeight="1">
      <c r="A407" s="102">
        <v>395</v>
      </c>
      <c r="B407" s="99" t="s">
        <v>1447</v>
      </c>
      <c r="C407" s="99" t="s">
        <v>1448</v>
      </c>
      <c r="D407" s="99" t="s">
        <v>546</v>
      </c>
      <c r="E407" s="103">
        <v>9158</v>
      </c>
      <c r="F407" s="104">
        <v>96.89</v>
      </c>
      <c r="G407" s="104">
        <v>0.03</v>
      </c>
    </row>
    <row r="408" spans="1:7" s="1" customFormat="1" ht="13" customHeight="1">
      <c r="A408" s="102">
        <v>396</v>
      </c>
      <c r="B408" s="99" t="s">
        <v>1569</v>
      </c>
      <c r="C408" s="99" t="s">
        <v>1568</v>
      </c>
      <c r="D408" s="99" t="s">
        <v>1345</v>
      </c>
      <c r="E408" s="103">
        <v>15885</v>
      </c>
      <c r="F408" s="104">
        <v>96.1</v>
      </c>
      <c r="G408" s="104">
        <v>0.03</v>
      </c>
    </row>
    <row r="409" spans="1:7" s="1" customFormat="1" ht="13" customHeight="1">
      <c r="A409" s="102">
        <v>397</v>
      </c>
      <c r="B409" s="99" t="s">
        <v>1299</v>
      </c>
      <c r="C409" s="99" t="s">
        <v>1298</v>
      </c>
      <c r="D409" s="99" t="s">
        <v>635</v>
      </c>
      <c r="E409" s="103">
        <v>31867</v>
      </c>
      <c r="F409" s="104">
        <v>95.95</v>
      </c>
      <c r="G409" s="104">
        <v>0.03</v>
      </c>
    </row>
    <row r="410" spans="1:7" s="1" customFormat="1" ht="13" customHeight="1">
      <c r="A410" s="102">
        <v>398</v>
      </c>
      <c r="B410" s="99" t="s">
        <v>1260</v>
      </c>
      <c r="C410" s="99" t="s">
        <v>1261</v>
      </c>
      <c r="D410" s="99" t="s">
        <v>611</v>
      </c>
      <c r="E410" s="103">
        <v>8466</v>
      </c>
      <c r="F410" s="104">
        <v>95.73</v>
      </c>
      <c r="G410" s="104">
        <v>0.03</v>
      </c>
    </row>
    <row r="411" spans="1:7" s="1" customFormat="1" ht="13" customHeight="1">
      <c r="A411" s="102">
        <v>399</v>
      </c>
      <c r="B411" s="99" t="s">
        <v>1580</v>
      </c>
      <c r="C411" s="99" t="s">
        <v>1581</v>
      </c>
      <c r="D411" s="99" t="s">
        <v>635</v>
      </c>
      <c r="E411" s="103">
        <v>5547</v>
      </c>
      <c r="F411" s="104">
        <v>93.48</v>
      </c>
      <c r="G411" s="104">
        <v>0.03</v>
      </c>
    </row>
    <row r="412" spans="1:7" s="1" customFormat="1" ht="13" customHeight="1">
      <c r="A412" s="102">
        <v>400</v>
      </c>
      <c r="B412" s="99" t="s">
        <v>1497</v>
      </c>
      <c r="C412" s="99" t="s">
        <v>1496</v>
      </c>
      <c r="D412" s="99" t="s">
        <v>707</v>
      </c>
      <c r="E412" s="103">
        <v>28221</v>
      </c>
      <c r="F412" s="104">
        <v>93.44</v>
      </c>
      <c r="G412" s="104">
        <v>0.03</v>
      </c>
    </row>
    <row r="413" spans="1:7" s="1" customFormat="1" ht="13" customHeight="1">
      <c r="A413" s="102">
        <v>401</v>
      </c>
      <c r="B413" s="99" t="s">
        <v>985</v>
      </c>
      <c r="C413" s="99" t="s">
        <v>986</v>
      </c>
      <c r="D413" s="99" t="s">
        <v>466</v>
      </c>
      <c r="E413" s="103">
        <v>5728</v>
      </c>
      <c r="F413" s="104">
        <v>92.76</v>
      </c>
      <c r="G413" s="104">
        <v>0.03</v>
      </c>
    </row>
    <row r="414" spans="1:7" s="1" customFormat="1" ht="13" customHeight="1">
      <c r="A414" s="102">
        <v>402</v>
      </c>
      <c r="B414" s="99" t="s">
        <v>1530</v>
      </c>
      <c r="C414" s="99" t="s">
        <v>1529</v>
      </c>
      <c r="D414" s="99" t="s">
        <v>510</v>
      </c>
      <c r="E414" s="103">
        <v>468050</v>
      </c>
      <c r="F414" s="104">
        <v>92.16</v>
      </c>
      <c r="G414" s="104">
        <v>0.03</v>
      </c>
    </row>
    <row r="415" spans="1:7" s="1" customFormat="1" ht="13" customHeight="1">
      <c r="A415" s="102">
        <v>403</v>
      </c>
      <c r="B415" s="99" t="s">
        <v>1402</v>
      </c>
      <c r="C415" s="99" t="s">
        <v>1401</v>
      </c>
      <c r="D415" s="99" t="s">
        <v>593</v>
      </c>
      <c r="E415" s="103">
        <v>1308</v>
      </c>
      <c r="F415" s="104">
        <v>91.56</v>
      </c>
      <c r="G415" s="104">
        <v>0.03</v>
      </c>
    </row>
    <row r="416" spans="1:7" s="1" customFormat="1" ht="13" customHeight="1">
      <c r="A416" s="102">
        <v>404</v>
      </c>
      <c r="B416" s="99" t="s">
        <v>2791</v>
      </c>
      <c r="C416" s="99" t="s">
        <v>2792</v>
      </c>
      <c r="D416" s="99" t="s">
        <v>707</v>
      </c>
      <c r="E416" s="103">
        <v>5363</v>
      </c>
      <c r="F416" s="104">
        <v>91.13</v>
      </c>
      <c r="G416" s="104">
        <v>0.03</v>
      </c>
    </row>
    <row r="417" spans="1:7" s="1" customFormat="1" ht="13" customHeight="1">
      <c r="A417" s="102">
        <v>405</v>
      </c>
      <c r="B417" s="99" t="s">
        <v>3917</v>
      </c>
      <c r="C417" s="99" t="s">
        <v>3918</v>
      </c>
      <c r="D417" s="99" t="s">
        <v>512</v>
      </c>
      <c r="E417" s="103">
        <v>272588</v>
      </c>
      <c r="F417" s="104">
        <v>90.25</v>
      </c>
      <c r="G417" s="104">
        <v>0.03</v>
      </c>
    </row>
    <row r="418" spans="1:7" s="1" customFormat="1" ht="13" customHeight="1">
      <c r="A418" s="102">
        <v>406</v>
      </c>
      <c r="B418" s="99" t="s">
        <v>1460</v>
      </c>
      <c r="C418" s="99" t="s">
        <v>1459</v>
      </c>
      <c r="D418" s="99" t="s">
        <v>569</v>
      </c>
      <c r="E418" s="103">
        <v>12923</v>
      </c>
      <c r="F418" s="104">
        <v>89.54</v>
      </c>
      <c r="G418" s="104">
        <v>0.03</v>
      </c>
    </row>
    <row r="419" spans="1:7" s="1" customFormat="1" ht="13" customHeight="1">
      <c r="A419" s="102">
        <v>407</v>
      </c>
      <c r="B419" s="99" t="s">
        <v>3915</v>
      </c>
      <c r="C419" s="99" t="s">
        <v>3916</v>
      </c>
      <c r="D419" s="99" t="s">
        <v>510</v>
      </c>
      <c r="E419" s="103">
        <v>272579</v>
      </c>
      <c r="F419" s="104">
        <v>89.51</v>
      </c>
      <c r="G419" s="104">
        <v>0.03</v>
      </c>
    </row>
    <row r="420" spans="1:7" s="1" customFormat="1" ht="13" customHeight="1">
      <c r="A420" s="102">
        <v>408</v>
      </c>
      <c r="B420" s="99" t="s">
        <v>1375</v>
      </c>
      <c r="C420" s="99" t="s">
        <v>1374</v>
      </c>
      <c r="D420" s="99" t="s">
        <v>476</v>
      </c>
      <c r="E420" s="103">
        <v>14547</v>
      </c>
      <c r="F420" s="104">
        <v>89.27</v>
      </c>
      <c r="G420" s="104">
        <v>0.03</v>
      </c>
    </row>
    <row r="421" spans="1:7" s="1" customFormat="1" ht="13" customHeight="1">
      <c r="A421" s="102">
        <v>409</v>
      </c>
      <c r="B421" s="99" t="s">
        <v>1289</v>
      </c>
      <c r="C421" s="99" t="s">
        <v>1290</v>
      </c>
      <c r="D421" s="99" t="s">
        <v>635</v>
      </c>
      <c r="E421" s="103">
        <v>68470</v>
      </c>
      <c r="F421" s="104">
        <v>89.21</v>
      </c>
      <c r="G421" s="104">
        <v>0.03</v>
      </c>
    </row>
    <row r="422" spans="1:7" s="1" customFormat="1" ht="13" customHeight="1">
      <c r="A422" s="102">
        <v>410</v>
      </c>
      <c r="B422" s="99" t="s">
        <v>1444</v>
      </c>
      <c r="C422" s="99" t="s">
        <v>1443</v>
      </c>
      <c r="D422" s="99" t="s">
        <v>531</v>
      </c>
      <c r="E422" s="103">
        <v>22131</v>
      </c>
      <c r="F422" s="104">
        <v>88.61</v>
      </c>
      <c r="G422" s="104">
        <v>0.03</v>
      </c>
    </row>
    <row r="423" spans="1:7" s="1" customFormat="1" ht="13" customHeight="1">
      <c r="A423" s="102">
        <v>411</v>
      </c>
      <c r="B423" s="99" t="s">
        <v>1415</v>
      </c>
      <c r="C423" s="99" t="s">
        <v>1416</v>
      </c>
      <c r="D423" s="99" t="s">
        <v>707</v>
      </c>
      <c r="E423" s="103">
        <v>13480</v>
      </c>
      <c r="F423" s="104">
        <v>88.05</v>
      </c>
      <c r="G423" s="104">
        <v>0.03</v>
      </c>
    </row>
    <row r="424" spans="1:7" s="1" customFormat="1" ht="13" customHeight="1">
      <c r="A424" s="102">
        <v>412</v>
      </c>
      <c r="B424" s="99" t="s">
        <v>1606</v>
      </c>
      <c r="C424" s="99" t="s">
        <v>1607</v>
      </c>
      <c r="D424" s="99" t="s">
        <v>497</v>
      </c>
      <c r="E424" s="103">
        <v>55872</v>
      </c>
      <c r="F424" s="104">
        <v>87.99</v>
      </c>
      <c r="G424" s="104">
        <v>0.03</v>
      </c>
    </row>
    <row r="425" spans="1:7" s="1" customFormat="1" ht="13" customHeight="1">
      <c r="A425" s="102">
        <v>413</v>
      </c>
      <c r="B425" s="99" t="s">
        <v>3919</v>
      </c>
      <c r="C425" s="99" t="s">
        <v>3920</v>
      </c>
      <c r="D425" s="99" t="s">
        <v>492</v>
      </c>
      <c r="E425" s="103">
        <v>272035</v>
      </c>
      <c r="F425" s="104">
        <v>87.87</v>
      </c>
      <c r="G425" s="104">
        <v>0.03</v>
      </c>
    </row>
    <row r="426" spans="1:7" s="1" customFormat="1" ht="13" customHeight="1">
      <c r="A426" s="102">
        <v>414</v>
      </c>
      <c r="B426" s="99" t="s">
        <v>1337</v>
      </c>
      <c r="C426" s="99" t="s">
        <v>1338</v>
      </c>
      <c r="D426" s="99" t="s">
        <v>557</v>
      </c>
      <c r="E426" s="103">
        <v>39454</v>
      </c>
      <c r="F426" s="104">
        <v>87.72</v>
      </c>
      <c r="G426" s="104">
        <v>0.03</v>
      </c>
    </row>
    <row r="427" spans="1:7" s="1" customFormat="1" ht="13" customHeight="1">
      <c r="A427" s="102">
        <v>415</v>
      </c>
      <c r="B427" s="99" t="s">
        <v>1242</v>
      </c>
      <c r="C427" s="99" t="s">
        <v>1243</v>
      </c>
      <c r="D427" s="99" t="s">
        <v>466</v>
      </c>
      <c r="E427" s="103">
        <v>3227</v>
      </c>
      <c r="F427" s="104">
        <v>87.66</v>
      </c>
      <c r="G427" s="104">
        <v>0.03</v>
      </c>
    </row>
    <row r="428" spans="1:7" s="1" customFormat="1" ht="13" customHeight="1">
      <c r="A428" s="102">
        <v>416</v>
      </c>
      <c r="B428" s="99" t="s">
        <v>1558</v>
      </c>
      <c r="C428" s="99" t="s">
        <v>1557</v>
      </c>
      <c r="D428" s="99" t="s">
        <v>611</v>
      </c>
      <c r="E428" s="103">
        <v>7160</v>
      </c>
      <c r="F428" s="104">
        <v>87.47</v>
      </c>
      <c r="G428" s="104">
        <v>0.03</v>
      </c>
    </row>
    <row r="429" spans="1:7" s="1" customFormat="1" ht="13" customHeight="1">
      <c r="A429" s="102">
        <v>417</v>
      </c>
      <c r="B429" s="99" t="s">
        <v>1454</v>
      </c>
      <c r="C429" s="99" t="s">
        <v>1453</v>
      </c>
      <c r="D429" s="99" t="s">
        <v>682</v>
      </c>
      <c r="E429" s="103">
        <v>16083</v>
      </c>
      <c r="F429" s="104">
        <v>85.98</v>
      </c>
      <c r="G429" s="104">
        <v>0.03</v>
      </c>
    </row>
    <row r="430" spans="1:7" s="1" customFormat="1" ht="13" customHeight="1">
      <c r="A430" s="102">
        <v>418</v>
      </c>
      <c r="B430" s="99" t="s">
        <v>1566</v>
      </c>
      <c r="C430" s="99" t="s">
        <v>1567</v>
      </c>
      <c r="D430" s="99" t="s">
        <v>590</v>
      </c>
      <c r="E430" s="103">
        <v>19747</v>
      </c>
      <c r="F430" s="104">
        <v>85.55</v>
      </c>
      <c r="G430" s="104">
        <v>0.03</v>
      </c>
    </row>
    <row r="431" spans="1:7" s="1" customFormat="1" ht="13" customHeight="1">
      <c r="A431" s="102">
        <v>419</v>
      </c>
      <c r="B431" s="99" t="s">
        <v>1234</v>
      </c>
      <c r="C431" s="99" t="s">
        <v>1235</v>
      </c>
      <c r="D431" s="99" t="s">
        <v>480</v>
      </c>
      <c r="E431" s="103">
        <v>57546</v>
      </c>
      <c r="F431" s="104">
        <v>85.46</v>
      </c>
      <c r="G431" s="104">
        <v>0.03</v>
      </c>
    </row>
    <row r="432" spans="1:7" s="1" customFormat="1" ht="13" customHeight="1">
      <c r="A432" s="102">
        <v>420</v>
      </c>
      <c r="B432" s="99" t="s">
        <v>1280</v>
      </c>
      <c r="C432" s="99" t="s">
        <v>1279</v>
      </c>
      <c r="D432" s="99" t="s">
        <v>478</v>
      </c>
      <c r="E432" s="103">
        <v>274524</v>
      </c>
      <c r="F432" s="104">
        <v>83.62</v>
      </c>
      <c r="G432" s="104">
        <v>0.03</v>
      </c>
    </row>
    <row r="433" spans="1:7" s="1" customFormat="1" ht="13" customHeight="1">
      <c r="A433" s="102">
        <v>421</v>
      </c>
      <c r="B433" s="99" t="s">
        <v>1472</v>
      </c>
      <c r="C433" s="99" t="s">
        <v>1471</v>
      </c>
      <c r="D433" s="99" t="s">
        <v>499</v>
      </c>
      <c r="E433" s="103">
        <v>64782</v>
      </c>
      <c r="F433" s="104">
        <v>83.49</v>
      </c>
      <c r="G433" s="104">
        <v>0.03</v>
      </c>
    </row>
    <row r="434" spans="1:7" s="1" customFormat="1" ht="13" customHeight="1">
      <c r="A434" s="102">
        <v>422</v>
      </c>
      <c r="B434" s="99" t="s">
        <v>1588</v>
      </c>
      <c r="C434" s="99" t="s">
        <v>1589</v>
      </c>
      <c r="D434" s="99" t="s">
        <v>569</v>
      </c>
      <c r="E434" s="103">
        <v>16409</v>
      </c>
      <c r="F434" s="104">
        <v>83.4</v>
      </c>
      <c r="G434" s="104">
        <v>0.03</v>
      </c>
    </row>
    <row r="435" spans="1:7" s="1" customFormat="1" ht="13" customHeight="1">
      <c r="A435" s="102">
        <v>423</v>
      </c>
      <c r="B435" s="99" t="s">
        <v>1441</v>
      </c>
      <c r="C435" s="99" t="s">
        <v>1442</v>
      </c>
      <c r="D435" s="99" t="s">
        <v>635</v>
      </c>
      <c r="E435" s="103">
        <v>79864</v>
      </c>
      <c r="F435" s="104">
        <v>83.26</v>
      </c>
      <c r="G435" s="104">
        <v>0.03</v>
      </c>
    </row>
    <row r="436" spans="1:7" s="1" customFormat="1" ht="13" customHeight="1">
      <c r="A436" s="102">
        <v>424</v>
      </c>
      <c r="B436" s="99" t="s">
        <v>1245</v>
      </c>
      <c r="C436" s="99" t="s">
        <v>1244</v>
      </c>
      <c r="D436" s="99" t="s">
        <v>557</v>
      </c>
      <c r="E436" s="103">
        <v>10717</v>
      </c>
      <c r="F436" s="104">
        <v>81.96</v>
      </c>
      <c r="G436" s="104">
        <v>0.03</v>
      </c>
    </row>
    <row r="437" spans="1:7" s="1" customFormat="1" ht="13" customHeight="1">
      <c r="A437" s="102">
        <v>425</v>
      </c>
      <c r="B437" s="99" t="s">
        <v>1173</v>
      </c>
      <c r="C437" s="99" t="s">
        <v>1172</v>
      </c>
      <c r="D437" s="99" t="s">
        <v>554</v>
      </c>
      <c r="E437" s="103">
        <v>6620</v>
      </c>
      <c r="F437" s="104">
        <v>81.56</v>
      </c>
      <c r="G437" s="104">
        <v>0.03</v>
      </c>
    </row>
    <row r="438" spans="1:7" s="1" customFormat="1" ht="13" customHeight="1">
      <c r="A438" s="102">
        <v>426</v>
      </c>
      <c r="B438" s="99" t="s">
        <v>1555</v>
      </c>
      <c r="C438" s="99" t="s">
        <v>1556</v>
      </c>
      <c r="D438" s="99" t="s">
        <v>499</v>
      </c>
      <c r="E438" s="103">
        <v>8063</v>
      </c>
      <c r="F438" s="104">
        <v>81.34</v>
      </c>
      <c r="G438" s="104">
        <v>0.03</v>
      </c>
    </row>
    <row r="439" spans="1:7" s="1" customFormat="1" ht="13" customHeight="1">
      <c r="A439" s="102">
        <v>427</v>
      </c>
      <c r="B439" s="99" t="s">
        <v>1388</v>
      </c>
      <c r="C439" s="99" t="s">
        <v>1389</v>
      </c>
      <c r="D439" s="99" t="s">
        <v>497</v>
      </c>
      <c r="E439" s="103">
        <v>4936</v>
      </c>
      <c r="F439" s="104">
        <v>80.41</v>
      </c>
      <c r="G439" s="104">
        <v>0.03</v>
      </c>
    </row>
    <row r="440" spans="1:7" s="1" customFormat="1" ht="13" customHeight="1">
      <c r="A440" s="102">
        <v>428</v>
      </c>
      <c r="B440" s="99" t="s">
        <v>1412</v>
      </c>
      <c r="C440" s="99" t="s">
        <v>1411</v>
      </c>
      <c r="D440" s="99" t="s">
        <v>456</v>
      </c>
      <c r="E440" s="103">
        <v>61994</v>
      </c>
      <c r="F440" s="104">
        <v>79.98</v>
      </c>
      <c r="G440" s="104">
        <v>0.03</v>
      </c>
    </row>
    <row r="441" spans="1:7" s="1" customFormat="1" ht="13" customHeight="1">
      <c r="A441" s="102">
        <v>429</v>
      </c>
      <c r="B441" s="99" t="s">
        <v>1269</v>
      </c>
      <c r="C441" s="99" t="s">
        <v>1270</v>
      </c>
      <c r="D441" s="99" t="s">
        <v>507</v>
      </c>
      <c r="E441" s="103">
        <v>15473</v>
      </c>
      <c r="F441" s="104">
        <v>79.349999999999994</v>
      </c>
      <c r="G441" s="104">
        <v>0.03</v>
      </c>
    </row>
    <row r="442" spans="1:7" s="1" customFormat="1" ht="13" customHeight="1">
      <c r="A442" s="102">
        <v>430</v>
      </c>
      <c r="B442" s="99" t="s">
        <v>1445</v>
      </c>
      <c r="C442" s="99" t="s">
        <v>1446</v>
      </c>
      <c r="D442" s="99" t="s">
        <v>569</v>
      </c>
      <c r="E442" s="103">
        <v>20505</v>
      </c>
      <c r="F442" s="104">
        <v>79.209999999999994</v>
      </c>
      <c r="G442" s="104">
        <v>0.03</v>
      </c>
    </row>
    <row r="443" spans="1:7" s="1" customFormat="1" ht="13" customHeight="1">
      <c r="A443" s="102">
        <v>431</v>
      </c>
      <c r="B443" s="99" t="s">
        <v>1426</v>
      </c>
      <c r="C443" s="99" t="s">
        <v>1425</v>
      </c>
      <c r="D443" s="99" t="s">
        <v>499</v>
      </c>
      <c r="E443" s="103">
        <v>20860</v>
      </c>
      <c r="F443" s="104">
        <v>78.69</v>
      </c>
      <c r="G443" s="104">
        <v>0.03</v>
      </c>
    </row>
    <row r="444" spans="1:7" s="1" customFormat="1" ht="13" customHeight="1">
      <c r="A444" s="102">
        <v>432</v>
      </c>
      <c r="B444" s="99" t="s">
        <v>1201</v>
      </c>
      <c r="C444" s="99" t="s">
        <v>1202</v>
      </c>
      <c r="D444" s="99" t="s">
        <v>456</v>
      </c>
      <c r="E444" s="103">
        <v>6416</v>
      </c>
      <c r="F444" s="104">
        <v>77.760000000000005</v>
      </c>
      <c r="G444" s="104">
        <v>0.03</v>
      </c>
    </row>
    <row r="445" spans="1:7" s="1" customFormat="1" ht="13" customHeight="1">
      <c r="A445" s="102">
        <v>433</v>
      </c>
      <c r="B445" s="99" t="s">
        <v>1326</v>
      </c>
      <c r="C445" s="99" t="s">
        <v>1325</v>
      </c>
      <c r="D445" s="99" t="s">
        <v>476</v>
      </c>
      <c r="E445" s="103">
        <v>18323</v>
      </c>
      <c r="F445" s="104">
        <v>77.34</v>
      </c>
      <c r="G445" s="104">
        <v>0.03</v>
      </c>
    </row>
    <row r="446" spans="1:7" s="1" customFormat="1" ht="13" customHeight="1">
      <c r="A446" s="102">
        <v>434</v>
      </c>
      <c r="B446" s="99" t="s">
        <v>2934</v>
      </c>
      <c r="C446" s="99" t="s">
        <v>2935</v>
      </c>
      <c r="D446" s="99" t="s">
        <v>707</v>
      </c>
      <c r="E446" s="103">
        <v>2148</v>
      </c>
      <c r="F446" s="104">
        <v>77.040000000000006</v>
      </c>
      <c r="G446" s="104">
        <v>0.02</v>
      </c>
    </row>
    <row r="447" spans="1:7" s="1" customFormat="1" ht="13" customHeight="1">
      <c r="A447" s="102">
        <v>435</v>
      </c>
      <c r="B447" s="99" t="s">
        <v>1488</v>
      </c>
      <c r="C447" s="99" t="s">
        <v>1489</v>
      </c>
      <c r="D447" s="99" t="s">
        <v>492</v>
      </c>
      <c r="E447" s="103">
        <v>185257</v>
      </c>
      <c r="F447" s="104">
        <v>76.55</v>
      </c>
      <c r="G447" s="104">
        <v>0.02</v>
      </c>
    </row>
    <row r="448" spans="1:7" s="1" customFormat="1" ht="13" customHeight="1">
      <c r="A448" s="102">
        <v>436</v>
      </c>
      <c r="B448" s="99" t="s">
        <v>1164</v>
      </c>
      <c r="C448" s="99" t="s">
        <v>1165</v>
      </c>
      <c r="D448" s="99" t="s">
        <v>456</v>
      </c>
      <c r="E448" s="103">
        <v>17521</v>
      </c>
      <c r="F448" s="104">
        <v>76.39</v>
      </c>
      <c r="G448" s="104">
        <v>0.02</v>
      </c>
    </row>
    <row r="449" spans="1:7" s="1" customFormat="1" ht="13" customHeight="1">
      <c r="A449" s="102">
        <v>437</v>
      </c>
      <c r="B449" s="99" t="s">
        <v>1319</v>
      </c>
      <c r="C449" s="99" t="s">
        <v>1320</v>
      </c>
      <c r="D449" s="99" t="s">
        <v>590</v>
      </c>
      <c r="E449" s="103">
        <v>10017</v>
      </c>
      <c r="F449" s="104">
        <v>75.92</v>
      </c>
      <c r="G449" s="104">
        <v>0.02</v>
      </c>
    </row>
    <row r="450" spans="1:7" s="1" customFormat="1" ht="13" customHeight="1">
      <c r="A450" s="102">
        <v>438</v>
      </c>
      <c r="B450" s="99" t="s">
        <v>1293</v>
      </c>
      <c r="C450" s="99" t="s">
        <v>1294</v>
      </c>
      <c r="D450" s="99" t="s">
        <v>1295</v>
      </c>
      <c r="E450" s="103">
        <v>3583</v>
      </c>
      <c r="F450" s="104">
        <v>75.489999999999995</v>
      </c>
      <c r="G450" s="104">
        <v>0.02</v>
      </c>
    </row>
    <row r="451" spans="1:7" s="1" customFormat="1" ht="13" customHeight="1">
      <c r="A451" s="102">
        <v>439</v>
      </c>
      <c r="B451" s="99" t="s">
        <v>2954</v>
      </c>
      <c r="C451" s="99" t="s">
        <v>2955</v>
      </c>
      <c r="D451" s="99" t="s">
        <v>557</v>
      </c>
      <c r="E451" s="103">
        <v>3658</v>
      </c>
      <c r="F451" s="104">
        <v>75.08</v>
      </c>
      <c r="G451" s="104">
        <v>0.02</v>
      </c>
    </row>
    <row r="452" spans="1:7" s="1" customFormat="1" ht="13" customHeight="1">
      <c r="A452" s="102">
        <v>440</v>
      </c>
      <c r="B452" s="99" t="s">
        <v>1335</v>
      </c>
      <c r="C452" s="99" t="s">
        <v>1336</v>
      </c>
      <c r="D452" s="99" t="s">
        <v>459</v>
      </c>
      <c r="E452" s="103">
        <v>6582</v>
      </c>
      <c r="F452" s="104">
        <v>74.650000000000006</v>
      </c>
      <c r="G452" s="104">
        <v>0.02</v>
      </c>
    </row>
    <row r="453" spans="1:7" s="1" customFormat="1" ht="13" customHeight="1">
      <c r="A453" s="102">
        <v>441</v>
      </c>
      <c r="B453" s="99" t="s">
        <v>1377</v>
      </c>
      <c r="C453" s="99" t="s">
        <v>1376</v>
      </c>
      <c r="D453" s="99" t="s">
        <v>478</v>
      </c>
      <c r="E453" s="103">
        <v>90164</v>
      </c>
      <c r="F453" s="104">
        <v>74.11</v>
      </c>
      <c r="G453" s="104">
        <v>0.02</v>
      </c>
    </row>
    <row r="454" spans="1:7" s="1" customFormat="1" ht="13" customHeight="1">
      <c r="A454" s="102">
        <v>442</v>
      </c>
      <c r="B454" s="99" t="s">
        <v>1383</v>
      </c>
      <c r="C454" s="99" t="s">
        <v>1382</v>
      </c>
      <c r="D454" s="99" t="s">
        <v>456</v>
      </c>
      <c r="E454" s="103">
        <v>107483</v>
      </c>
      <c r="F454" s="104">
        <v>73.92</v>
      </c>
      <c r="G454" s="104">
        <v>0.02</v>
      </c>
    </row>
    <row r="455" spans="1:7" s="1" customFormat="1" ht="13" customHeight="1">
      <c r="A455" s="102">
        <v>443</v>
      </c>
      <c r="B455" s="99" t="s">
        <v>1350</v>
      </c>
      <c r="C455" s="99" t="s">
        <v>1351</v>
      </c>
      <c r="D455" s="99" t="s">
        <v>675</v>
      </c>
      <c r="E455" s="103">
        <v>5091</v>
      </c>
      <c r="F455" s="104">
        <v>73.69</v>
      </c>
      <c r="G455" s="104">
        <v>0.02</v>
      </c>
    </row>
    <row r="456" spans="1:7" s="1" customFormat="1" ht="13" customHeight="1">
      <c r="A456" s="102">
        <v>444</v>
      </c>
      <c r="B456" s="99" t="s">
        <v>1552</v>
      </c>
      <c r="C456" s="99" t="s">
        <v>1551</v>
      </c>
      <c r="D456" s="99" t="s">
        <v>487</v>
      </c>
      <c r="E456" s="103">
        <v>27193</v>
      </c>
      <c r="F456" s="104">
        <v>73.56</v>
      </c>
      <c r="G456" s="104">
        <v>0.02</v>
      </c>
    </row>
    <row r="457" spans="1:7" s="1" customFormat="1" ht="13" customHeight="1">
      <c r="A457" s="102">
        <v>445</v>
      </c>
      <c r="B457" s="99" t="s">
        <v>4096</v>
      </c>
      <c r="C457" s="99" t="s">
        <v>1518</v>
      </c>
      <c r="D457" s="99" t="s">
        <v>492</v>
      </c>
      <c r="E457" s="103">
        <v>14790</v>
      </c>
      <c r="F457" s="104">
        <v>73.55</v>
      </c>
      <c r="G457" s="104">
        <v>0.02</v>
      </c>
    </row>
    <row r="458" spans="1:7" s="1" customFormat="1" ht="13" customHeight="1">
      <c r="A458" s="102">
        <v>446</v>
      </c>
      <c r="B458" s="99" t="s">
        <v>1271</v>
      </c>
      <c r="C458" s="99" t="s">
        <v>1272</v>
      </c>
      <c r="D458" s="99" t="s">
        <v>466</v>
      </c>
      <c r="E458" s="103">
        <v>5315</v>
      </c>
      <c r="F458" s="104">
        <v>73.010000000000005</v>
      </c>
      <c r="G458" s="104">
        <v>0.02</v>
      </c>
    </row>
    <row r="459" spans="1:7" s="1" customFormat="1" ht="13" customHeight="1">
      <c r="A459" s="102">
        <v>447</v>
      </c>
      <c r="B459" s="99" t="s">
        <v>1394</v>
      </c>
      <c r="C459" s="99" t="s">
        <v>1395</v>
      </c>
      <c r="D459" s="99" t="s">
        <v>478</v>
      </c>
      <c r="E459" s="103">
        <v>234787</v>
      </c>
      <c r="F459" s="104">
        <v>72.69</v>
      </c>
      <c r="G459" s="104">
        <v>0.02</v>
      </c>
    </row>
    <row r="460" spans="1:7" s="1" customFormat="1" ht="13" customHeight="1">
      <c r="A460" s="102">
        <v>448</v>
      </c>
      <c r="B460" s="99" t="s">
        <v>1435</v>
      </c>
      <c r="C460" s="99" t="s">
        <v>1436</v>
      </c>
      <c r="D460" s="99" t="s">
        <v>476</v>
      </c>
      <c r="E460" s="103">
        <v>26698</v>
      </c>
      <c r="F460" s="104">
        <v>72.540000000000006</v>
      </c>
      <c r="G460" s="104">
        <v>0.02</v>
      </c>
    </row>
    <row r="461" spans="1:7" s="1" customFormat="1" ht="13" customHeight="1">
      <c r="A461" s="102">
        <v>449</v>
      </c>
      <c r="B461" s="99" t="s">
        <v>2988</v>
      </c>
      <c r="C461" s="99" t="s">
        <v>2987</v>
      </c>
      <c r="D461" s="99" t="s">
        <v>557</v>
      </c>
      <c r="E461" s="103">
        <v>4075</v>
      </c>
      <c r="F461" s="104">
        <v>72.33</v>
      </c>
      <c r="G461" s="104">
        <v>0.02</v>
      </c>
    </row>
    <row r="462" spans="1:7" s="1" customFormat="1" ht="13" customHeight="1">
      <c r="A462" s="102">
        <v>450</v>
      </c>
      <c r="B462" s="99" t="s">
        <v>1045</v>
      </c>
      <c r="C462" s="99" t="s">
        <v>1046</v>
      </c>
      <c r="D462" s="99" t="s">
        <v>557</v>
      </c>
      <c r="E462" s="103">
        <v>8428</v>
      </c>
      <c r="F462" s="104">
        <v>72.150000000000006</v>
      </c>
      <c r="G462" s="104">
        <v>0.02</v>
      </c>
    </row>
    <row r="463" spans="1:7" s="1" customFormat="1" ht="13" customHeight="1">
      <c r="A463" s="102">
        <v>451</v>
      </c>
      <c r="B463" s="99" t="s">
        <v>1122</v>
      </c>
      <c r="C463" s="99" t="s">
        <v>1121</v>
      </c>
      <c r="D463" s="99" t="s">
        <v>1100</v>
      </c>
      <c r="E463" s="103">
        <v>6941</v>
      </c>
      <c r="F463" s="104">
        <v>72.14</v>
      </c>
      <c r="G463" s="104">
        <v>0.02</v>
      </c>
    </row>
    <row r="464" spans="1:7" s="1" customFormat="1" ht="13" customHeight="1">
      <c r="A464" s="102">
        <v>452</v>
      </c>
      <c r="B464" s="99" t="s">
        <v>1316</v>
      </c>
      <c r="C464" s="99" t="s">
        <v>1317</v>
      </c>
      <c r="D464" s="99" t="s">
        <v>542</v>
      </c>
      <c r="E464" s="103">
        <v>22292</v>
      </c>
      <c r="F464" s="104">
        <v>70.42</v>
      </c>
      <c r="G464" s="104">
        <v>0.02</v>
      </c>
    </row>
    <row r="465" spans="1:7" s="1" customFormat="1" ht="13" customHeight="1">
      <c r="A465" s="102">
        <v>453</v>
      </c>
      <c r="B465" s="99" t="s">
        <v>1410</v>
      </c>
      <c r="C465" s="99" t="s">
        <v>1409</v>
      </c>
      <c r="D465" s="99" t="s">
        <v>569</v>
      </c>
      <c r="E465" s="103">
        <v>20114</v>
      </c>
      <c r="F465" s="104">
        <v>69.8</v>
      </c>
      <c r="G465" s="104">
        <v>0.02</v>
      </c>
    </row>
    <row r="466" spans="1:7" s="1" customFormat="1" ht="13" customHeight="1">
      <c r="A466" s="102">
        <v>454</v>
      </c>
      <c r="B466" s="99" t="s">
        <v>1181</v>
      </c>
      <c r="C466" s="99" t="s">
        <v>1182</v>
      </c>
      <c r="D466" s="99" t="s">
        <v>512</v>
      </c>
      <c r="E466" s="103">
        <v>23203</v>
      </c>
      <c r="F466" s="104">
        <v>68.87</v>
      </c>
      <c r="G466" s="104">
        <v>0.02</v>
      </c>
    </row>
    <row r="467" spans="1:7" s="1" customFormat="1" ht="13" customHeight="1">
      <c r="A467" s="102">
        <v>455</v>
      </c>
      <c r="B467" s="99" t="s">
        <v>1152</v>
      </c>
      <c r="C467" s="99" t="s">
        <v>1151</v>
      </c>
      <c r="D467" s="99" t="s">
        <v>510</v>
      </c>
      <c r="E467" s="103">
        <v>115014</v>
      </c>
      <c r="F467" s="104">
        <v>68.23</v>
      </c>
      <c r="G467" s="104">
        <v>0.02</v>
      </c>
    </row>
    <row r="468" spans="1:7" s="1" customFormat="1" ht="13" customHeight="1">
      <c r="A468" s="102">
        <v>456</v>
      </c>
      <c r="B468" s="99" t="s">
        <v>1331</v>
      </c>
      <c r="C468" s="99" t="s">
        <v>1332</v>
      </c>
      <c r="D468" s="99" t="s">
        <v>675</v>
      </c>
      <c r="E468" s="103">
        <v>13306</v>
      </c>
      <c r="F468" s="104">
        <v>67.55</v>
      </c>
      <c r="G468" s="104">
        <v>0.02</v>
      </c>
    </row>
    <row r="469" spans="1:7" s="1" customFormat="1" ht="13" customHeight="1">
      <c r="A469" s="102">
        <v>457</v>
      </c>
      <c r="B469" s="99" t="s">
        <v>1214</v>
      </c>
      <c r="C469" s="99" t="s">
        <v>1215</v>
      </c>
      <c r="D469" s="99" t="s">
        <v>497</v>
      </c>
      <c r="E469" s="103">
        <v>36469</v>
      </c>
      <c r="F469" s="104">
        <v>65.62</v>
      </c>
      <c r="G469" s="104">
        <v>0.02</v>
      </c>
    </row>
    <row r="470" spans="1:7" s="1" customFormat="1" ht="13" customHeight="1">
      <c r="A470" s="102">
        <v>458</v>
      </c>
      <c r="B470" s="99" t="s">
        <v>1306</v>
      </c>
      <c r="C470" s="99" t="s">
        <v>1307</v>
      </c>
      <c r="D470" s="99" t="s">
        <v>542</v>
      </c>
      <c r="E470" s="103">
        <v>14143</v>
      </c>
      <c r="F470" s="104">
        <v>65.31</v>
      </c>
      <c r="G470" s="104">
        <v>0.02</v>
      </c>
    </row>
    <row r="471" spans="1:7" s="1" customFormat="1" ht="13" customHeight="1">
      <c r="A471" s="102">
        <v>459</v>
      </c>
      <c r="B471" s="99" t="s">
        <v>3910</v>
      </c>
      <c r="C471" s="99" t="s">
        <v>3911</v>
      </c>
      <c r="D471" s="99" t="s">
        <v>510</v>
      </c>
      <c r="E471" s="103">
        <v>4920</v>
      </c>
      <c r="F471" s="104">
        <v>65.3</v>
      </c>
      <c r="G471" s="104">
        <v>0.02</v>
      </c>
    </row>
    <row r="472" spans="1:7" s="1" customFormat="1" ht="13" customHeight="1">
      <c r="A472" s="102">
        <v>460</v>
      </c>
      <c r="B472" s="99" t="s">
        <v>1586</v>
      </c>
      <c r="C472" s="99" t="s">
        <v>1587</v>
      </c>
      <c r="D472" s="99" t="s">
        <v>1028</v>
      </c>
      <c r="E472" s="103">
        <v>13315</v>
      </c>
      <c r="F472" s="104">
        <v>64.739999999999995</v>
      </c>
      <c r="G472" s="104">
        <v>0.02</v>
      </c>
    </row>
    <row r="473" spans="1:7" s="1" customFormat="1" ht="13" customHeight="1">
      <c r="A473" s="102">
        <v>461</v>
      </c>
      <c r="B473" s="99" t="s">
        <v>1158</v>
      </c>
      <c r="C473" s="99" t="s">
        <v>1159</v>
      </c>
      <c r="D473" s="99" t="s">
        <v>480</v>
      </c>
      <c r="E473" s="103">
        <v>38698</v>
      </c>
      <c r="F473" s="104">
        <v>64.63</v>
      </c>
      <c r="G473" s="104">
        <v>0.02</v>
      </c>
    </row>
    <row r="474" spans="1:7" s="1" customFormat="1" ht="13" customHeight="1">
      <c r="A474" s="102">
        <v>462</v>
      </c>
      <c r="B474" s="99" t="s">
        <v>1211</v>
      </c>
      <c r="C474" s="99" t="s">
        <v>1210</v>
      </c>
      <c r="D474" s="99" t="s">
        <v>453</v>
      </c>
      <c r="E474" s="103">
        <v>10264</v>
      </c>
      <c r="F474" s="104">
        <v>63.51</v>
      </c>
      <c r="G474" s="104">
        <v>0.02</v>
      </c>
    </row>
    <row r="475" spans="1:7" s="1" customFormat="1" ht="13" customHeight="1">
      <c r="A475" s="102">
        <v>463</v>
      </c>
      <c r="B475" s="99" t="s">
        <v>1574</v>
      </c>
      <c r="C475" s="99" t="s">
        <v>1575</v>
      </c>
      <c r="D475" s="99" t="s">
        <v>707</v>
      </c>
      <c r="E475" s="103">
        <v>22433</v>
      </c>
      <c r="F475" s="104">
        <v>62.86</v>
      </c>
      <c r="G475" s="104">
        <v>0.02</v>
      </c>
    </row>
    <row r="476" spans="1:7" s="1" customFormat="1" ht="13" customHeight="1">
      <c r="A476" s="102">
        <v>464</v>
      </c>
      <c r="B476" s="99" t="s">
        <v>3913</v>
      </c>
      <c r="C476" s="99" t="s">
        <v>3914</v>
      </c>
      <c r="D476" s="99" t="s">
        <v>557</v>
      </c>
      <c r="E476" s="103">
        <v>13344</v>
      </c>
      <c r="F476" s="104">
        <v>62.48</v>
      </c>
      <c r="G476" s="104">
        <v>0.02</v>
      </c>
    </row>
    <row r="477" spans="1:7" s="1" customFormat="1" ht="13" customHeight="1">
      <c r="A477" s="102">
        <v>465</v>
      </c>
      <c r="B477" s="99" t="s">
        <v>1183</v>
      </c>
      <c r="C477" s="99" t="s">
        <v>1184</v>
      </c>
      <c r="D477" s="99" t="s">
        <v>499</v>
      </c>
      <c r="E477" s="103">
        <v>25133</v>
      </c>
      <c r="F477" s="104">
        <v>62.28</v>
      </c>
      <c r="G477" s="104">
        <v>0.02</v>
      </c>
    </row>
    <row r="478" spans="1:7" s="1" customFormat="1" ht="13" customHeight="1">
      <c r="A478" s="102">
        <v>466</v>
      </c>
      <c r="B478" s="99" t="s">
        <v>1168</v>
      </c>
      <c r="C478" s="99" t="s">
        <v>1169</v>
      </c>
      <c r="D478" s="99" t="s">
        <v>696</v>
      </c>
      <c r="E478" s="103">
        <v>8609</v>
      </c>
      <c r="F478" s="104">
        <v>61.89</v>
      </c>
      <c r="G478" s="104">
        <v>0.02</v>
      </c>
    </row>
    <row r="479" spans="1:7" s="1" customFormat="1" ht="13" customHeight="1">
      <c r="A479" s="102">
        <v>467</v>
      </c>
      <c r="B479" s="99" t="s">
        <v>1399</v>
      </c>
      <c r="C479" s="99" t="s">
        <v>1400</v>
      </c>
      <c r="D479" s="99" t="s">
        <v>499</v>
      </c>
      <c r="E479" s="103">
        <v>52396</v>
      </c>
      <c r="F479" s="104">
        <v>61.35</v>
      </c>
      <c r="G479" s="104">
        <v>0.02</v>
      </c>
    </row>
    <row r="480" spans="1:7" s="1" customFormat="1" ht="13" customHeight="1">
      <c r="A480" s="102">
        <v>468</v>
      </c>
      <c r="B480" s="99" t="s">
        <v>3175</v>
      </c>
      <c r="C480" s="99" t="s">
        <v>3176</v>
      </c>
      <c r="D480" s="99" t="s">
        <v>1142</v>
      </c>
      <c r="E480" s="103">
        <v>7599</v>
      </c>
      <c r="F480" s="104">
        <v>61.16</v>
      </c>
      <c r="G480" s="104">
        <v>0.02</v>
      </c>
    </row>
    <row r="481" spans="1:7" s="1" customFormat="1" ht="13" customHeight="1">
      <c r="A481" s="102">
        <v>469</v>
      </c>
      <c r="B481" s="99" t="s">
        <v>1277</v>
      </c>
      <c r="C481" s="99" t="s">
        <v>1278</v>
      </c>
      <c r="D481" s="99" t="s">
        <v>707</v>
      </c>
      <c r="E481" s="103">
        <v>7674</v>
      </c>
      <c r="F481" s="104">
        <v>60.96</v>
      </c>
      <c r="G481" s="104">
        <v>0.02</v>
      </c>
    </row>
    <row r="482" spans="1:7" s="1" customFormat="1" ht="13" customHeight="1">
      <c r="A482" s="102">
        <v>470</v>
      </c>
      <c r="B482" s="99" t="s">
        <v>1609</v>
      </c>
      <c r="C482" s="99" t="s">
        <v>1608</v>
      </c>
      <c r="D482" s="99" t="s">
        <v>562</v>
      </c>
      <c r="E482" s="103">
        <v>6769</v>
      </c>
      <c r="F482" s="104">
        <v>59.73</v>
      </c>
      <c r="G482" s="104">
        <v>0.02</v>
      </c>
    </row>
    <row r="483" spans="1:7" s="1" customFormat="1" ht="13" customHeight="1">
      <c r="A483" s="102">
        <v>471</v>
      </c>
      <c r="B483" s="99" t="s">
        <v>1413</v>
      </c>
      <c r="C483" s="99" t="s">
        <v>1414</v>
      </c>
      <c r="D483" s="99" t="s">
        <v>473</v>
      </c>
      <c r="E483" s="103">
        <v>52008</v>
      </c>
      <c r="F483" s="104">
        <v>58.97</v>
      </c>
      <c r="G483" s="104">
        <v>0.02</v>
      </c>
    </row>
    <row r="484" spans="1:7" s="1" customFormat="1" ht="13" customHeight="1">
      <c r="A484" s="102">
        <v>472</v>
      </c>
      <c r="B484" s="99" t="s">
        <v>3239</v>
      </c>
      <c r="C484" s="99" t="s">
        <v>3240</v>
      </c>
      <c r="D484" s="99" t="s">
        <v>476</v>
      </c>
      <c r="E484" s="103">
        <v>7833</v>
      </c>
      <c r="F484" s="104">
        <v>57.98</v>
      </c>
      <c r="G484" s="104">
        <v>0.02</v>
      </c>
    </row>
    <row r="485" spans="1:7" s="1" customFormat="1" ht="13" customHeight="1">
      <c r="A485" s="102">
        <v>473</v>
      </c>
      <c r="B485" s="99" t="s">
        <v>1193</v>
      </c>
      <c r="C485" s="99" t="s">
        <v>1194</v>
      </c>
      <c r="D485" s="99" t="s">
        <v>707</v>
      </c>
      <c r="E485" s="103">
        <v>4859</v>
      </c>
      <c r="F485" s="104">
        <v>57.38</v>
      </c>
      <c r="G485" s="104">
        <v>0.02</v>
      </c>
    </row>
    <row r="486" spans="1:7" s="1" customFormat="1" ht="13" customHeight="1">
      <c r="A486" s="102">
        <v>474</v>
      </c>
      <c r="B486" s="99" t="s">
        <v>1584</v>
      </c>
      <c r="C486" s="99" t="s">
        <v>1585</v>
      </c>
      <c r="D486" s="99" t="s">
        <v>587</v>
      </c>
      <c r="E486" s="103">
        <v>2671</v>
      </c>
      <c r="F486" s="104">
        <v>56.27</v>
      </c>
      <c r="G486" s="104">
        <v>0.02</v>
      </c>
    </row>
    <row r="487" spans="1:7" s="1" customFormat="1" ht="13" customHeight="1">
      <c r="A487" s="102">
        <v>475</v>
      </c>
      <c r="B487" s="99" t="s">
        <v>1481</v>
      </c>
      <c r="C487" s="99" t="s">
        <v>1482</v>
      </c>
      <c r="D487" s="99" t="s">
        <v>473</v>
      </c>
      <c r="E487" s="103">
        <v>16115</v>
      </c>
      <c r="F487" s="104">
        <v>54.44</v>
      </c>
      <c r="G487" s="104">
        <v>0.02</v>
      </c>
    </row>
    <row r="488" spans="1:7" s="1" customFormat="1" ht="13" customHeight="1">
      <c r="A488" s="102">
        <v>476</v>
      </c>
      <c r="B488" s="99" t="s">
        <v>1038</v>
      </c>
      <c r="C488" s="99" t="s">
        <v>1039</v>
      </c>
      <c r="D488" s="99" t="s">
        <v>1040</v>
      </c>
      <c r="E488" s="103">
        <v>16338</v>
      </c>
      <c r="F488" s="104">
        <v>51.61</v>
      </c>
      <c r="G488" s="104">
        <v>0.02</v>
      </c>
    </row>
    <row r="489" spans="1:7" s="1" customFormat="1" ht="13" customHeight="1">
      <c r="A489" s="102">
        <v>477</v>
      </c>
      <c r="B489" s="99" t="s">
        <v>1256</v>
      </c>
      <c r="C489" s="99" t="s">
        <v>1257</v>
      </c>
      <c r="D489" s="99" t="s">
        <v>587</v>
      </c>
      <c r="E489" s="103">
        <v>21839</v>
      </c>
      <c r="F489" s="104">
        <v>50.91</v>
      </c>
      <c r="G489" s="104">
        <v>0.02</v>
      </c>
    </row>
    <row r="490" spans="1:7" s="1" customFormat="1" ht="13" customHeight="1">
      <c r="A490" s="102">
        <v>478</v>
      </c>
      <c r="B490" s="99" t="s">
        <v>3068</v>
      </c>
      <c r="C490" s="99" t="s">
        <v>3067</v>
      </c>
      <c r="D490" s="99" t="s">
        <v>1345</v>
      </c>
      <c r="E490" s="103">
        <v>15570</v>
      </c>
      <c r="F490" s="104">
        <v>49.2</v>
      </c>
      <c r="G490" s="104">
        <v>0.02</v>
      </c>
    </row>
    <row r="491" spans="1:7" s="1" customFormat="1" ht="13" customHeight="1">
      <c r="A491" s="102">
        <v>479</v>
      </c>
      <c r="B491" s="99" t="s">
        <v>1452</v>
      </c>
      <c r="C491" s="99" t="s">
        <v>1451</v>
      </c>
      <c r="D491" s="99" t="s">
        <v>517</v>
      </c>
      <c r="E491" s="103">
        <v>28352</v>
      </c>
      <c r="F491" s="104">
        <v>48</v>
      </c>
      <c r="G491" s="104">
        <v>0.02</v>
      </c>
    </row>
    <row r="492" spans="1:7" s="1" customFormat="1" ht="13" customHeight="1">
      <c r="A492" s="102">
        <v>480</v>
      </c>
      <c r="B492" s="99" t="s">
        <v>1578</v>
      </c>
      <c r="C492" s="99" t="s">
        <v>1579</v>
      </c>
      <c r="D492" s="99" t="s">
        <v>542</v>
      </c>
      <c r="E492" s="103">
        <v>17228</v>
      </c>
      <c r="F492" s="104">
        <v>46.53</v>
      </c>
      <c r="G492" s="104">
        <v>0.02</v>
      </c>
    </row>
    <row r="493" spans="1:7" s="1" customFormat="1" ht="13" customHeight="1">
      <c r="A493" s="102">
        <v>481</v>
      </c>
      <c r="B493" s="99" t="s">
        <v>1549</v>
      </c>
      <c r="C493" s="99" t="s">
        <v>1550</v>
      </c>
      <c r="D493" s="99" t="s">
        <v>611</v>
      </c>
      <c r="E493" s="103">
        <v>6314</v>
      </c>
      <c r="F493" s="104">
        <v>45.91</v>
      </c>
      <c r="G493" s="104">
        <v>0.01</v>
      </c>
    </row>
    <row r="494" spans="1:7" s="1" customFormat="1" ht="13" customHeight="1">
      <c r="A494" s="102">
        <v>482</v>
      </c>
      <c r="B494" s="99" t="s">
        <v>2817</v>
      </c>
      <c r="C494" s="99" t="s">
        <v>2818</v>
      </c>
      <c r="D494" s="99" t="s">
        <v>507</v>
      </c>
      <c r="E494" s="103">
        <v>6390</v>
      </c>
      <c r="F494" s="104">
        <v>45.87</v>
      </c>
      <c r="G494" s="104">
        <v>0.01</v>
      </c>
    </row>
    <row r="495" spans="1:7" s="1" customFormat="1" ht="13" customHeight="1">
      <c r="A495" s="102">
        <v>483</v>
      </c>
      <c r="B495" s="99" t="s">
        <v>1171</v>
      </c>
      <c r="C495" s="99" t="s">
        <v>1170</v>
      </c>
      <c r="D495" s="99" t="s">
        <v>682</v>
      </c>
      <c r="E495" s="103">
        <v>201032</v>
      </c>
      <c r="F495" s="104">
        <v>45.11</v>
      </c>
      <c r="G495" s="104">
        <v>0.01</v>
      </c>
    </row>
    <row r="496" spans="1:7" s="1" customFormat="1" ht="13" customHeight="1">
      <c r="A496" s="102">
        <v>484</v>
      </c>
      <c r="B496" s="99" t="s">
        <v>1527</v>
      </c>
      <c r="C496" s="99" t="s">
        <v>1528</v>
      </c>
      <c r="D496" s="99" t="s">
        <v>499</v>
      </c>
      <c r="E496" s="103">
        <v>21542</v>
      </c>
      <c r="F496" s="104">
        <v>45.03</v>
      </c>
      <c r="G496" s="104">
        <v>0.01</v>
      </c>
    </row>
    <row r="497" spans="1:7" s="1" customFormat="1" ht="13" customHeight="1">
      <c r="A497" s="102">
        <v>485</v>
      </c>
      <c r="B497" s="99" t="s">
        <v>1604</v>
      </c>
      <c r="C497" s="99" t="s">
        <v>1605</v>
      </c>
      <c r="D497" s="99" t="s">
        <v>478</v>
      </c>
      <c r="E497" s="103">
        <v>182818</v>
      </c>
      <c r="F497" s="104">
        <v>42.56</v>
      </c>
      <c r="G497" s="104">
        <v>0.01</v>
      </c>
    </row>
    <row r="498" spans="1:7" s="1" customFormat="1" ht="13" customHeight="1">
      <c r="A498" s="102">
        <v>486</v>
      </c>
      <c r="B498" s="99" t="s">
        <v>1226</v>
      </c>
      <c r="C498" s="99" t="s">
        <v>1227</v>
      </c>
      <c r="D498" s="99" t="s">
        <v>635</v>
      </c>
      <c r="E498" s="103">
        <v>19481</v>
      </c>
      <c r="F498" s="104">
        <v>42.52</v>
      </c>
      <c r="G498" s="104">
        <v>0.01</v>
      </c>
    </row>
    <row r="499" spans="1:7" s="1" customFormat="1" ht="13" customHeight="1">
      <c r="A499" s="102">
        <v>487</v>
      </c>
      <c r="B499" s="99" t="s">
        <v>1492</v>
      </c>
      <c r="C499" s="99" t="s">
        <v>1493</v>
      </c>
      <c r="D499" s="99" t="s">
        <v>557</v>
      </c>
      <c r="E499" s="103">
        <v>9936</v>
      </c>
      <c r="F499" s="104">
        <v>38.24</v>
      </c>
      <c r="G499" s="104">
        <v>0.01</v>
      </c>
    </row>
    <row r="500" spans="1:7" s="1" customFormat="1" ht="13" customHeight="1">
      <c r="A500" s="102">
        <v>488</v>
      </c>
      <c r="B500" s="99" t="s">
        <v>1404</v>
      </c>
      <c r="C500" s="99" t="s">
        <v>1403</v>
      </c>
      <c r="D500" s="99" t="s">
        <v>1028</v>
      </c>
      <c r="E500" s="103">
        <v>15490</v>
      </c>
      <c r="F500" s="104">
        <v>38.17</v>
      </c>
      <c r="G500" s="104">
        <v>0.01</v>
      </c>
    </row>
    <row r="501" spans="1:7" s="1" customFormat="1" ht="13" customHeight="1">
      <c r="A501" s="102">
        <v>489</v>
      </c>
      <c r="B501" s="99" t="s">
        <v>1523</v>
      </c>
      <c r="C501" s="99" t="s">
        <v>1524</v>
      </c>
      <c r="D501" s="99" t="s">
        <v>464</v>
      </c>
      <c r="E501" s="103">
        <v>14052</v>
      </c>
      <c r="F501" s="104">
        <v>37.33</v>
      </c>
      <c r="G501" s="104">
        <v>0.01</v>
      </c>
    </row>
    <row r="502" spans="1:7" s="1" customFormat="1" ht="13" customHeight="1">
      <c r="A502" s="102">
        <v>490</v>
      </c>
      <c r="B502" s="99" t="s">
        <v>3797</v>
      </c>
      <c r="C502" s="99" t="s">
        <v>3798</v>
      </c>
      <c r="D502" s="99" t="s">
        <v>1040</v>
      </c>
      <c r="E502" s="103">
        <v>17270</v>
      </c>
      <c r="F502" s="104">
        <v>36.130000000000003</v>
      </c>
      <c r="G502" s="104">
        <v>0.01</v>
      </c>
    </row>
    <row r="503" spans="1:7" s="1" customFormat="1" ht="13" customHeight="1">
      <c r="A503" s="102">
        <v>491</v>
      </c>
      <c r="B503" s="99" t="s">
        <v>1500</v>
      </c>
      <c r="C503" s="99" t="s">
        <v>1501</v>
      </c>
      <c r="D503" s="99" t="s">
        <v>569</v>
      </c>
      <c r="E503" s="103">
        <v>6484</v>
      </c>
      <c r="F503" s="104">
        <v>36.08</v>
      </c>
      <c r="G503" s="104">
        <v>0.01</v>
      </c>
    </row>
    <row r="504" spans="1:7" s="1" customFormat="1" ht="13" customHeight="1">
      <c r="A504" s="102">
        <v>492</v>
      </c>
      <c r="B504" s="99" t="s">
        <v>1368</v>
      </c>
      <c r="C504" s="99" t="s">
        <v>1369</v>
      </c>
      <c r="D504" s="99" t="s">
        <v>473</v>
      </c>
      <c r="E504" s="103">
        <v>11061</v>
      </c>
      <c r="F504" s="104">
        <v>33.39</v>
      </c>
      <c r="G504" s="104">
        <v>0.01</v>
      </c>
    </row>
    <row r="505" spans="1:7" s="1" customFormat="1" ht="13" customHeight="1">
      <c r="A505" s="102">
        <v>493</v>
      </c>
      <c r="B505" s="99" t="s">
        <v>974</v>
      </c>
      <c r="C505" s="99" t="s">
        <v>975</v>
      </c>
      <c r="D505" s="99" t="s">
        <v>976</v>
      </c>
      <c r="E505" s="103">
        <v>11370</v>
      </c>
      <c r="F505" s="104">
        <v>33.24</v>
      </c>
      <c r="G505" s="104">
        <v>0.01</v>
      </c>
    </row>
    <row r="506" spans="1:7" s="1" customFormat="1" ht="13" customHeight="1">
      <c r="A506" s="102">
        <v>494</v>
      </c>
      <c r="B506" s="99" t="s">
        <v>3912</v>
      </c>
      <c r="C506" s="99" t="s">
        <v>1352</v>
      </c>
      <c r="D506" s="99" t="s">
        <v>557</v>
      </c>
      <c r="E506" s="103">
        <v>12085</v>
      </c>
      <c r="F506" s="104">
        <v>28.72</v>
      </c>
      <c r="G506" s="104">
        <v>0.01</v>
      </c>
    </row>
    <row r="507" spans="1:7" s="1" customFormat="1" ht="13" customHeight="1">
      <c r="A507" s="102">
        <v>495</v>
      </c>
      <c r="B507" s="99" t="s">
        <v>1366</v>
      </c>
      <c r="C507" s="99" t="s">
        <v>1365</v>
      </c>
      <c r="D507" s="99" t="s">
        <v>464</v>
      </c>
      <c r="E507" s="103">
        <v>80818</v>
      </c>
      <c r="F507" s="104">
        <v>27.72</v>
      </c>
      <c r="G507" s="104">
        <v>0.01</v>
      </c>
    </row>
    <row r="508" spans="1:7" s="1" customFormat="1" ht="13" customHeight="1">
      <c r="A508" s="102">
        <v>496</v>
      </c>
      <c r="B508" s="99" t="s">
        <v>1327</v>
      </c>
      <c r="C508" s="99" t="s">
        <v>1328</v>
      </c>
      <c r="D508" s="99" t="s">
        <v>557</v>
      </c>
      <c r="E508" s="103">
        <v>4798</v>
      </c>
      <c r="F508" s="104">
        <v>25.79</v>
      </c>
      <c r="G508" s="104">
        <v>0.01</v>
      </c>
    </row>
    <row r="509" spans="1:7" s="1" customFormat="1" ht="13" customHeight="1">
      <c r="A509" s="102">
        <v>497</v>
      </c>
      <c r="B509" s="99" t="s">
        <v>3772</v>
      </c>
      <c r="C509" s="99" t="s">
        <v>3773</v>
      </c>
      <c r="D509" s="99" t="s">
        <v>469</v>
      </c>
      <c r="E509" s="103">
        <v>75093</v>
      </c>
      <c r="F509" s="104">
        <v>24.63</v>
      </c>
      <c r="G509" s="104">
        <v>0.01</v>
      </c>
    </row>
    <row r="510" spans="1:7" s="1" customFormat="1" ht="13" customHeight="1">
      <c r="A510" s="102">
        <v>498</v>
      </c>
      <c r="B510" s="99" t="s">
        <v>1470</v>
      </c>
      <c r="C510" s="99" t="s">
        <v>1469</v>
      </c>
      <c r="D510" s="99" t="s">
        <v>1040</v>
      </c>
      <c r="E510" s="103">
        <v>24323</v>
      </c>
      <c r="F510" s="104">
        <v>13.84</v>
      </c>
      <c r="G510" s="120" t="s">
        <v>4048</v>
      </c>
    </row>
    <row r="511" spans="1:7" s="1" customFormat="1" ht="13" customHeight="1">
      <c r="A511" s="97"/>
      <c r="B511" s="98" t="s">
        <v>4042</v>
      </c>
      <c r="C511" s="99"/>
      <c r="D511" s="99"/>
      <c r="E511" s="99"/>
      <c r="F511" s="105">
        <v>307696.30000000016</v>
      </c>
      <c r="G511" s="105">
        <v>99.740000000000023</v>
      </c>
    </row>
    <row r="512" spans="1:7" s="1" customFormat="1" ht="13" customHeight="1">
      <c r="A512" s="106" t="s">
        <v>4250</v>
      </c>
      <c r="B512" s="107" t="s">
        <v>538</v>
      </c>
      <c r="C512" s="108"/>
      <c r="D512" s="108"/>
      <c r="E512" s="109"/>
      <c r="F512" s="110" t="s">
        <v>31</v>
      </c>
      <c r="G512" s="110" t="s">
        <v>31</v>
      </c>
    </row>
    <row r="513" spans="1:7" s="1" customFormat="1" ht="13" customHeight="1">
      <c r="A513" s="111"/>
      <c r="B513" s="112" t="s">
        <v>4042</v>
      </c>
      <c r="C513" s="113"/>
      <c r="D513" s="113"/>
      <c r="E513" s="110"/>
      <c r="F513" s="110" t="s">
        <v>31</v>
      </c>
      <c r="G513" s="110" t="s">
        <v>31</v>
      </c>
    </row>
    <row r="514" spans="1:7" s="1" customFormat="1" ht="13" customHeight="1">
      <c r="A514" s="106" t="s">
        <v>4253</v>
      </c>
      <c r="B514" s="107" t="s">
        <v>3909</v>
      </c>
      <c r="C514" s="108"/>
      <c r="D514" s="108"/>
      <c r="E514" s="109"/>
      <c r="F514" s="110"/>
      <c r="G514" s="110"/>
    </row>
    <row r="515" spans="1:7" s="1" customFormat="1" ht="13" customHeight="1">
      <c r="A515" s="111"/>
      <c r="B515" s="113" t="s">
        <v>4279</v>
      </c>
      <c r="C515" s="113" t="s">
        <v>4280</v>
      </c>
      <c r="D515" s="113"/>
      <c r="E515" s="126">
        <v>94244</v>
      </c>
      <c r="F515" s="128">
        <v>102.24</v>
      </c>
      <c r="G515" s="128">
        <f>ROUND(F515/$F$526*100,2)</f>
        <v>0.03</v>
      </c>
    </row>
    <row r="516" spans="1:7" s="1" customFormat="1" ht="13" customHeight="1">
      <c r="A516" s="111"/>
      <c r="B516" s="113" t="s">
        <v>4281</v>
      </c>
      <c r="C516" s="113" t="s">
        <v>4282</v>
      </c>
      <c r="D516" s="113"/>
      <c r="E516" s="126">
        <v>107891</v>
      </c>
      <c r="F516" s="128">
        <v>362.55</v>
      </c>
      <c r="G516" s="128">
        <f>ROUND(F516/$F$526*100,2)</f>
        <v>0.12</v>
      </c>
    </row>
    <row r="517" spans="1:7" s="1" customFormat="1" ht="13" customHeight="1">
      <c r="A517" s="111"/>
      <c r="B517" s="113" t="s">
        <v>4277</v>
      </c>
      <c r="C517" s="113" t="s">
        <v>4278</v>
      </c>
      <c r="D517" s="113"/>
      <c r="E517" s="126">
        <v>140942</v>
      </c>
      <c r="F517" s="128">
        <v>612.28</v>
      </c>
      <c r="G517" s="127">
        <f>ROUND(F517/$F$526*100,2)</f>
        <v>0.2</v>
      </c>
    </row>
    <row r="518" spans="1:7" s="1" customFormat="1" ht="13" customHeight="1">
      <c r="A518" s="111"/>
      <c r="B518" s="112" t="s">
        <v>4042</v>
      </c>
      <c r="C518" s="113"/>
      <c r="D518" s="113"/>
      <c r="E518" s="110"/>
      <c r="F518" s="110">
        <f>SUM(F515:F517)</f>
        <v>1077.07</v>
      </c>
      <c r="G518" s="110">
        <f>SUM(G515:G517)</f>
        <v>0.35</v>
      </c>
    </row>
    <row r="519" spans="1:7" s="1" customFormat="1" ht="13" customHeight="1">
      <c r="A519" s="106"/>
      <c r="B519" s="107" t="s">
        <v>4043</v>
      </c>
      <c r="C519" s="108"/>
      <c r="D519" s="108"/>
      <c r="E519" s="108"/>
      <c r="F519" s="105">
        <f>F511+F518</f>
        <v>308773.37000000017</v>
      </c>
      <c r="G519" s="105">
        <f>G511+G518</f>
        <v>100.09000000000002</v>
      </c>
    </row>
    <row r="520" spans="1:7" s="1" customFormat="1" ht="13" customHeight="1">
      <c r="A520" s="97" t="s">
        <v>4252</v>
      </c>
      <c r="B520" s="98" t="s">
        <v>4050</v>
      </c>
      <c r="C520" s="99"/>
      <c r="D520" s="99"/>
      <c r="E520" s="99"/>
      <c r="F520" s="99"/>
      <c r="G520" s="99"/>
    </row>
    <row r="521" spans="1:7" s="1" customFormat="1" ht="13" customHeight="1">
      <c r="A521" s="97" t="s">
        <v>4249</v>
      </c>
      <c r="B521" s="98" t="s">
        <v>4051</v>
      </c>
      <c r="C521" s="98"/>
      <c r="D521" s="98"/>
      <c r="E521" s="99"/>
      <c r="F521" s="99"/>
      <c r="G521" s="99"/>
    </row>
    <row r="522" spans="1:7" s="1" customFormat="1" ht="13" customHeight="1">
      <c r="A522" s="102">
        <v>1</v>
      </c>
      <c r="B522" s="99" t="s">
        <v>4052</v>
      </c>
      <c r="C522" s="99"/>
      <c r="D522" s="99"/>
      <c r="E522" s="103"/>
      <c r="F522" s="104">
        <v>875</v>
      </c>
      <c r="G522" s="104">
        <v>0.28000000000000003</v>
      </c>
    </row>
    <row r="523" spans="1:7" s="1" customFormat="1" ht="13" customHeight="1">
      <c r="A523" s="97"/>
      <c r="B523" s="98" t="s">
        <v>4042</v>
      </c>
      <c r="C523" s="99"/>
      <c r="D523" s="99"/>
      <c r="E523" s="99"/>
      <c r="F523" s="105">
        <v>875</v>
      </c>
      <c r="G523" s="105">
        <v>0.28000000000000003</v>
      </c>
    </row>
    <row r="524" spans="1:7" s="1" customFormat="1" ht="13" customHeight="1">
      <c r="A524" s="106"/>
      <c r="B524" s="107" t="s">
        <v>4043</v>
      </c>
      <c r="C524" s="108"/>
      <c r="D524" s="108"/>
      <c r="E524" s="108"/>
      <c r="F524" s="105">
        <v>875</v>
      </c>
      <c r="G524" s="105">
        <v>0.28000000000000003</v>
      </c>
    </row>
    <row r="525" spans="1:7" s="1" customFormat="1" ht="13" customHeight="1">
      <c r="A525" s="106"/>
      <c r="B525" s="107" t="s">
        <v>4044</v>
      </c>
      <c r="C525" s="108"/>
      <c r="D525" s="108"/>
      <c r="E525" s="99"/>
      <c r="F525" s="105">
        <f>F526-F524-F519</f>
        <v>-1054.6000000001513</v>
      </c>
      <c r="G525" s="105">
        <f>G526-G524-G519</f>
        <v>-0.37000000000001876</v>
      </c>
    </row>
    <row r="526" spans="1:7" s="1" customFormat="1" ht="13" customHeight="1">
      <c r="A526" s="114"/>
      <c r="B526" s="115" t="s">
        <v>4045</v>
      </c>
      <c r="C526" s="116"/>
      <c r="D526" s="116"/>
      <c r="E526" s="116"/>
      <c r="F526" s="117">
        <v>308593.77</v>
      </c>
      <c r="G526" s="118">
        <v>100</v>
      </c>
    </row>
    <row r="527" spans="1:7">
      <c r="A527" s="22"/>
      <c r="B527" s="4"/>
      <c r="C527" s="5"/>
      <c r="D527" s="5"/>
      <c r="E527" s="5"/>
      <c r="F527" s="6"/>
      <c r="G527" s="23"/>
    </row>
    <row r="528" spans="1:7">
      <c r="B528" s="162" t="s">
        <v>29</v>
      </c>
      <c r="C528" s="162"/>
      <c r="D528" s="162"/>
      <c r="E528" s="162"/>
      <c r="F528" s="10"/>
      <c r="G528" s="10"/>
    </row>
    <row r="529" spans="1:7">
      <c r="B529" s="162" t="s">
        <v>30</v>
      </c>
      <c r="C529" s="162"/>
      <c r="D529" s="162"/>
      <c r="E529" s="162"/>
      <c r="F529" s="10"/>
      <c r="G529" s="10"/>
    </row>
    <row r="530" spans="1:7">
      <c r="B530" s="187" t="s">
        <v>73</v>
      </c>
      <c r="C530" s="187"/>
      <c r="D530" s="187"/>
      <c r="E530" s="187"/>
      <c r="F530" s="10"/>
      <c r="G530" s="10"/>
    </row>
    <row r="531" spans="1:7">
      <c r="B531" s="13"/>
      <c r="C531" s="13"/>
      <c r="D531" s="13"/>
      <c r="E531" s="13"/>
      <c r="F531" s="10"/>
      <c r="G531" s="10"/>
    </row>
    <row r="532" spans="1:7">
      <c r="A532" s="22"/>
      <c r="B532" s="8" t="s">
        <v>437</v>
      </c>
      <c r="C532" s="9"/>
      <c r="D532" s="5"/>
      <c r="E532" s="5"/>
      <c r="F532" s="6"/>
      <c r="G532" s="23"/>
    </row>
    <row r="533" spans="1:7">
      <c r="A533" s="22"/>
      <c r="B533" s="11" t="s">
        <v>438</v>
      </c>
      <c r="C533" s="12">
        <v>7.9000000000000008E-3</v>
      </c>
      <c r="D533" s="5"/>
      <c r="E533" s="5"/>
      <c r="F533" s="6"/>
      <c r="G533" s="23"/>
    </row>
    <row r="534" spans="1:7">
      <c r="A534" s="22"/>
      <c r="B534" s="11" t="s">
        <v>439</v>
      </c>
      <c r="C534" s="24">
        <v>1.2999999999999999E-3</v>
      </c>
      <c r="D534" s="5"/>
      <c r="E534" s="5"/>
    </row>
    <row r="535" spans="1:7">
      <c r="A535" s="22"/>
      <c r="B535" s="4"/>
      <c r="C535" s="5"/>
      <c r="D535" s="5"/>
      <c r="E535" s="5"/>
    </row>
    <row r="536" spans="1:7">
      <c r="B536" s="14" t="s">
        <v>90</v>
      </c>
      <c r="C536" s="14"/>
      <c r="D536" s="16"/>
      <c r="E536" s="16"/>
    </row>
    <row r="537" spans="1:7">
      <c r="B537" s="15" t="s">
        <v>91</v>
      </c>
      <c r="C537" s="15"/>
      <c r="D537" s="16"/>
      <c r="E537" s="17" t="s">
        <v>31</v>
      </c>
    </row>
    <row r="538" spans="1:7">
      <c r="B538" s="15" t="s">
        <v>92</v>
      </c>
      <c r="C538" s="15"/>
      <c r="D538" s="16"/>
      <c r="E538" s="17" t="s">
        <v>31</v>
      </c>
    </row>
    <row r="539" spans="1:7">
      <c r="B539" s="15" t="s">
        <v>402</v>
      </c>
      <c r="C539" s="15"/>
      <c r="D539" s="16"/>
      <c r="E539" s="25"/>
    </row>
    <row r="540" spans="1:7">
      <c r="B540" s="15" t="s">
        <v>93</v>
      </c>
      <c r="C540" s="15"/>
      <c r="D540" s="16"/>
      <c r="E540" s="18">
        <v>27.419</v>
      </c>
    </row>
    <row r="541" spans="1:7">
      <c r="B541" s="15" t="s">
        <v>95</v>
      </c>
      <c r="C541" s="15"/>
      <c r="D541" s="16"/>
      <c r="E541" s="18">
        <v>26.146899999999999</v>
      </c>
    </row>
    <row r="542" spans="1:7">
      <c r="B542" s="15" t="s">
        <v>401</v>
      </c>
      <c r="C542" s="15"/>
      <c r="D542" s="16"/>
      <c r="E542" s="25"/>
    </row>
    <row r="543" spans="1:7">
      <c r="A543" s="86">
        <v>147625</v>
      </c>
      <c r="B543" s="15" t="s">
        <v>93</v>
      </c>
      <c r="C543" s="15"/>
      <c r="D543" s="16"/>
      <c r="E543" s="18">
        <v>25.8154</v>
      </c>
    </row>
    <row r="544" spans="1:7">
      <c r="A544" s="86">
        <v>147626</v>
      </c>
      <c r="B544" s="15" t="s">
        <v>95</v>
      </c>
      <c r="C544" s="15"/>
      <c r="D544" s="16"/>
      <c r="E544" s="18">
        <v>24.601700000000001</v>
      </c>
    </row>
    <row r="545" spans="2:7">
      <c r="B545" s="15" t="s">
        <v>3727</v>
      </c>
      <c r="C545" s="19"/>
      <c r="D545" s="16"/>
      <c r="E545" s="20" t="s">
        <v>31</v>
      </c>
    </row>
    <row r="546" spans="2:7">
      <c r="B546" s="15" t="s">
        <v>3729</v>
      </c>
      <c r="C546" s="15"/>
      <c r="D546" s="16"/>
      <c r="E546" s="17" t="s">
        <v>31</v>
      </c>
    </row>
    <row r="547" spans="2:7">
      <c r="B547" s="15" t="s">
        <v>399</v>
      </c>
      <c r="C547" s="15"/>
      <c r="E547" s="17" t="s">
        <v>31</v>
      </c>
    </row>
    <row r="548" spans="2:7">
      <c r="B548" s="19" t="s">
        <v>282</v>
      </c>
      <c r="C548" s="19"/>
      <c r="D548" s="16"/>
      <c r="E548" s="17">
        <v>0.14409013723575836</v>
      </c>
    </row>
    <row r="552" spans="2:7">
      <c r="E552" s="21" t="s">
        <v>303</v>
      </c>
    </row>
    <row r="553" spans="2:7">
      <c r="B553" s="21" t="s">
        <v>298</v>
      </c>
      <c r="E553" s="21" t="s">
        <v>300</v>
      </c>
    </row>
    <row r="554" spans="2:7" ht="159" customHeight="1">
      <c r="E554" s="152"/>
      <c r="F554" s="152"/>
      <c r="G554" s="152"/>
    </row>
  </sheetData>
  <mergeCells count="12">
    <mergeCell ref="E554:G554"/>
    <mergeCell ref="A7:G7"/>
    <mergeCell ref="A8:G8"/>
    <mergeCell ref="B528:E528"/>
    <mergeCell ref="B529:E529"/>
    <mergeCell ref="B530:E530"/>
    <mergeCell ref="A9:G9"/>
    <mergeCell ref="A2:G2"/>
    <mergeCell ref="A3:G3"/>
    <mergeCell ref="A4:G4"/>
    <mergeCell ref="A5:G5"/>
    <mergeCell ref="A6:G6"/>
  </mergeCells>
  <hyperlinks>
    <hyperlink ref="A1" location="Index!A1" display="Back to Index" xr:uid="{07480692-3D18-4A3E-879F-8891FCD04530}"/>
  </hyperlinks>
  <pageMargins left="0" right="0" top="0" bottom="0" header="0" footer="0"/>
  <pageSetup scale="72" fitToHeight="0" orientation="landscape" r:id="rId1"/>
  <headerFooter>
    <oddFooter>&amp;C&amp;1#&amp;"Calibri"&amp;10&amp;K000000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>
    <outlinePr summaryBelow="0"/>
  </sheetPr>
  <dimension ref="A1:K65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5.542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 ht="16.5" customHeight="1">
      <c r="A8" s="186" t="s">
        <v>184</v>
      </c>
      <c r="B8" s="183"/>
      <c r="C8" s="183"/>
      <c r="D8" s="183"/>
      <c r="E8" s="183"/>
      <c r="F8" s="183"/>
      <c r="G8" s="184"/>
    </row>
    <row r="9" spans="1:11" ht="16.5" customHeight="1">
      <c r="A9" s="159" t="s">
        <v>85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0.99992634869066699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4261</v>
      </c>
      <c r="K12" s="101">
        <v>7.3651309333015911E-5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1624531</v>
      </c>
      <c r="F13" s="104">
        <v>11513.05</v>
      </c>
      <c r="G13" s="104">
        <v>18.61</v>
      </c>
      <c r="J13" s="93"/>
      <c r="K13" s="93"/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663650</v>
      </c>
      <c r="F14" s="104">
        <v>8771.4599999999991</v>
      </c>
      <c r="G14" s="104">
        <v>14.18</v>
      </c>
      <c r="J14" s="93"/>
      <c r="K14" s="93"/>
    </row>
    <row r="15" spans="1:11" s="1" customFormat="1" ht="13" customHeight="1">
      <c r="A15" s="102">
        <v>3</v>
      </c>
      <c r="B15" s="99" t="s">
        <v>493</v>
      </c>
      <c r="C15" s="99" t="s">
        <v>494</v>
      </c>
      <c r="D15" s="99" t="s">
        <v>478</v>
      </c>
      <c r="E15" s="103">
        <v>1513217</v>
      </c>
      <c r="F15" s="104">
        <v>6310.11</v>
      </c>
      <c r="G15" s="104">
        <v>10.199999999999999</v>
      </c>
      <c r="J15" s="93"/>
      <c r="K15" s="93"/>
    </row>
    <row r="16" spans="1:11" s="1" customFormat="1" ht="13" customHeight="1">
      <c r="A16" s="102">
        <v>4</v>
      </c>
      <c r="B16" s="99" t="s">
        <v>8</v>
      </c>
      <c r="C16" s="99" t="s">
        <v>534</v>
      </c>
      <c r="D16" s="99" t="s">
        <v>478</v>
      </c>
      <c r="E16" s="103">
        <v>507318</v>
      </c>
      <c r="F16" s="104">
        <v>6219.72</v>
      </c>
      <c r="G16" s="104">
        <v>10.06</v>
      </c>
      <c r="J16" s="93"/>
      <c r="K16" s="93"/>
    </row>
    <row r="17" spans="1:7" s="1" customFormat="1" ht="13" customHeight="1">
      <c r="A17" s="102">
        <v>5</v>
      </c>
      <c r="B17" s="99" t="s">
        <v>6</v>
      </c>
      <c r="C17" s="99" t="s">
        <v>518</v>
      </c>
      <c r="D17" s="99" t="s">
        <v>478</v>
      </c>
      <c r="E17" s="103">
        <v>639827</v>
      </c>
      <c r="F17" s="104">
        <v>6139.14</v>
      </c>
      <c r="G17" s="104">
        <v>9.93</v>
      </c>
    </row>
    <row r="18" spans="1:7" s="1" customFormat="1" ht="13" customHeight="1">
      <c r="A18" s="102">
        <v>6</v>
      </c>
      <c r="B18" s="99" t="s">
        <v>4046</v>
      </c>
      <c r="C18" s="99" t="s">
        <v>599</v>
      </c>
      <c r="D18" s="99" t="s">
        <v>478</v>
      </c>
      <c r="E18" s="103">
        <v>1278684</v>
      </c>
      <c r="F18" s="104">
        <v>4058.54</v>
      </c>
      <c r="G18" s="104">
        <v>6.56</v>
      </c>
    </row>
    <row r="19" spans="1:7" s="1" customFormat="1" ht="13" customHeight="1">
      <c r="A19" s="102">
        <v>7</v>
      </c>
      <c r="B19" s="99" t="s">
        <v>17</v>
      </c>
      <c r="C19" s="99" t="s">
        <v>624</v>
      </c>
      <c r="D19" s="99" t="s">
        <v>478</v>
      </c>
      <c r="E19" s="103">
        <v>340991</v>
      </c>
      <c r="F19" s="104">
        <v>3073.69</v>
      </c>
      <c r="G19" s="104">
        <v>4.97</v>
      </c>
    </row>
    <row r="20" spans="1:7" s="1" customFormat="1" ht="13" customHeight="1">
      <c r="A20" s="102">
        <v>8</v>
      </c>
      <c r="B20" s="99" t="s">
        <v>409</v>
      </c>
      <c r="C20" s="99" t="s">
        <v>547</v>
      </c>
      <c r="D20" s="99" t="s">
        <v>478</v>
      </c>
      <c r="E20" s="103">
        <v>296902</v>
      </c>
      <c r="F20" s="104">
        <v>2999.6</v>
      </c>
      <c r="G20" s="104">
        <v>4.8499999999999996</v>
      </c>
    </row>
    <row r="21" spans="1:7" s="1" customFormat="1" ht="13" customHeight="1">
      <c r="A21" s="102">
        <v>9</v>
      </c>
      <c r="B21" s="99" t="s">
        <v>38</v>
      </c>
      <c r="C21" s="99" t="s">
        <v>619</v>
      </c>
      <c r="D21" s="99" t="s">
        <v>478</v>
      </c>
      <c r="E21" s="103">
        <v>3448876</v>
      </c>
      <c r="F21" s="104">
        <v>2808.76</v>
      </c>
      <c r="G21" s="104">
        <v>4.54</v>
      </c>
    </row>
    <row r="22" spans="1:7" s="1" customFormat="1" ht="13" customHeight="1">
      <c r="A22" s="102">
        <v>10</v>
      </c>
      <c r="B22" s="99" t="s">
        <v>65</v>
      </c>
      <c r="C22" s="99" t="s">
        <v>1631</v>
      </c>
      <c r="D22" s="99" t="s">
        <v>478</v>
      </c>
      <c r="E22" s="103">
        <v>963461</v>
      </c>
      <c r="F22" s="104">
        <v>2221.2600000000002</v>
      </c>
      <c r="G22" s="104">
        <v>3.59</v>
      </c>
    </row>
    <row r="23" spans="1:7" s="1" customFormat="1" ht="13" customHeight="1">
      <c r="A23" s="102">
        <v>11</v>
      </c>
      <c r="B23" s="99" t="s">
        <v>1075</v>
      </c>
      <c r="C23" s="99" t="s">
        <v>1635</v>
      </c>
      <c r="D23" s="99" t="s">
        <v>478</v>
      </c>
      <c r="E23" s="103">
        <v>1743007</v>
      </c>
      <c r="F23" s="104">
        <v>2081.85</v>
      </c>
      <c r="G23" s="104">
        <v>3.37</v>
      </c>
    </row>
    <row r="24" spans="1:7" s="1" customFormat="1" ht="13" customHeight="1">
      <c r="A24" s="102">
        <v>12</v>
      </c>
      <c r="B24" s="99" t="s">
        <v>995</v>
      </c>
      <c r="C24" s="99" t="s">
        <v>1668</v>
      </c>
      <c r="D24" s="99" t="s">
        <v>478</v>
      </c>
      <c r="E24" s="103">
        <v>1789450</v>
      </c>
      <c r="F24" s="104">
        <v>2023.15</v>
      </c>
      <c r="G24" s="104">
        <v>3.27</v>
      </c>
    </row>
    <row r="25" spans="1:7" s="1" customFormat="1" ht="13" customHeight="1">
      <c r="A25" s="102">
        <v>13</v>
      </c>
      <c r="B25" s="99" t="s">
        <v>34</v>
      </c>
      <c r="C25" s="99" t="s">
        <v>723</v>
      </c>
      <c r="D25" s="99" t="s">
        <v>478</v>
      </c>
      <c r="E25" s="103">
        <v>8881982</v>
      </c>
      <c r="F25" s="104">
        <v>1860.78</v>
      </c>
      <c r="G25" s="104">
        <v>3.01</v>
      </c>
    </row>
    <row r="26" spans="1:7" s="1" customFormat="1" ht="13" customHeight="1">
      <c r="A26" s="102">
        <v>14</v>
      </c>
      <c r="B26" s="99" t="s">
        <v>997</v>
      </c>
      <c r="C26" s="99" t="s">
        <v>1683</v>
      </c>
      <c r="D26" s="99" t="s">
        <v>478</v>
      </c>
      <c r="E26" s="103">
        <v>1034763</v>
      </c>
      <c r="F26" s="104">
        <v>1769.44</v>
      </c>
      <c r="G26" s="104">
        <v>2.86</v>
      </c>
    </row>
    <row r="27" spans="1:7" s="1" customFormat="1" ht="13" customHeight="1">
      <c r="A27" s="97"/>
      <c r="B27" s="98" t="s">
        <v>4042</v>
      </c>
      <c r="C27" s="99"/>
      <c r="D27" s="99"/>
      <c r="E27" s="99"/>
      <c r="F27" s="105">
        <v>61850.55</v>
      </c>
      <c r="G27" s="105">
        <v>100</v>
      </c>
    </row>
    <row r="28" spans="1:7" s="1" customFormat="1" ht="13" customHeight="1">
      <c r="A28" s="106" t="s">
        <v>4250</v>
      </c>
      <c r="B28" s="107" t="s">
        <v>538</v>
      </c>
      <c r="C28" s="108"/>
      <c r="D28" s="108"/>
      <c r="E28" s="109"/>
      <c r="F28" s="110" t="s">
        <v>31</v>
      </c>
      <c r="G28" s="110" t="s">
        <v>31</v>
      </c>
    </row>
    <row r="29" spans="1:7" s="1" customFormat="1" ht="13" customHeight="1">
      <c r="A29" s="111"/>
      <c r="B29" s="112" t="s">
        <v>4042</v>
      </c>
      <c r="C29" s="113"/>
      <c r="D29" s="113"/>
      <c r="E29" s="110"/>
      <c r="F29" s="110" t="s">
        <v>31</v>
      </c>
      <c r="G29" s="110" t="s">
        <v>31</v>
      </c>
    </row>
    <row r="30" spans="1:7" s="1" customFormat="1" ht="13" customHeight="1">
      <c r="A30" s="106"/>
      <c r="B30" s="107" t="s">
        <v>4043</v>
      </c>
      <c r="C30" s="108"/>
      <c r="D30" s="108"/>
      <c r="E30" s="108"/>
      <c r="F30" s="105">
        <v>61850.55</v>
      </c>
      <c r="G30" s="105">
        <v>100</v>
      </c>
    </row>
    <row r="31" spans="1:7" s="1" customFormat="1" ht="13" customHeight="1">
      <c r="A31" s="97" t="s">
        <v>4252</v>
      </c>
      <c r="B31" s="98" t="s">
        <v>4050</v>
      </c>
      <c r="C31" s="99"/>
      <c r="D31" s="99"/>
      <c r="E31" s="99"/>
      <c r="F31" s="99"/>
      <c r="G31" s="99"/>
    </row>
    <row r="32" spans="1:7" s="1" customFormat="1" ht="13" customHeight="1">
      <c r="A32" s="97" t="s">
        <v>4249</v>
      </c>
      <c r="B32" s="98" t="s">
        <v>4051</v>
      </c>
      <c r="C32" s="98"/>
      <c r="D32" s="98"/>
      <c r="E32" s="99"/>
      <c r="F32" s="99"/>
      <c r="G32" s="99"/>
    </row>
    <row r="33" spans="1:7" s="1" customFormat="1" ht="13" customHeight="1">
      <c r="A33" s="102">
        <v>1</v>
      </c>
      <c r="B33" s="99" t="s">
        <v>4052</v>
      </c>
      <c r="C33" s="99"/>
      <c r="D33" s="99"/>
      <c r="E33" s="103"/>
      <c r="F33" s="104">
        <v>186</v>
      </c>
      <c r="G33" s="104">
        <v>0.3</v>
      </c>
    </row>
    <row r="34" spans="1:7" s="1" customFormat="1" ht="13" customHeight="1">
      <c r="A34" s="97"/>
      <c r="B34" s="98" t="s">
        <v>4042</v>
      </c>
      <c r="C34" s="99"/>
      <c r="D34" s="99"/>
      <c r="E34" s="99"/>
      <c r="F34" s="105">
        <v>186</v>
      </c>
      <c r="G34" s="105">
        <v>0.3</v>
      </c>
    </row>
    <row r="35" spans="1:7" s="1" customFormat="1" ht="13" customHeight="1">
      <c r="A35" s="106"/>
      <c r="B35" s="107" t="s">
        <v>4043</v>
      </c>
      <c r="C35" s="108"/>
      <c r="D35" s="108"/>
      <c r="E35" s="108"/>
      <c r="F35" s="105">
        <v>186</v>
      </c>
      <c r="G35" s="105">
        <v>0.3</v>
      </c>
    </row>
    <row r="36" spans="1:7" s="1" customFormat="1" ht="13" customHeight="1">
      <c r="A36" s="106"/>
      <c r="B36" s="107" t="s">
        <v>4044</v>
      </c>
      <c r="C36" s="108"/>
      <c r="D36" s="108"/>
      <c r="E36" s="99"/>
      <c r="F36" s="105">
        <v>-181.43</v>
      </c>
      <c r="G36" s="105">
        <v>-0.3</v>
      </c>
    </row>
    <row r="37" spans="1:7" s="1" customFormat="1" ht="13" customHeight="1">
      <c r="A37" s="114"/>
      <c r="B37" s="115" t="s">
        <v>4045</v>
      </c>
      <c r="C37" s="116"/>
      <c r="D37" s="116"/>
      <c r="E37" s="116"/>
      <c r="F37" s="117">
        <v>61855.12</v>
      </c>
      <c r="G37" s="118">
        <v>100</v>
      </c>
    </row>
    <row r="38" spans="1:7" ht="13" customHeight="1">
      <c r="A38" s="3"/>
      <c r="B38" s="4"/>
      <c r="C38" s="5"/>
      <c r="D38" s="5"/>
      <c r="E38" s="5"/>
      <c r="F38" s="6"/>
      <c r="G38" s="23"/>
    </row>
    <row r="39" spans="1:7" ht="13" customHeight="1">
      <c r="A39" s="3"/>
      <c r="B39" s="162" t="s">
        <v>29</v>
      </c>
      <c r="C39" s="162"/>
      <c r="D39" s="162"/>
      <c r="E39" s="162"/>
      <c r="F39" s="10"/>
      <c r="G39" s="10"/>
    </row>
    <row r="40" spans="1:7" ht="13" customHeight="1">
      <c r="A40" s="3"/>
      <c r="B40" s="162" t="s">
        <v>30</v>
      </c>
      <c r="C40" s="162"/>
      <c r="D40" s="162"/>
      <c r="E40" s="162"/>
      <c r="F40" s="10"/>
      <c r="G40" s="10"/>
    </row>
    <row r="41" spans="1:7" ht="13" customHeight="1">
      <c r="A41" s="3"/>
      <c r="B41" s="187" t="s">
        <v>73</v>
      </c>
      <c r="C41" s="187"/>
      <c r="D41" s="187"/>
      <c r="E41" s="187"/>
      <c r="F41" s="10"/>
      <c r="G41" s="10"/>
    </row>
    <row r="42" spans="1:7" ht="13" customHeight="1">
      <c r="A42" s="3"/>
      <c r="B42" s="13"/>
      <c r="C42" s="13"/>
      <c r="D42" s="13"/>
      <c r="E42" s="13"/>
      <c r="F42" s="10"/>
      <c r="G42" s="10"/>
    </row>
    <row r="43" spans="1:7" ht="13" customHeight="1">
      <c r="A43" s="3"/>
      <c r="B43" s="8" t="s">
        <v>437</v>
      </c>
      <c r="C43" s="9"/>
      <c r="D43" s="5"/>
      <c r="E43" s="5"/>
      <c r="F43" s="6"/>
      <c r="G43" s="23"/>
    </row>
    <row r="44" spans="1:7" ht="13" customHeight="1">
      <c r="A44" s="3"/>
      <c r="B44" s="11" t="s">
        <v>438</v>
      </c>
      <c r="C44" s="12">
        <v>9.0000000000000011E-3</v>
      </c>
      <c r="D44" s="5"/>
      <c r="E44" s="5"/>
      <c r="F44" s="6"/>
      <c r="G44" s="23"/>
    </row>
    <row r="45" spans="1:7" ht="13" customHeight="1">
      <c r="A45" s="3"/>
      <c r="B45" s="11" t="s">
        <v>439</v>
      </c>
      <c r="C45" s="24">
        <v>2.3E-3</v>
      </c>
      <c r="D45" s="5"/>
      <c r="E45" s="5"/>
      <c r="F45" s="6"/>
      <c r="G45" s="23"/>
    </row>
    <row r="46" spans="1:7" ht="13" customHeight="1">
      <c r="A46" s="3"/>
      <c r="B46" s="13"/>
      <c r="C46" s="13"/>
      <c r="D46" s="13"/>
      <c r="E46" s="13"/>
      <c r="F46" s="10"/>
      <c r="G46" s="10"/>
    </row>
    <row r="47" spans="1:7">
      <c r="B47" s="14" t="s">
        <v>90</v>
      </c>
      <c r="C47" s="14"/>
      <c r="D47" s="16"/>
      <c r="E47" s="16"/>
    </row>
    <row r="48" spans="1:7">
      <c r="B48" s="15" t="s">
        <v>91</v>
      </c>
      <c r="C48" s="15"/>
      <c r="D48" s="16"/>
      <c r="E48" s="17" t="s">
        <v>31</v>
      </c>
    </row>
    <row r="49" spans="1:5">
      <c r="B49" s="15" t="s">
        <v>92</v>
      </c>
      <c r="C49" s="15"/>
      <c r="D49" s="16"/>
      <c r="E49" s="17" t="s">
        <v>31</v>
      </c>
    </row>
    <row r="50" spans="1:5">
      <c r="B50" s="15" t="s">
        <v>402</v>
      </c>
      <c r="C50" s="15"/>
      <c r="D50" s="16"/>
      <c r="E50" s="25"/>
    </row>
    <row r="51" spans="1:5">
      <c r="B51" s="15" t="s">
        <v>93</v>
      </c>
      <c r="C51" s="15"/>
      <c r="D51" s="16"/>
      <c r="E51" s="18">
        <v>21.600100000000001</v>
      </c>
    </row>
    <row r="52" spans="1:5">
      <c r="B52" s="15" t="s">
        <v>95</v>
      </c>
      <c r="C52" s="15"/>
      <c r="D52" s="16"/>
      <c r="E52" s="18">
        <v>20.546299999999999</v>
      </c>
    </row>
    <row r="53" spans="1:5">
      <c r="B53" s="15" t="s">
        <v>401</v>
      </c>
      <c r="C53" s="15"/>
      <c r="D53" s="16"/>
      <c r="E53" s="25"/>
    </row>
    <row r="54" spans="1:5">
      <c r="A54" s="86">
        <v>147620</v>
      </c>
      <c r="B54" s="15" t="s">
        <v>93</v>
      </c>
      <c r="C54" s="15"/>
      <c r="D54" s="16"/>
      <c r="E54" s="18">
        <v>20.331900000000001</v>
      </c>
    </row>
    <row r="55" spans="1:5">
      <c r="A55" s="86">
        <v>147619</v>
      </c>
      <c r="B55" s="15" t="s">
        <v>95</v>
      </c>
      <c r="C55" s="15"/>
      <c r="D55" s="16"/>
      <c r="E55" s="18">
        <v>19.3276</v>
      </c>
    </row>
    <row r="56" spans="1:5">
      <c r="B56" s="15" t="s">
        <v>3727</v>
      </c>
      <c r="C56" s="19"/>
      <c r="D56" s="16"/>
      <c r="E56" s="20" t="s">
        <v>31</v>
      </c>
    </row>
    <row r="57" spans="1:5">
      <c r="B57" s="15" t="s">
        <v>3729</v>
      </c>
      <c r="C57" s="15"/>
      <c r="D57" s="16"/>
      <c r="E57" s="17" t="s">
        <v>31</v>
      </c>
    </row>
    <row r="58" spans="1:5">
      <c r="B58" s="15" t="s">
        <v>399</v>
      </c>
      <c r="C58" s="15"/>
      <c r="E58" s="17" t="s">
        <v>31</v>
      </c>
    </row>
    <row r="59" spans="1:5">
      <c r="B59" s="19" t="s">
        <v>282</v>
      </c>
      <c r="C59" s="19"/>
      <c r="D59" s="16"/>
      <c r="E59" s="17">
        <v>0.2910810932799423</v>
      </c>
    </row>
    <row r="60" spans="1:5">
      <c r="B60" s="19"/>
      <c r="C60" s="19"/>
      <c r="D60" s="16"/>
      <c r="E60" s="17"/>
    </row>
    <row r="61" spans="1:5">
      <c r="B61" s="19"/>
      <c r="C61" s="19"/>
      <c r="D61" s="16"/>
      <c r="E61" s="17"/>
    </row>
    <row r="62" spans="1:5">
      <c r="B62" s="21"/>
    </row>
    <row r="63" spans="1:5">
      <c r="E63" s="21" t="s">
        <v>308</v>
      </c>
    </row>
    <row r="64" spans="1:5">
      <c r="B64" s="21" t="s">
        <v>298</v>
      </c>
      <c r="E64" s="21" t="s">
        <v>300</v>
      </c>
    </row>
    <row r="65" spans="5:7" ht="159" customHeight="1">
      <c r="E65" s="152"/>
      <c r="F65" s="152"/>
      <c r="G65" s="152"/>
    </row>
  </sheetData>
  <mergeCells count="12">
    <mergeCell ref="E65:G65"/>
    <mergeCell ref="B41:E41"/>
    <mergeCell ref="A7:G7"/>
    <mergeCell ref="A8:G8"/>
    <mergeCell ref="A9:G9"/>
    <mergeCell ref="B39:E39"/>
    <mergeCell ref="B40:E40"/>
    <mergeCell ref="A2:G2"/>
    <mergeCell ref="A3:G3"/>
    <mergeCell ref="A4:G4"/>
    <mergeCell ref="A5:G5"/>
    <mergeCell ref="A6:G6"/>
  </mergeCells>
  <hyperlinks>
    <hyperlink ref="A1" location="Index!A1" display="Back to Index" xr:uid="{B7391DB8-0B12-44AA-A14E-CECCE8A08E22}"/>
  </hyperlinks>
  <pageMargins left="0" right="0" top="0" bottom="0" header="0" footer="0"/>
  <pageSetup orientation="portrait" r:id="rId1"/>
  <headerFooter>
    <oddFooter>&amp;C&amp;1#&amp;"Calibri"&amp;10&amp;K000000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>
    <outlinePr summaryBelow="0"/>
    <pageSetUpPr fitToPage="1"/>
  </sheetPr>
  <dimension ref="A1:K89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4.25" customHeight="1">
      <c r="A8" s="164" t="s">
        <v>185</v>
      </c>
      <c r="B8" s="157"/>
      <c r="C8" s="157"/>
      <c r="D8" s="157"/>
      <c r="E8" s="157"/>
      <c r="F8" s="157"/>
      <c r="G8" s="158"/>
    </row>
    <row r="9" spans="1:11" ht="14.25" customHeight="1">
      <c r="A9" s="159" t="s">
        <v>86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0.18404811037492691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0.10938953266037682</v>
      </c>
    </row>
    <row r="13" spans="1:11" s="1" customFormat="1" ht="13" customHeight="1">
      <c r="A13" s="102">
        <v>1</v>
      </c>
      <c r="B13" s="99" t="s">
        <v>72</v>
      </c>
      <c r="C13" s="99" t="s">
        <v>679</v>
      </c>
      <c r="D13" s="99" t="s">
        <v>598</v>
      </c>
      <c r="E13" s="103">
        <v>7217916</v>
      </c>
      <c r="F13" s="104">
        <v>121116.63</v>
      </c>
      <c r="G13" s="104">
        <v>6.11</v>
      </c>
      <c r="J13" s="100" t="s">
        <v>497</v>
      </c>
      <c r="K13" s="101">
        <v>9.7093358646313369E-2</v>
      </c>
    </row>
    <row r="14" spans="1:11" s="1" customFormat="1" ht="13" customHeight="1">
      <c r="A14" s="102">
        <v>2</v>
      </c>
      <c r="B14" s="99" t="s">
        <v>256</v>
      </c>
      <c r="C14" s="99" t="s">
        <v>537</v>
      </c>
      <c r="D14" s="99" t="s">
        <v>497</v>
      </c>
      <c r="E14" s="103">
        <v>30708809</v>
      </c>
      <c r="F14" s="104">
        <v>98268.19</v>
      </c>
      <c r="G14" s="104">
        <v>4.95</v>
      </c>
      <c r="J14" s="100" t="s">
        <v>562</v>
      </c>
      <c r="K14" s="101">
        <v>6.9680864912372589E-2</v>
      </c>
    </row>
    <row r="15" spans="1:11" s="1" customFormat="1" ht="13" customHeight="1">
      <c r="A15" s="102">
        <v>3</v>
      </c>
      <c r="B15" s="99" t="s">
        <v>4049</v>
      </c>
      <c r="C15" s="99" t="s">
        <v>982</v>
      </c>
      <c r="D15" s="99" t="s">
        <v>557</v>
      </c>
      <c r="E15" s="103">
        <v>422560</v>
      </c>
      <c r="F15" s="104">
        <v>93766.06</v>
      </c>
      <c r="G15" s="104">
        <v>4.7300000000000004</v>
      </c>
      <c r="J15" s="100" t="s">
        <v>462</v>
      </c>
      <c r="K15" s="101">
        <v>6.9534052257969811E-2</v>
      </c>
    </row>
    <row r="16" spans="1:11" s="1" customFormat="1" ht="13" customHeight="1">
      <c r="A16" s="102">
        <v>4</v>
      </c>
      <c r="B16" s="99" t="s">
        <v>58</v>
      </c>
      <c r="C16" s="99" t="s">
        <v>661</v>
      </c>
      <c r="D16" s="99" t="s">
        <v>562</v>
      </c>
      <c r="E16" s="103">
        <v>2766643</v>
      </c>
      <c r="F16" s="104">
        <v>91310.29</v>
      </c>
      <c r="G16" s="104">
        <v>4.5999999999999996</v>
      </c>
      <c r="J16" s="100" t="s">
        <v>707</v>
      </c>
      <c r="K16" s="101">
        <v>6.4185650416448567E-2</v>
      </c>
    </row>
    <row r="17" spans="1:11" s="1" customFormat="1" ht="13" customHeight="1">
      <c r="A17" s="102">
        <v>5</v>
      </c>
      <c r="B17" s="99" t="s">
        <v>1027</v>
      </c>
      <c r="C17" s="99" t="s">
        <v>1026</v>
      </c>
      <c r="D17" s="99" t="s">
        <v>1028</v>
      </c>
      <c r="E17" s="103">
        <v>9406816</v>
      </c>
      <c r="F17" s="104">
        <v>85592.62</v>
      </c>
      <c r="G17" s="104">
        <v>4.32</v>
      </c>
      <c r="J17" s="100" t="s">
        <v>598</v>
      </c>
      <c r="K17" s="101">
        <v>6.1070348953451065E-2</v>
      </c>
    </row>
    <row r="18" spans="1:11" s="1" customFormat="1" ht="13" customHeight="1">
      <c r="A18" s="102">
        <v>6</v>
      </c>
      <c r="B18" s="99" t="s">
        <v>129</v>
      </c>
      <c r="C18" s="99" t="s">
        <v>519</v>
      </c>
      <c r="D18" s="99" t="s">
        <v>456</v>
      </c>
      <c r="E18" s="103">
        <v>8339173</v>
      </c>
      <c r="F18" s="104">
        <v>81949.05</v>
      </c>
      <c r="G18" s="104">
        <v>4.13</v>
      </c>
      <c r="J18" s="100" t="s">
        <v>466</v>
      </c>
      <c r="K18" s="101">
        <v>5.3145092864410909E-2</v>
      </c>
    </row>
    <row r="19" spans="1:11" s="1" customFormat="1" ht="13" customHeight="1">
      <c r="A19" s="102">
        <v>7</v>
      </c>
      <c r="B19" s="99" t="s">
        <v>416</v>
      </c>
      <c r="C19" s="99" t="s">
        <v>1017</v>
      </c>
      <c r="D19" s="99" t="s">
        <v>456</v>
      </c>
      <c r="E19" s="103">
        <v>2929380</v>
      </c>
      <c r="F19" s="104">
        <v>80180.06</v>
      </c>
      <c r="G19" s="104">
        <v>4.04</v>
      </c>
      <c r="J19" s="100" t="s">
        <v>459</v>
      </c>
      <c r="K19" s="101">
        <v>4.9511352682694049E-2</v>
      </c>
    </row>
    <row r="20" spans="1:11" s="1" customFormat="1" ht="13" customHeight="1">
      <c r="A20" s="102">
        <v>8</v>
      </c>
      <c r="B20" s="99" t="s">
        <v>1035</v>
      </c>
      <c r="C20" s="99" t="s">
        <v>1034</v>
      </c>
      <c r="D20" s="99" t="s">
        <v>542</v>
      </c>
      <c r="E20" s="103">
        <v>459136</v>
      </c>
      <c r="F20" s="104">
        <v>79816.2</v>
      </c>
      <c r="G20" s="104">
        <v>4.0199999999999996</v>
      </c>
      <c r="J20" s="100" t="s">
        <v>557</v>
      </c>
      <c r="K20" s="101">
        <v>4.7279438222294454E-2</v>
      </c>
    </row>
    <row r="21" spans="1:11" s="1" customFormat="1" ht="13" customHeight="1">
      <c r="A21" s="102">
        <v>9</v>
      </c>
      <c r="B21" s="99" t="s">
        <v>1041</v>
      </c>
      <c r="C21" s="99" t="s">
        <v>1042</v>
      </c>
      <c r="D21" s="99" t="s">
        <v>707</v>
      </c>
      <c r="E21" s="103">
        <v>1798000</v>
      </c>
      <c r="F21" s="104">
        <v>79207.289999999994</v>
      </c>
      <c r="G21" s="104">
        <v>3.99</v>
      </c>
      <c r="J21" s="100" t="s">
        <v>1028</v>
      </c>
      <c r="K21" s="101">
        <v>4.3158161486681661E-2</v>
      </c>
    </row>
    <row r="22" spans="1:11" s="1" customFormat="1" ht="13" customHeight="1">
      <c r="A22" s="102">
        <v>10</v>
      </c>
      <c r="B22" s="99" t="s">
        <v>550</v>
      </c>
      <c r="C22" s="99" t="s">
        <v>551</v>
      </c>
      <c r="D22" s="99" t="s">
        <v>542</v>
      </c>
      <c r="E22" s="103">
        <v>1486923</v>
      </c>
      <c r="F22" s="104">
        <v>62465.64</v>
      </c>
      <c r="G22" s="104">
        <v>3.15</v>
      </c>
      <c r="J22" s="100" t="s">
        <v>569</v>
      </c>
      <c r="K22" s="101">
        <v>2.5083447149449489E-2</v>
      </c>
    </row>
    <row r="23" spans="1:11" s="1" customFormat="1" ht="13" customHeight="1">
      <c r="A23" s="102">
        <v>11</v>
      </c>
      <c r="B23" s="99" t="s">
        <v>689</v>
      </c>
      <c r="C23" s="99" t="s">
        <v>690</v>
      </c>
      <c r="D23" s="99" t="s">
        <v>542</v>
      </c>
      <c r="E23" s="103">
        <v>7153063</v>
      </c>
      <c r="F23" s="104">
        <v>62238.8</v>
      </c>
      <c r="G23" s="104">
        <v>3.14</v>
      </c>
      <c r="J23" s="100" t="s">
        <v>453</v>
      </c>
      <c r="K23" s="101">
        <v>2.3791749009372941E-2</v>
      </c>
    </row>
    <row r="24" spans="1:11" s="1" customFormat="1" ht="13" customHeight="1">
      <c r="A24" s="102">
        <v>12</v>
      </c>
      <c r="B24" s="99" t="s">
        <v>1457</v>
      </c>
      <c r="C24" s="99" t="s">
        <v>1458</v>
      </c>
      <c r="D24" s="99" t="s">
        <v>497</v>
      </c>
      <c r="E24" s="103">
        <v>27108777</v>
      </c>
      <c r="F24" s="104">
        <v>61740.24</v>
      </c>
      <c r="G24" s="104">
        <v>3.11</v>
      </c>
      <c r="J24" s="100" t="s">
        <v>976</v>
      </c>
      <c r="K24" s="101">
        <v>2.198686226832568E-2</v>
      </c>
    </row>
    <row r="25" spans="1:11" s="1" customFormat="1" ht="13" customHeight="1">
      <c r="A25" s="102">
        <v>13</v>
      </c>
      <c r="B25" s="99" t="s">
        <v>1055</v>
      </c>
      <c r="C25" s="99" t="s">
        <v>1056</v>
      </c>
      <c r="D25" s="99" t="s">
        <v>462</v>
      </c>
      <c r="E25" s="103">
        <v>3813712</v>
      </c>
      <c r="F25" s="104">
        <v>61217.71</v>
      </c>
      <c r="G25" s="104">
        <v>3.09</v>
      </c>
      <c r="J25" s="100" t="s">
        <v>451</v>
      </c>
      <c r="K25" s="101">
        <v>2.0531931262743781E-2</v>
      </c>
    </row>
    <row r="26" spans="1:11" s="1" customFormat="1" ht="13" customHeight="1">
      <c r="A26" s="102">
        <v>14</v>
      </c>
      <c r="B26" s="99" t="s">
        <v>53</v>
      </c>
      <c r="C26" s="99" t="s">
        <v>971</v>
      </c>
      <c r="D26" s="99" t="s">
        <v>542</v>
      </c>
      <c r="E26" s="103">
        <v>6654255</v>
      </c>
      <c r="F26" s="104">
        <v>56840.65</v>
      </c>
      <c r="G26" s="104">
        <v>2.87</v>
      </c>
      <c r="J26" s="100" t="s">
        <v>499</v>
      </c>
      <c r="K26" s="101">
        <v>1.4067893930592174E-2</v>
      </c>
    </row>
    <row r="27" spans="1:11" s="1" customFormat="1" ht="13" customHeight="1">
      <c r="A27" s="102">
        <v>15</v>
      </c>
      <c r="B27" s="99" t="s">
        <v>1029</v>
      </c>
      <c r="C27" s="99" t="s">
        <v>1030</v>
      </c>
      <c r="D27" s="99" t="s">
        <v>466</v>
      </c>
      <c r="E27" s="103">
        <v>3721818</v>
      </c>
      <c r="F27" s="104">
        <v>56631.18</v>
      </c>
      <c r="G27" s="104">
        <v>2.86</v>
      </c>
      <c r="J27" s="100" t="s">
        <v>448</v>
      </c>
      <c r="K27" s="101">
        <v>1.3594437360369176E-2</v>
      </c>
    </row>
    <row r="28" spans="1:11" s="1" customFormat="1" ht="13" customHeight="1">
      <c r="A28" s="102">
        <v>16</v>
      </c>
      <c r="B28" s="99" t="s">
        <v>407</v>
      </c>
      <c r="C28" s="99" t="s">
        <v>709</v>
      </c>
      <c r="D28" s="99" t="s">
        <v>542</v>
      </c>
      <c r="E28" s="103">
        <v>133772546</v>
      </c>
      <c r="F28" s="104">
        <v>52826.78</v>
      </c>
      <c r="G28" s="104">
        <v>2.66</v>
      </c>
      <c r="J28" s="100" t="s">
        <v>4261</v>
      </c>
      <c r="K28" s="101">
        <v>3.2847715541206558E-2</v>
      </c>
    </row>
    <row r="29" spans="1:11" s="1" customFormat="1" ht="13" customHeight="1">
      <c r="A29" s="102">
        <v>17</v>
      </c>
      <c r="B29" s="99" t="s">
        <v>1047</v>
      </c>
      <c r="C29" s="99" t="s">
        <v>1048</v>
      </c>
      <c r="D29" s="99" t="s">
        <v>459</v>
      </c>
      <c r="E29" s="103">
        <v>141349595</v>
      </c>
      <c r="F29" s="104">
        <v>52186.27</v>
      </c>
      <c r="G29" s="104">
        <v>2.63</v>
      </c>
      <c r="J29" s="93"/>
      <c r="K29" s="93"/>
    </row>
    <row r="30" spans="1:11" s="1" customFormat="1" ht="13" customHeight="1">
      <c r="A30" s="102">
        <v>18</v>
      </c>
      <c r="B30" s="99" t="s">
        <v>215</v>
      </c>
      <c r="C30" s="99" t="s">
        <v>722</v>
      </c>
      <c r="D30" s="99" t="s">
        <v>542</v>
      </c>
      <c r="E30" s="103">
        <v>2140411</v>
      </c>
      <c r="F30" s="104">
        <v>50821.919999999998</v>
      </c>
      <c r="G30" s="104">
        <v>2.56</v>
      </c>
      <c r="J30" s="93"/>
      <c r="K30" s="93"/>
    </row>
    <row r="31" spans="1:11" s="1" customFormat="1" ht="13" customHeight="1">
      <c r="A31" s="102">
        <v>19</v>
      </c>
      <c r="B31" s="99" t="s">
        <v>1011</v>
      </c>
      <c r="C31" s="99" t="s">
        <v>1010</v>
      </c>
      <c r="D31" s="99" t="s">
        <v>569</v>
      </c>
      <c r="E31" s="103">
        <v>30470586</v>
      </c>
      <c r="F31" s="104">
        <v>49746.28</v>
      </c>
      <c r="G31" s="104">
        <v>2.5099999999999998</v>
      </c>
      <c r="J31" s="93"/>
      <c r="K31" s="93"/>
    </row>
    <row r="32" spans="1:11" s="1" customFormat="1" ht="13" customHeight="1">
      <c r="A32" s="102">
        <v>20</v>
      </c>
      <c r="B32" s="99" t="s">
        <v>27</v>
      </c>
      <c r="C32" s="99" t="s">
        <v>1639</v>
      </c>
      <c r="D32" s="99" t="s">
        <v>466</v>
      </c>
      <c r="E32" s="103">
        <v>524865</v>
      </c>
      <c r="F32" s="104">
        <v>48767.83</v>
      </c>
      <c r="G32" s="104">
        <v>2.46</v>
      </c>
      <c r="J32" s="93"/>
      <c r="K32" s="93"/>
    </row>
    <row r="33" spans="1:7" s="1" customFormat="1" ht="13" customHeight="1">
      <c r="A33" s="102">
        <v>21</v>
      </c>
      <c r="B33" s="99" t="s">
        <v>1677</v>
      </c>
      <c r="C33" s="99" t="s">
        <v>1676</v>
      </c>
      <c r="D33" s="99" t="s">
        <v>707</v>
      </c>
      <c r="E33" s="103">
        <v>244100</v>
      </c>
      <c r="F33" s="104">
        <v>48087.7</v>
      </c>
      <c r="G33" s="104">
        <v>2.42</v>
      </c>
    </row>
    <row r="34" spans="1:7" s="1" customFormat="1" ht="13" customHeight="1">
      <c r="A34" s="102">
        <v>22</v>
      </c>
      <c r="B34" s="99" t="s">
        <v>12</v>
      </c>
      <c r="C34" s="99" t="s">
        <v>532</v>
      </c>
      <c r="D34" s="99" t="s">
        <v>453</v>
      </c>
      <c r="E34" s="103">
        <v>1028658</v>
      </c>
      <c r="F34" s="104">
        <v>47184.54</v>
      </c>
      <c r="G34" s="104">
        <v>2.38</v>
      </c>
    </row>
    <row r="35" spans="1:7" s="1" customFormat="1" ht="13" customHeight="1">
      <c r="A35" s="102">
        <v>23</v>
      </c>
      <c r="B35" s="99" t="s">
        <v>560</v>
      </c>
      <c r="C35" s="99" t="s">
        <v>561</v>
      </c>
      <c r="D35" s="99" t="s">
        <v>562</v>
      </c>
      <c r="E35" s="103">
        <v>25492355</v>
      </c>
      <c r="F35" s="104">
        <v>46882.99</v>
      </c>
      <c r="G35" s="104">
        <v>2.36</v>
      </c>
    </row>
    <row r="36" spans="1:7" s="1" customFormat="1" ht="13" customHeight="1">
      <c r="A36" s="102">
        <v>24</v>
      </c>
      <c r="B36" s="99" t="s">
        <v>1012</v>
      </c>
      <c r="C36" s="99" t="s">
        <v>1013</v>
      </c>
      <c r="D36" s="99" t="s">
        <v>459</v>
      </c>
      <c r="E36" s="103">
        <v>3228505</v>
      </c>
      <c r="F36" s="104">
        <v>46006.2</v>
      </c>
      <c r="G36" s="104">
        <v>2.3199999999999998</v>
      </c>
    </row>
    <row r="37" spans="1:7" s="1" customFormat="1" ht="13" customHeight="1">
      <c r="A37" s="102">
        <v>25</v>
      </c>
      <c r="B37" s="99" t="s">
        <v>974</v>
      </c>
      <c r="C37" s="99" t="s">
        <v>975</v>
      </c>
      <c r="D37" s="99" t="s">
        <v>976</v>
      </c>
      <c r="E37" s="103">
        <v>14915353</v>
      </c>
      <c r="F37" s="104">
        <v>43605.03</v>
      </c>
      <c r="G37" s="104">
        <v>2.2000000000000002</v>
      </c>
    </row>
    <row r="38" spans="1:7" s="1" customFormat="1" ht="13" customHeight="1">
      <c r="A38" s="102">
        <v>26</v>
      </c>
      <c r="B38" s="99" t="s">
        <v>454</v>
      </c>
      <c r="C38" s="99" t="s">
        <v>455</v>
      </c>
      <c r="D38" s="99" t="s">
        <v>456</v>
      </c>
      <c r="E38" s="103">
        <v>4398837</v>
      </c>
      <c r="F38" s="104">
        <v>42202.44</v>
      </c>
      <c r="G38" s="104">
        <v>2.13</v>
      </c>
    </row>
    <row r="39" spans="1:7" s="1" customFormat="1" ht="13" customHeight="1">
      <c r="A39" s="102">
        <v>27</v>
      </c>
      <c r="B39" s="99" t="s">
        <v>63</v>
      </c>
      <c r="C39" s="99" t="s">
        <v>461</v>
      </c>
      <c r="D39" s="99" t="s">
        <v>462</v>
      </c>
      <c r="E39" s="103">
        <v>10785360</v>
      </c>
      <c r="F39" s="104">
        <v>41879.550000000003</v>
      </c>
      <c r="G39" s="104">
        <v>2.11</v>
      </c>
    </row>
    <row r="40" spans="1:7" s="1" customFormat="1" ht="13" customHeight="1">
      <c r="A40" s="102">
        <v>28</v>
      </c>
      <c r="B40" s="99" t="s">
        <v>449</v>
      </c>
      <c r="C40" s="99" t="s">
        <v>450</v>
      </c>
      <c r="D40" s="99" t="s">
        <v>451</v>
      </c>
      <c r="E40" s="103">
        <v>475000</v>
      </c>
      <c r="F40" s="104">
        <v>38786.129999999997</v>
      </c>
      <c r="G40" s="104">
        <v>1.96</v>
      </c>
    </row>
    <row r="41" spans="1:7" s="1" customFormat="1" ht="13" customHeight="1">
      <c r="A41" s="102">
        <v>29</v>
      </c>
      <c r="B41" s="99" t="s">
        <v>565</v>
      </c>
      <c r="C41" s="99" t="s">
        <v>566</v>
      </c>
      <c r="D41" s="99" t="s">
        <v>462</v>
      </c>
      <c r="E41" s="103">
        <v>3135290</v>
      </c>
      <c r="F41" s="104">
        <v>34804.85</v>
      </c>
      <c r="G41" s="104">
        <v>1.75</v>
      </c>
    </row>
    <row r="42" spans="1:7" s="1" customFormat="1" ht="13" customHeight="1">
      <c r="A42" s="102">
        <v>30</v>
      </c>
      <c r="B42" s="99" t="s">
        <v>1687</v>
      </c>
      <c r="C42" s="99" t="s">
        <v>1686</v>
      </c>
      <c r="D42" s="99" t="s">
        <v>497</v>
      </c>
      <c r="E42" s="103">
        <v>15593640</v>
      </c>
      <c r="F42" s="104">
        <v>32550.16</v>
      </c>
      <c r="G42" s="104">
        <v>1.64</v>
      </c>
    </row>
    <row r="43" spans="1:7" s="1" customFormat="1" ht="13" customHeight="1">
      <c r="A43" s="102">
        <v>31</v>
      </c>
      <c r="B43" s="99" t="s">
        <v>1545</v>
      </c>
      <c r="C43" s="99" t="s">
        <v>1546</v>
      </c>
      <c r="D43" s="99" t="s">
        <v>499</v>
      </c>
      <c r="E43" s="103">
        <v>2340202</v>
      </c>
      <c r="F43" s="104">
        <v>27899.89</v>
      </c>
      <c r="G43" s="104">
        <v>1.41</v>
      </c>
    </row>
    <row r="44" spans="1:7" s="1" customFormat="1" ht="13" customHeight="1">
      <c r="A44" s="102">
        <v>32</v>
      </c>
      <c r="B44" s="99" t="s">
        <v>15</v>
      </c>
      <c r="C44" s="99" t="s">
        <v>447</v>
      </c>
      <c r="D44" s="99" t="s">
        <v>448</v>
      </c>
      <c r="E44" s="103">
        <v>928598</v>
      </c>
      <c r="F44" s="104">
        <v>26960.91</v>
      </c>
      <c r="G44" s="104">
        <v>1.36</v>
      </c>
    </row>
    <row r="45" spans="1:7" s="1" customFormat="1" ht="13" customHeight="1">
      <c r="A45" s="102">
        <v>33</v>
      </c>
      <c r="B45" s="99" t="s">
        <v>984</v>
      </c>
      <c r="C45" s="99" t="s">
        <v>983</v>
      </c>
      <c r="D45" s="99" t="s">
        <v>456</v>
      </c>
      <c r="E45" s="103">
        <v>5510111</v>
      </c>
      <c r="F45" s="104">
        <v>12613.2</v>
      </c>
      <c r="G45" s="104">
        <v>0.64</v>
      </c>
    </row>
    <row r="46" spans="1:7" s="1" customFormat="1" ht="13" customHeight="1">
      <c r="A46" s="102">
        <v>34</v>
      </c>
      <c r="B46" s="99" t="s">
        <v>35</v>
      </c>
      <c r="C46" s="99" t="s">
        <v>500</v>
      </c>
      <c r="D46" s="99" t="s">
        <v>451</v>
      </c>
      <c r="E46" s="103">
        <v>207942</v>
      </c>
      <c r="F46" s="104">
        <v>1933.44</v>
      </c>
      <c r="G46" s="104">
        <v>0.1</v>
      </c>
    </row>
    <row r="47" spans="1:7" s="1" customFormat="1" ht="13" customHeight="1">
      <c r="A47" s="97"/>
      <c r="B47" s="98" t="s">
        <v>4042</v>
      </c>
      <c r="C47" s="99"/>
      <c r="D47" s="99"/>
      <c r="E47" s="99"/>
      <c r="F47" s="105">
        <v>1918086.72</v>
      </c>
      <c r="G47" s="105">
        <v>96.71</v>
      </c>
    </row>
    <row r="48" spans="1:7" s="1" customFormat="1" ht="13" customHeight="1">
      <c r="A48" s="106" t="s">
        <v>4250</v>
      </c>
      <c r="B48" s="107" t="s">
        <v>538</v>
      </c>
      <c r="C48" s="108"/>
      <c r="D48" s="108"/>
      <c r="E48" s="109"/>
      <c r="F48" s="110" t="s">
        <v>31</v>
      </c>
      <c r="G48" s="110" t="s">
        <v>31</v>
      </c>
    </row>
    <row r="49" spans="1:7" s="1" customFormat="1" ht="13" customHeight="1">
      <c r="A49" s="111"/>
      <c r="B49" s="112" t="s">
        <v>4042</v>
      </c>
      <c r="C49" s="113"/>
      <c r="D49" s="113"/>
      <c r="E49" s="110"/>
      <c r="F49" s="110" t="s">
        <v>31</v>
      </c>
      <c r="G49" s="110" t="s">
        <v>31</v>
      </c>
    </row>
    <row r="50" spans="1:7" s="1" customFormat="1" ht="13" customHeight="1">
      <c r="A50" s="106"/>
      <c r="B50" s="107" t="s">
        <v>4043</v>
      </c>
      <c r="C50" s="108"/>
      <c r="D50" s="108"/>
      <c r="E50" s="108"/>
      <c r="F50" s="105">
        <v>1918086.72</v>
      </c>
      <c r="G50" s="105">
        <v>96.71</v>
      </c>
    </row>
    <row r="51" spans="1:7" s="1" customFormat="1" ht="13" customHeight="1">
      <c r="A51" s="97" t="s">
        <v>4252</v>
      </c>
      <c r="B51" s="98" t="s">
        <v>4050</v>
      </c>
      <c r="C51" s="99"/>
      <c r="D51" s="99"/>
      <c r="E51" s="99"/>
      <c r="F51" s="99"/>
      <c r="G51" s="99"/>
    </row>
    <row r="52" spans="1:7" s="1" customFormat="1" ht="13" customHeight="1">
      <c r="A52" s="97" t="s">
        <v>4249</v>
      </c>
      <c r="B52" s="98" t="s">
        <v>4051</v>
      </c>
      <c r="C52" s="98"/>
      <c r="D52" s="98"/>
      <c r="E52" s="99"/>
      <c r="F52" s="99"/>
      <c r="G52" s="99"/>
    </row>
    <row r="53" spans="1:7" s="1" customFormat="1" ht="13" customHeight="1">
      <c r="A53" s="102">
        <v>1</v>
      </c>
      <c r="B53" s="99" t="s">
        <v>4052</v>
      </c>
      <c r="C53" s="99"/>
      <c r="D53" s="99"/>
      <c r="E53" s="103"/>
      <c r="F53" s="104">
        <v>54939</v>
      </c>
      <c r="G53" s="104">
        <v>2.77</v>
      </c>
    </row>
    <row r="54" spans="1:7" s="1" customFormat="1" ht="13" customHeight="1">
      <c r="A54" s="97"/>
      <c r="B54" s="98" t="s">
        <v>4042</v>
      </c>
      <c r="C54" s="99"/>
      <c r="D54" s="99"/>
      <c r="E54" s="99"/>
      <c r="F54" s="105">
        <v>54939</v>
      </c>
      <c r="G54" s="105">
        <v>2.77</v>
      </c>
    </row>
    <row r="55" spans="1:7" s="1" customFormat="1" ht="13" customHeight="1">
      <c r="A55" s="106"/>
      <c r="B55" s="107" t="s">
        <v>4043</v>
      </c>
      <c r="C55" s="108"/>
      <c r="D55" s="108"/>
      <c r="E55" s="108"/>
      <c r="F55" s="105">
        <v>54939</v>
      </c>
      <c r="G55" s="105">
        <v>2.77</v>
      </c>
    </row>
    <row r="56" spans="1:7" s="1" customFormat="1" ht="13" customHeight="1">
      <c r="A56" s="106"/>
      <c r="B56" s="107" t="s">
        <v>4044</v>
      </c>
      <c r="C56" s="108"/>
      <c r="D56" s="108"/>
      <c r="E56" s="99"/>
      <c r="F56" s="105">
        <v>10205.629999999999</v>
      </c>
      <c r="G56" s="105">
        <v>0.52</v>
      </c>
    </row>
    <row r="57" spans="1:7" s="1" customFormat="1" ht="13" customHeight="1">
      <c r="A57" s="114"/>
      <c r="B57" s="115" t="s">
        <v>4045</v>
      </c>
      <c r="C57" s="116"/>
      <c r="D57" s="116"/>
      <c r="E57" s="116"/>
      <c r="F57" s="117">
        <v>1983231.35</v>
      </c>
      <c r="G57" s="118">
        <v>100</v>
      </c>
    </row>
    <row r="58" spans="1:7" ht="13" customHeight="1">
      <c r="A58" s="3"/>
      <c r="B58" s="4"/>
      <c r="C58" s="5"/>
      <c r="D58" s="5"/>
      <c r="E58" s="5"/>
      <c r="F58" s="6"/>
      <c r="G58" s="23"/>
    </row>
    <row r="59" spans="1:7" ht="13" customHeight="1">
      <c r="A59" s="3"/>
      <c r="B59" s="162" t="s">
        <v>29</v>
      </c>
      <c r="C59" s="162"/>
      <c r="D59" s="162"/>
      <c r="E59" s="162"/>
      <c r="F59" s="10"/>
      <c r="G59" s="10"/>
    </row>
    <row r="60" spans="1:7" ht="13" customHeight="1">
      <c r="A60" s="3"/>
      <c r="B60" s="162" t="s">
        <v>30</v>
      </c>
      <c r="C60" s="162"/>
      <c r="D60" s="162"/>
      <c r="E60" s="162"/>
      <c r="F60" s="10"/>
      <c r="G60" s="10"/>
    </row>
    <row r="61" spans="1:7" ht="13" customHeight="1">
      <c r="A61" s="3"/>
      <c r="B61" s="187" t="s">
        <v>73</v>
      </c>
      <c r="C61" s="187"/>
      <c r="D61" s="187"/>
      <c r="E61" s="187"/>
      <c r="F61" s="10"/>
      <c r="G61" s="10"/>
    </row>
    <row r="62" spans="1:7" ht="13" customHeight="1">
      <c r="A62" s="3"/>
      <c r="B62" s="162"/>
      <c r="C62" s="162"/>
      <c r="D62" s="162"/>
      <c r="E62" s="162"/>
      <c r="F62" s="10"/>
      <c r="G62" s="10"/>
    </row>
    <row r="63" spans="1:7" ht="13" customHeight="1">
      <c r="A63" s="3"/>
      <c r="B63" s="8" t="s">
        <v>437</v>
      </c>
      <c r="C63" s="9"/>
      <c r="D63" s="5"/>
      <c r="E63" s="5"/>
      <c r="F63" s="6"/>
      <c r="G63" s="23"/>
    </row>
    <row r="64" spans="1:7" ht="13" customHeight="1">
      <c r="A64" s="3"/>
      <c r="B64" s="11" t="s">
        <v>438</v>
      </c>
      <c r="C64" s="12">
        <v>1.41E-2</v>
      </c>
      <c r="D64" s="5"/>
      <c r="E64" s="5"/>
      <c r="F64" s="6"/>
      <c r="G64" s="23"/>
    </row>
    <row r="65" spans="1:5" ht="13" customHeight="1">
      <c r="A65" s="3"/>
      <c r="B65" s="11" t="s">
        <v>439</v>
      </c>
      <c r="C65" s="24">
        <v>5.8999999999999999E-3</v>
      </c>
      <c r="D65" s="5"/>
      <c r="E65" s="5"/>
    </row>
    <row r="66" spans="1:5" ht="13" customHeight="1">
      <c r="A66" s="3"/>
      <c r="B66" s="4"/>
      <c r="C66" s="5"/>
      <c r="D66" s="5"/>
      <c r="E66" s="5"/>
    </row>
    <row r="67" spans="1:5">
      <c r="B67" s="14" t="s">
        <v>90</v>
      </c>
      <c r="C67" s="14"/>
      <c r="D67" s="16"/>
      <c r="E67" s="16"/>
    </row>
    <row r="68" spans="1:5">
      <c r="B68" s="15" t="s">
        <v>91</v>
      </c>
      <c r="C68" s="15"/>
      <c r="D68" s="16"/>
      <c r="E68" s="17" t="s">
        <v>31</v>
      </c>
    </row>
    <row r="69" spans="1:5">
      <c r="B69" s="15" t="s">
        <v>92</v>
      </c>
      <c r="C69" s="15"/>
      <c r="D69" s="16"/>
      <c r="E69" s="17" t="s">
        <v>31</v>
      </c>
    </row>
    <row r="70" spans="1:5">
      <c r="B70" s="15" t="s">
        <v>402</v>
      </c>
      <c r="C70" s="15"/>
      <c r="D70" s="16"/>
      <c r="E70" s="25"/>
    </row>
    <row r="71" spans="1:5">
      <c r="B71" s="15" t="s">
        <v>93</v>
      </c>
      <c r="C71" s="15"/>
      <c r="D71" s="16"/>
      <c r="E71" s="18">
        <v>41.916200000000003</v>
      </c>
    </row>
    <row r="72" spans="1:5">
      <c r="B72" s="15" t="s">
        <v>94</v>
      </c>
      <c r="C72" s="15"/>
      <c r="D72" s="16"/>
      <c r="E72" s="18">
        <v>29.625900000000001</v>
      </c>
    </row>
    <row r="73" spans="1:5">
      <c r="B73" s="15" t="s">
        <v>95</v>
      </c>
      <c r="C73" s="15"/>
      <c r="D73" s="16"/>
      <c r="E73" s="18">
        <v>38.004300000000001</v>
      </c>
    </row>
    <row r="74" spans="1:5">
      <c r="B74" s="15" t="s">
        <v>96</v>
      </c>
      <c r="C74" s="15"/>
      <c r="D74" s="16"/>
      <c r="E74" s="18">
        <v>26.9818</v>
      </c>
    </row>
    <row r="75" spans="1:5">
      <c r="B75" s="15" t="s">
        <v>401</v>
      </c>
      <c r="C75" s="15"/>
      <c r="D75" s="16"/>
      <c r="E75" s="17"/>
    </row>
    <row r="76" spans="1:5">
      <c r="A76" s="86">
        <v>147704</v>
      </c>
      <c r="B76" s="15" t="s">
        <v>93</v>
      </c>
      <c r="C76" s="15"/>
      <c r="D76" s="16"/>
      <c r="E76" s="18">
        <v>39.873800000000003</v>
      </c>
    </row>
    <row r="77" spans="1:5">
      <c r="A77" s="86">
        <v>147706</v>
      </c>
      <c r="B77" s="15" t="s">
        <v>94</v>
      </c>
      <c r="C77" s="15"/>
      <c r="D77" s="16"/>
      <c r="E77" s="18">
        <v>28.182600000000001</v>
      </c>
    </row>
    <row r="78" spans="1:5">
      <c r="A78" s="86">
        <v>147701</v>
      </c>
      <c r="B78" s="15" t="s">
        <v>95</v>
      </c>
      <c r="C78" s="15"/>
      <c r="D78" s="16"/>
      <c r="E78" s="18">
        <v>36.125300000000003</v>
      </c>
    </row>
    <row r="79" spans="1:5">
      <c r="A79" s="86">
        <v>147703</v>
      </c>
      <c r="B79" s="15" t="s">
        <v>96</v>
      </c>
      <c r="C79" s="15"/>
      <c r="D79" s="16"/>
      <c r="E79" s="18">
        <v>25.6477</v>
      </c>
    </row>
    <row r="80" spans="1:5">
      <c r="B80" s="15" t="s">
        <v>3727</v>
      </c>
      <c r="C80" s="19"/>
      <c r="D80" s="16"/>
      <c r="E80" s="17" t="s">
        <v>31</v>
      </c>
    </row>
    <row r="81" spans="1:7" s="51" customFormat="1">
      <c r="A81" s="89"/>
      <c r="B81" s="15" t="s">
        <v>3729</v>
      </c>
      <c r="C81" s="15"/>
      <c r="D81" s="16"/>
      <c r="E81" s="17" t="s">
        <v>31</v>
      </c>
      <c r="F81" s="52"/>
    </row>
    <row r="82" spans="1:7">
      <c r="B82" s="15" t="s">
        <v>399</v>
      </c>
      <c r="C82" s="15"/>
      <c r="E82" s="17" t="s">
        <v>31</v>
      </c>
    </row>
    <row r="83" spans="1:7">
      <c r="B83" s="19" t="s">
        <v>282</v>
      </c>
      <c r="C83" s="19"/>
      <c r="D83" s="16"/>
      <c r="E83" s="17">
        <v>0.59955750298363586</v>
      </c>
    </row>
    <row r="84" spans="1:7">
      <c r="B84" s="19"/>
      <c r="C84" s="19"/>
      <c r="D84" s="16"/>
      <c r="E84" s="17"/>
    </row>
    <row r="85" spans="1:7">
      <c r="B85" s="19"/>
      <c r="C85" s="19"/>
      <c r="D85" s="16"/>
      <c r="E85" s="17"/>
    </row>
    <row r="86" spans="1:7">
      <c r="B86" s="21"/>
      <c r="F86" s="21"/>
    </row>
    <row r="87" spans="1:7">
      <c r="E87" s="21" t="s">
        <v>309</v>
      </c>
    </row>
    <row r="88" spans="1:7">
      <c r="B88" s="21" t="s">
        <v>298</v>
      </c>
      <c r="E88" s="21" t="s">
        <v>300</v>
      </c>
    </row>
    <row r="89" spans="1:7" ht="159" customHeight="1">
      <c r="E89" s="152"/>
      <c r="F89" s="152"/>
      <c r="G89" s="152"/>
    </row>
  </sheetData>
  <mergeCells count="13">
    <mergeCell ref="E89:G89"/>
    <mergeCell ref="A2:G2"/>
    <mergeCell ref="A3:G3"/>
    <mergeCell ref="A4:G4"/>
    <mergeCell ref="A5:G5"/>
    <mergeCell ref="A6:G6"/>
    <mergeCell ref="A7:G7"/>
    <mergeCell ref="A8:G8"/>
    <mergeCell ref="A9:G9"/>
    <mergeCell ref="B59:E59"/>
    <mergeCell ref="B62:E62"/>
    <mergeCell ref="B60:E60"/>
    <mergeCell ref="B61:E61"/>
  </mergeCells>
  <hyperlinks>
    <hyperlink ref="A1" location="Index!A1" display="Back to Index" xr:uid="{9DDDE7E2-4CEA-4659-9A62-DA10D16B38E8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>
    <outlinePr summaryBelow="0"/>
    <pageSetUpPr fitToPage="1"/>
  </sheetPr>
  <dimension ref="A1:K101"/>
  <sheetViews>
    <sheetView showGridLines="0" topLeftCell="A49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>
      <c r="A8" s="186" t="s">
        <v>199</v>
      </c>
      <c r="B8" s="183"/>
      <c r="C8" s="183"/>
      <c r="D8" s="183"/>
      <c r="E8" s="183"/>
      <c r="F8" s="183"/>
      <c r="G8" s="184"/>
    </row>
    <row r="9" spans="1:11">
      <c r="A9" s="159" t="s">
        <v>198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0.2954844667912383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517</v>
      </c>
      <c r="K12" s="101">
        <v>7.5903343646319885E-2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1238773</v>
      </c>
      <c r="F13" s="104">
        <v>8779.18</v>
      </c>
      <c r="G13" s="104">
        <v>10.39</v>
      </c>
      <c r="J13" s="100" t="s">
        <v>476</v>
      </c>
      <c r="K13" s="101">
        <v>7.5249995549800108E-2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579278</v>
      </c>
      <c r="F14" s="104">
        <v>7656.32</v>
      </c>
      <c r="G14" s="104">
        <v>9.06</v>
      </c>
      <c r="J14" s="100" t="s">
        <v>459</v>
      </c>
      <c r="K14" s="101">
        <v>6.6543432405738345E-2</v>
      </c>
    </row>
    <row r="15" spans="1:11" s="1" customFormat="1" ht="13" customHeight="1">
      <c r="A15" s="102">
        <v>3</v>
      </c>
      <c r="B15" s="99" t="s">
        <v>0</v>
      </c>
      <c r="C15" s="99" t="s">
        <v>516</v>
      </c>
      <c r="D15" s="99" t="s">
        <v>517</v>
      </c>
      <c r="E15" s="103">
        <v>540385</v>
      </c>
      <c r="F15" s="104">
        <v>6414.37</v>
      </c>
      <c r="G15" s="104">
        <v>7.59</v>
      </c>
      <c r="J15" s="100" t="s">
        <v>456</v>
      </c>
      <c r="K15" s="101">
        <v>5.4631929534550476E-2</v>
      </c>
    </row>
    <row r="16" spans="1:11" s="1" customFormat="1" ht="13" customHeight="1">
      <c r="A16" s="102">
        <v>4</v>
      </c>
      <c r="B16" s="99" t="s">
        <v>7</v>
      </c>
      <c r="C16" s="99" t="s">
        <v>463</v>
      </c>
      <c r="D16" s="99" t="s">
        <v>464</v>
      </c>
      <c r="E16" s="103">
        <v>245778</v>
      </c>
      <c r="F16" s="104">
        <v>4318.32</v>
      </c>
      <c r="G16" s="104">
        <v>5.1100000000000003</v>
      </c>
      <c r="J16" s="100" t="s">
        <v>464</v>
      </c>
      <c r="K16" s="101">
        <v>5.1100090656132253E-2</v>
      </c>
    </row>
    <row r="17" spans="1:11" s="1" customFormat="1" ht="13" customHeight="1">
      <c r="A17" s="102">
        <v>5</v>
      </c>
      <c r="B17" s="99" t="s">
        <v>5</v>
      </c>
      <c r="C17" s="99" t="s">
        <v>498</v>
      </c>
      <c r="D17" s="99" t="s">
        <v>499</v>
      </c>
      <c r="E17" s="103">
        <v>94597</v>
      </c>
      <c r="F17" s="104">
        <v>3556.85</v>
      </c>
      <c r="G17" s="104">
        <v>4.21</v>
      </c>
      <c r="J17" s="100" t="s">
        <v>499</v>
      </c>
      <c r="K17" s="101">
        <v>4.2089339627043289E-2</v>
      </c>
    </row>
    <row r="18" spans="1:11" s="1" customFormat="1" ht="13" customHeight="1">
      <c r="A18" s="102">
        <v>6</v>
      </c>
      <c r="B18" s="99" t="s">
        <v>6</v>
      </c>
      <c r="C18" s="99" t="s">
        <v>518</v>
      </c>
      <c r="D18" s="99" t="s">
        <v>478</v>
      </c>
      <c r="E18" s="103">
        <v>334008</v>
      </c>
      <c r="F18" s="104">
        <v>3204.81</v>
      </c>
      <c r="G18" s="104">
        <v>3.79</v>
      </c>
      <c r="J18" s="100" t="s">
        <v>484</v>
      </c>
      <c r="K18" s="101">
        <v>4.0170692436888603E-2</v>
      </c>
    </row>
    <row r="19" spans="1:11" s="1" customFormat="1" ht="13" customHeight="1">
      <c r="A19" s="102">
        <v>7</v>
      </c>
      <c r="B19" s="99" t="s">
        <v>8</v>
      </c>
      <c r="C19" s="99" t="s">
        <v>534</v>
      </c>
      <c r="D19" s="99" t="s">
        <v>478</v>
      </c>
      <c r="E19" s="103">
        <v>232344</v>
      </c>
      <c r="F19" s="104">
        <v>2848.54</v>
      </c>
      <c r="G19" s="104">
        <v>3.37</v>
      </c>
      <c r="J19" s="100" t="s">
        <v>466</v>
      </c>
      <c r="K19" s="101">
        <v>3.2832400326540681E-2</v>
      </c>
    </row>
    <row r="20" spans="1:11" s="1" customFormat="1" ht="13" customHeight="1">
      <c r="A20" s="102">
        <v>8</v>
      </c>
      <c r="B20" s="99" t="s">
        <v>489</v>
      </c>
      <c r="C20" s="99" t="s">
        <v>488</v>
      </c>
      <c r="D20" s="99" t="s">
        <v>476</v>
      </c>
      <c r="E20" s="103">
        <v>285436</v>
      </c>
      <c r="F20" s="104">
        <v>2837.52</v>
      </c>
      <c r="G20" s="104">
        <v>3.36</v>
      </c>
      <c r="J20" s="100" t="s">
        <v>497</v>
      </c>
      <c r="K20" s="101">
        <v>3.0517343842450782E-2</v>
      </c>
    </row>
    <row r="21" spans="1:11" s="1" customFormat="1" ht="13" customHeight="1">
      <c r="A21" s="102">
        <v>9</v>
      </c>
      <c r="B21" s="99" t="s">
        <v>493</v>
      </c>
      <c r="C21" s="99" t="s">
        <v>494</v>
      </c>
      <c r="D21" s="99" t="s">
        <v>478</v>
      </c>
      <c r="E21" s="103">
        <v>595128</v>
      </c>
      <c r="F21" s="104">
        <v>2481.6799999999998</v>
      </c>
      <c r="G21" s="104">
        <v>2.94</v>
      </c>
      <c r="J21" s="100" t="s">
        <v>453</v>
      </c>
      <c r="K21" s="101">
        <v>2.8514789126653544E-2</v>
      </c>
    </row>
    <row r="22" spans="1:11" s="1" customFormat="1" ht="13" customHeight="1">
      <c r="A22" s="102">
        <v>10</v>
      </c>
      <c r="B22" s="99" t="s">
        <v>10</v>
      </c>
      <c r="C22" s="99" t="s">
        <v>501</v>
      </c>
      <c r="D22" s="99" t="s">
        <v>459</v>
      </c>
      <c r="E22" s="103">
        <v>72207</v>
      </c>
      <c r="F22" s="104">
        <v>2130.11</v>
      </c>
      <c r="G22" s="104">
        <v>2.52</v>
      </c>
      <c r="J22" s="100" t="s">
        <v>492</v>
      </c>
      <c r="K22" s="101">
        <v>2.6164506813053552E-2</v>
      </c>
    </row>
    <row r="23" spans="1:11" s="1" customFormat="1" ht="13" customHeight="1">
      <c r="A23" s="102">
        <v>11</v>
      </c>
      <c r="B23" s="99" t="s">
        <v>454</v>
      </c>
      <c r="C23" s="99" t="s">
        <v>455</v>
      </c>
      <c r="D23" s="99" t="s">
        <v>456</v>
      </c>
      <c r="E23" s="103">
        <v>220525</v>
      </c>
      <c r="F23" s="104">
        <v>2115.7199999999998</v>
      </c>
      <c r="G23" s="104">
        <v>2.5</v>
      </c>
      <c r="J23" s="100" t="s">
        <v>510</v>
      </c>
      <c r="K23" s="101">
        <v>2.594912348713584E-2</v>
      </c>
    </row>
    <row r="24" spans="1:11" s="1" customFormat="1" ht="13" customHeight="1">
      <c r="A24" s="102">
        <v>12</v>
      </c>
      <c r="B24" s="99" t="s">
        <v>3</v>
      </c>
      <c r="C24" s="99" t="s">
        <v>490</v>
      </c>
      <c r="D24" s="99" t="s">
        <v>484</v>
      </c>
      <c r="E24" s="103">
        <v>779160</v>
      </c>
      <c r="F24" s="104">
        <v>2047.24</v>
      </c>
      <c r="G24" s="104">
        <v>2.42</v>
      </c>
      <c r="J24" s="100" t="s">
        <v>473</v>
      </c>
      <c r="K24" s="101">
        <v>2.3452833241788439E-2</v>
      </c>
    </row>
    <row r="25" spans="1:11" s="1" customFormat="1" ht="13" customHeight="1">
      <c r="A25" s="102">
        <v>13</v>
      </c>
      <c r="B25" s="99" t="s">
        <v>256</v>
      </c>
      <c r="C25" s="99" t="s">
        <v>537</v>
      </c>
      <c r="D25" s="99" t="s">
        <v>497</v>
      </c>
      <c r="E25" s="103">
        <v>585628</v>
      </c>
      <c r="F25" s="104">
        <v>1874.01</v>
      </c>
      <c r="G25" s="104">
        <v>2.2200000000000002</v>
      </c>
      <c r="J25" s="100" t="s">
        <v>451</v>
      </c>
      <c r="K25" s="101">
        <v>1.4654165495599544E-2</v>
      </c>
    </row>
    <row r="26" spans="1:11" s="1" customFormat="1" ht="13" customHeight="1">
      <c r="A26" s="102">
        <v>14</v>
      </c>
      <c r="B26" s="99" t="s">
        <v>524</v>
      </c>
      <c r="C26" s="99" t="s">
        <v>523</v>
      </c>
      <c r="D26" s="99" t="s">
        <v>476</v>
      </c>
      <c r="E26" s="103">
        <v>82509</v>
      </c>
      <c r="F26" s="104">
        <v>1691.93</v>
      </c>
      <c r="G26" s="104">
        <v>2</v>
      </c>
      <c r="J26" s="100" t="s">
        <v>504</v>
      </c>
      <c r="K26" s="101">
        <v>1.3477820853840146E-2</v>
      </c>
    </row>
    <row r="27" spans="1:11" s="1" customFormat="1" ht="13" customHeight="1">
      <c r="A27" s="102">
        <v>15</v>
      </c>
      <c r="B27" s="99" t="s">
        <v>13</v>
      </c>
      <c r="C27" s="99" t="s">
        <v>522</v>
      </c>
      <c r="D27" s="99" t="s">
        <v>466</v>
      </c>
      <c r="E27" s="103">
        <v>85578</v>
      </c>
      <c r="F27" s="104">
        <v>1554.61</v>
      </c>
      <c r="G27" s="104">
        <v>1.84</v>
      </c>
      <c r="J27" s="100" t="s">
        <v>462</v>
      </c>
      <c r="K27" s="101">
        <v>1.3299700038850995E-2</v>
      </c>
    </row>
    <row r="28" spans="1:11" s="1" customFormat="1" ht="13" customHeight="1">
      <c r="A28" s="102">
        <v>16</v>
      </c>
      <c r="B28" s="99" t="s">
        <v>12</v>
      </c>
      <c r="C28" s="99" t="s">
        <v>532</v>
      </c>
      <c r="D28" s="99" t="s">
        <v>453</v>
      </c>
      <c r="E28" s="103">
        <v>33401</v>
      </c>
      <c r="F28" s="104">
        <v>1532.1</v>
      </c>
      <c r="G28" s="104">
        <v>1.81</v>
      </c>
      <c r="J28" s="100" t="s">
        <v>482</v>
      </c>
      <c r="K28" s="101">
        <v>1.3040106713125495E-2</v>
      </c>
    </row>
    <row r="29" spans="1:11" s="1" customFormat="1" ht="13" customHeight="1">
      <c r="A29" s="102">
        <v>17</v>
      </c>
      <c r="B29" s="99" t="s">
        <v>4</v>
      </c>
      <c r="C29" s="99" t="s">
        <v>483</v>
      </c>
      <c r="D29" s="99" t="s">
        <v>484</v>
      </c>
      <c r="E29" s="103">
        <v>71708</v>
      </c>
      <c r="F29" s="104">
        <v>1347.47</v>
      </c>
      <c r="G29" s="104">
        <v>1.59</v>
      </c>
      <c r="J29" s="100" t="s">
        <v>480</v>
      </c>
      <c r="K29" s="101">
        <v>1.2654399954382759E-2</v>
      </c>
    </row>
    <row r="30" spans="1:11" s="1" customFormat="1" ht="13" customHeight="1">
      <c r="A30" s="102">
        <v>18</v>
      </c>
      <c r="B30" s="99" t="s">
        <v>11</v>
      </c>
      <c r="C30" s="99" t="s">
        <v>502</v>
      </c>
      <c r="D30" s="99" t="s">
        <v>459</v>
      </c>
      <c r="E30" s="103">
        <v>10510</v>
      </c>
      <c r="F30" s="104">
        <v>1257.73</v>
      </c>
      <c r="G30" s="104">
        <v>1.49</v>
      </c>
      <c r="J30" s="100" t="s">
        <v>562</v>
      </c>
      <c r="K30" s="101">
        <v>1.2082669965867258E-2</v>
      </c>
    </row>
    <row r="31" spans="1:11" s="1" customFormat="1" ht="13" customHeight="1">
      <c r="A31" s="102">
        <v>19</v>
      </c>
      <c r="B31" s="99" t="s">
        <v>509</v>
      </c>
      <c r="C31" s="99" t="s">
        <v>508</v>
      </c>
      <c r="D31" s="99" t="s">
        <v>510</v>
      </c>
      <c r="E31" s="103">
        <v>384060</v>
      </c>
      <c r="F31" s="104">
        <v>1239.55</v>
      </c>
      <c r="G31" s="104">
        <v>1.47</v>
      </c>
      <c r="J31" s="100" t="s">
        <v>487</v>
      </c>
      <c r="K31" s="101">
        <v>1.0789308513504474E-2</v>
      </c>
    </row>
    <row r="32" spans="1:11" s="1" customFormat="1" ht="13" customHeight="1">
      <c r="A32" s="102">
        <v>20</v>
      </c>
      <c r="B32" s="99" t="s">
        <v>16</v>
      </c>
      <c r="C32" s="99" t="s">
        <v>528</v>
      </c>
      <c r="D32" s="99" t="s">
        <v>492</v>
      </c>
      <c r="E32" s="103">
        <v>670566</v>
      </c>
      <c r="F32" s="104">
        <v>1235.8499999999999</v>
      </c>
      <c r="G32" s="104">
        <v>1.46</v>
      </c>
      <c r="J32" s="100" t="s">
        <v>469</v>
      </c>
      <c r="K32" s="101">
        <v>9.7368646262562357E-3</v>
      </c>
    </row>
    <row r="33" spans="1:11" s="1" customFormat="1" ht="13" customHeight="1">
      <c r="A33" s="102">
        <v>21</v>
      </c>
      <c r="B33" s="99" t="s">
        <v>22</v>
      </c>
      <c r="C33" s="99" t="s">
        <v>503</v>
      </c>
      <c r="D33" s="99" t="s">
        <v>504</v>
      </c>
      <c r="E33" s="103">
        <v>63336</v>
      </c>
      <c r="F33" s="104">
        <v>1138.97</v>
      </c>
      <c r="G33" s="104">
        <v>1.35</v>
      </c>
      <c r="J33" s="100" t="s">
        <v>448</v>
      </c>
      <c r="K33" s="101">
        <v>9.4144735090724765E-3</v>
      </c>
    </row>
    <row r="34" spans="1:11" s="1" customFormat="1" ht="13" customHeight="1">
      <c r="A34" s="102">
        <v>22</v>
      </c>
      <c r="B34" s="99" t="s">
        <v>63</v>
      </c>
      <c r="C34" s="99" t="s">
        <v>461</v>
      </c>
      <c r="D34" s="99" t="s">
        <v>462</v>
      </c>
      <c r="E34" s="103">
        <v>289446</v>
      </c>
      <c r="F34" s="104">
        <v>1123.92</v>
      </c>
      <c r="G34" s="104">
        <v>1.33</v>
      </c>
      <c r="J34" s="100" t="s">
        <v>507</v>
      </c>
      <c r="K34" s="101">
        <v>8.9832117981260978E-3</v>
      </c>
    </row>
    <row r="35" spans="1:11" s="1" customFormat="1" ht="13" customHeight="1">
      <c r="A35" s="102">
        <v>23</v>
      </c>
      <c r="B35" s="99" t="s">
        <v>129</v>
      </c>
      <c r="C35" s="99" t="s">
        <v>519</v>
      </c>
      <c r="D35" s="99" t="s">
        <v>456</v>
      </c>
      <c r="E35" s="103">
        <v>113211</v>
      </c>
      <c r="F35" s="104">
        <v>1112.52</v>
      </c>
      <c r="G35" s="104">
        <v>1.32</v>
      </c>
      <c r="J35" s="100" t="s">
        <v>512</v>
      </c>
      <c r="K35" s="101">
        <v>8.3876736743050753E-3</v>
      </c>
    </row>
    <row r="36" spans="1:11" s="1" customFormat="1" ht="13" customHeight="1">
      <c r="A36" s="102">
        <v>24</v>
      </c>
      <c r="B36" s="99" t="s">
        <v>23</v>
      </c>
      <c r="C36" s="99" t="s">
        <v>481</v>
      </c>
      <c r="D36" s="99" t="s">
        <v>482</v>
      </c>
      <c r="E36" s="103">
        <v>117008</v>
      </c>
      <c r="F36" s="104">
        <v>1101.98</v>
      </c>
      <c r="G36" s="104">
        <v>1.3</v>
      </c>
      <c r="J36" s="100" t="s">
        <v>531</v>
      </c>
      <c r="K36" s="101">
        <v>5.9131478538478862E-3</v>
      </c>
    </row>
    <row r="37" spans="1:11" s="1" customFormat="1" ht="13" customHeight="1">
      <c r="A37" s="102">
        <v>25</v>
      </c>
      <c r="B37" s="99" t="s">
        <v>18</v>
      </c>
      <c r="C37" s="99" t="s">
        <v>533</v>
      </c>
      <c r="D37" s="99" t="s">
        <v>473</v>
      </c>
      <c r="E37" s="103">
        <v>9566</v>
      </c>
      <c r="F37" s="104">
        <v>1048.05</v>
      </c>
      <c r="G37" s="104">
        <v>1.24</v>
      </c>
      <c r="J37" s="100" t="s">
        <v>4261</v>
      </c>
      <c r="K37" s="101">
        <v>-1.0378304821125383E-3</v>
      </c>
    </row>
    <row r="38" spans="1:11" s="1" customFormat="1" ht="13" customHeight="1">
      <c r="A38" s="102">
        <v>26</v>
      </c>
      <c r="B38" s="99" t="s">
        <v>475</v>
      </c>
      <c r="C38" s="99" t="s">
        <v>474</v>
      </c>
      <c r="D38" s="99" t="s">
        <v>476</v>
      </c>
      <c r="E38" s="103">
        <v>85149</v>
      </c>
      <c r="F38" s="104">
        <v>1047.33</v>
      </c>
      <c r="G38" s="104">
        <v>1.24</v>
      </c>
      <c r="J38" s="93"/>
      <c r="K38" s="93"/>
    </row>
    <row r="39" spans="1:11" s="1" customFormat="1" ht="13" customHeight="1">
      <c r="A39" s="102">
        <v>27</v>
      </c>
      <c r="B39" s="99" t="s">
        <v>56</v>
      </c>
      <c r="C39" s="99" t="s">
        <v>578</v>
      </c>
      <c r="D39" s="99" t="s">
        <v>562</v>
      </c>
      <c r="E39" s="103">
        <v>33023</v>
      </c>
      <c r="F39" s="104">
        <v>1021.07</v>
      </c>
      <c r="G39" s="104">
        <v>1.21</v>
      </c>
      <c r="J39" s="93"/>
      <c r="K39" s="93"/>
    </row>
    <row r="40" spans="1:11" s="1" customFormat="1" ht="13" customHeight="1">
      <c r="A40" s="102">
        <v>28</v>
      </c>
      <c r="B40" s="99" t="s">
        <v>21</v>
      </c>
      <c r="C40" s="99" t="s">
        <v>491</v>
      </c>
      <c r="D40" s="99" t="s">
        <v>492</v>
      </c>
      <c r="E40" s="103">
        <v>77807</v>
      </c>
      <c r="F40" s="104">
        <v>975.23</v>
      </c>
      <c r="G40" s="104">
        <v>1.1499999999999999</v>
      </c>
      <c r="J40" s="93"/>
      <c r="K40" s="93"/>
    </row>
    <row r="41" spans="1:11" s="1" customFormat="1" ht="13" customHeight="1">
      <c r="A41" s="102">
        <v>29</v>
      </c>
      <c r="B41" s="99" t="s">
        <v>458</v>
      </c>
      <c r="C41" s="99" t="s">
        <v>457</v>
      </c>
      <c r="D41" s="99" t="s">
        <v>459</v>
      </c>
      <c r="E41" s="103">
        <v>8818</v>
      </c>
      <c r="F41" s="104">
        <v>958.87</v>
      </c>
      <c r="G41" s="104">
        <v>1.1299999999999999</v>
      </c>
      <c r="J41" s="93"/>
      <c r="K41" s="93"/>
    </row>
    <row r="42" spans="1:11" s="1" customFormat="1" ht="13" customHeight="1">
      <c r="A42" s="102">
        <v>30</v>
      </c>
      <c r="B42" s="99" t="s">
        <v>514</v>
      </c>
      <c r="C42" s="99" t="s">
        <v>513</v>
      </c>
      <c r="D42" s="99" t="s">
        <v>510</v>
      </c>
      <c r="E42" s="103">
        <v>365962</v>
      </c>
      <c r="F42" s="104">
        <v>953.33</v>
      </c>
      <c r="G42" s="104">
        <v>1.1299999999999999</v>
      </c>
      <c r="J42" s="93"/>
      <c r="K42" s="93"/>
    </row>
    <row r="43" spans="1:11" s="1" customFormat="1" ht="13" customHeight="1">
      <c r="A43" s="102">
        <v>31</v>
      </c>
      <c r="B43" s="99" t="s">
        <v>19</v>
      </c>
      <c r="C43" s="99" t="s">
        <v>472</v>
      </c>
      <c r="D43" s="99" t="s">
        <v>473</v>
      </c>
      <c r="E43" s="103">
        <v>30500</v>
      </c>
      <c r="F43" s="104">
        <v>933.88</v>
      </c>
      <c r="G43" s="104">
        <v>1.1100000000000001</v>
      </c>
      <c r="J43" s="93"/>
      <c r="K43" s="93"/>
    </row>
    <row r="44" spans="1:11" s="1" customFormat="1" ht="13" customHeight="1">
      <c r="A44" s="102">
        <v>32</v>
      </c>
      <c r="B44" s="99" t="s">
        <v>68</v>
      </c>
      <c r="C44" s="99" t="s">
        <v>486</v>
      </c>
      <c r="D44" s="99" t="s">
        <v>487</v>
      </c>
      <c r="E44" s="103">
        <v>18294</v>
      </c>
      <c r="F44" s="104">
        <v>911.77</v>
      </c>
      <c r="G44" s="104">
        <v>1.08</v>
      </c>
      <c r="J44" s="93"/>
      <c r="K44" s="93"/>
    </row>
    <row r="45" spans="1:11" s="1" customFormat="1" ht="13" customHeight="1">
      <c r="A45" s="102">
        <v>33</v>
      </c>
      <c r="B45" s="99" t="s">
        <v>9</v>
      </c>
      <c r="C45" s="99" t="s">
        <v>452</v>
      </c>
      <c r="D45" s="99" t="s">
        <v>453</v>
      </c>
      <c r="E45" s="103">
        <v>36527</v>
      </c>
      <c r="F45" s="104">
        <v>877.6</v>
      </c>
      <c r="G45" s="104">
        <v>1.04</v>
      </c>
      <c r="J45" s="93"/>
      <c r="K45" s="93"/>
    </row>
    <row r="46" spans="1:11" s="1" customFormat="1" ht="13" customHeight="1">
      <c r="A46" s="102">
        <v>34</v>
      </c>
      <c r="B46" s="99" t="s">
        <v>468</v>
      </c>
      <c r="C46" s="99" t="s">
        <v>467</v>
      </c>
      <c r="D46" s="99" t="s">
        <v>469</v>
      </c>
      <c r="E46" s="103">
        <v>193608</v>
      </c>
      <c r="F46" s="104">
        <v>822.83</v>
      </c>
      <c r="G46" s="104">
        <v>0.97</v>
      </c>
      <c r="J46" s="93"/>
      <c r="K46" s="93"/>
    </row>
    <row r="47" spans="1:11" s="1" customFormat="1" ht="13" customHeight="1">
      <c r="A47" s="102">
        <v>35</v>
      </c>
      <c r="B47" s="99" t="s">
        <v>14</v>
      </c>
      <c r="C47" s="99" t="s">
        <v>460</v>
      </c>
      <c r="D47" s="99" t="s">
        <v>456</v>
      </c>
      <c r="E47" s="103">
        <v>46981</v>
      </c>
      <c r="F47" s="104">
        <v>813.24</v>
      </c>
      <c r="G47" s="104">
        <v>0.96</v>
      </c>
      <c r="J47" s="93"/>
      <c r="K47" s="93"/>
    </row>
    <row r="48" spans="1:11" s="1" customFormat="1" ht="13" customHeight="1">
      <c r="A48" s="102">
        <v>36</v>
      </c>
      <c r="B48" s="99" t="s">
        <v>24</v>
      </c>
      <c r="C48" s="99" t="s">
        <v>471</v>
      </c>
      <c r="D48" s="99" t="s">
        <v>459</v>
      </c>
      <c r="E48" s="103">
        <v>11151</v>
      </c>
      <c r="F48" s="104">
        <v>797.3</v>
      </c>
      <c r="G48" s="104">
        <v>0.94</v>
      </c>
      <c r="J48" s="93"/>
      <c r="K48" s="93"/>
    </row>
    <row r="49" spans="1:7" s="1" customFormat="1" ht="13" customHeight="1">
      <c r="A49" s="102">
        <v>37</v>
      </c>
      <c r="B49" s="99" t="s">
        <v>15</v>
      </c>
      <c r="C49" s="99" t="s">
        <v>447</v>
      </c>
      <c r="D49" s="99" t="s">
        <v>448</v>
      </c>
      <c r="E49" s="103">
        <v>27402</v>
      </c>
      <c r="F49" s="104">
        <v>795.59</v>
      </c>
      <c r="G49" s="104">
        <v>0.94</v>
      </c>
    </row>
    <row r="50" spans="1:7" s="1" customFormat="1" ht="13" customHeight="1">
      <c r="A50" s="102">
        <v>38</v>
      </c>
      <c r="B50" s="99" t="s">
        <v>527</v>
      </c>
      <c r="C50" s="99" t="s">
        <v>526</v>
      </c>
      <c r="D50" s="99" t="s">
        <v>476</v>
      </c>
      <c r="E50" s="103">
        <v>51337</v>
      </c>
      <c r="F50" s="104">
        <v>782.38</v>
      </c>
      <c r="G50" s="104">
        <v>0.93</v>
      </c>
    </row>
    <row r="51" spans="1:7" s="1" customFormat="1" ht="13" customHeight="1">
      <c r="A51" s="102">
        <v>39</v>
      </c>
      <c r="B51" s="99" t="s">
        <v>505</v>
      </c>
      <c r="C51" s="99" t="s">
        <v>506</v>
      </c>
      <c r="D51" s="99" t="s">
        <v>507</v>
      </c>
      <c r="E51" s="103">
        <v>57950</v>
      </c>
      <c r="F51" s="104">
        <v>759.15</v>
      </c>
      <c r="G51" s="104">
        <v>0.9</v>
      </c>
    </row>
    <row r="52" spans="1:7" s="1" customFormat="1" ht="13" customHeight="1">
      <c r="A52" s="102">
        <v>40</v>
      </c>
      <c r="B52" s="99" t="s">
        <v>26</v>
      </c>
      <c r="C52" s="99" t="s">
        <v>511</v>
      </c>
      <c r="D52" s="99" t="s">
        <v>512</v>
      </c>
      <c r="E52" s="103">
        <v>313914</v>
      </c>
      <c r="F52" s="104">
        <v>708.82</v>
      </c>
      <c r="G52" s="104">
        <v>0.84</v>
      </c>
    </row>
    <row r="53" spans="1:7" s="1" customFormat="1" ht="13" customHeight="1">
      <c r="A53" s="102">
        <v>41</v>
      </c>
      <c r="B53" s="99" t="s">
        <v>496</v>
      </c>
      <c r="C53" s="99" t="s">
        <v>495</v>
      </c>
      <c r="D53" s="99" t="s">
        <v>497</v>
      </c>
      <c r="E53" s="103">
        <v>26889</v>
      </c>
      <c r="F53" s="104">
        <v>704.92</v>
      </c>
      <c r="G53" s="104">
        <v>0.83</v>
      </c>
    </row>
    <row r="54" spans="1:7" s="1" customFormat="1" ht="13" customHeight="1">
      <c r="A54" s="102">
        <v>42</v>
      </c>
      <c r="B54" s="99" t="s">
        <v>449</v>
      </c>
      <c r="C54" s="99" t="s">
        <v>450</v>
      </c>
      <c r="D54" s="99" t="s">
        <v>451</v>
      </c>
      <c r="E54" s="103">
        <v>8317</v>
      </c>
      <c r="F54" s="104">
        <v>679.12</v>
      </c>
      <c r="G54" s="104">
        <v>0.8</v>
      </c>
    </row>
    <row r="55" spans="1:7" s="1" customFormat="1" ht="13" customHeight="1">
      <c r="A55" s="102">
        <v>43</v>
      </c>
      <c r="B55" s="99" t="s">
        <v>520</v>
      </c>
      <c r="C55" s="99" t="s">
        <v>521</v>
      </c>
      <c r="D55" s="99" t="s">
        <v>480</v>
      </c>
      <c r="E55" s="103">
        <v>36326</v>
      </c>
      <c r="F55" s="104">
        <v>616.23</v>
      </c>
      <c r="G55" s="104">
        <v>0.73</v>
      </c>
    </row>
    <row r="56" spans="1:7" s="1" customFormat="1" ht="13" customHeight="1">
      <c r="A56" s="102">
        <v>44</v>
      </c>
      <c r="B56" s="99" t="s">
        <v>20</v>
      </c>
      <c r="C56" s="99" t="s">
        <v>465</v>
      </c>
      <c r="D56" s="99" t="s">
        <v>466</v>
      </c>
      <c r="E56" s="103">
        <v>45484</v>
      </c>
      <c r="F56" s="104">
        <v>612.21</v>
      </c>
      <c r="G56" s="104">
        <v>0.72</v>
      </c>
    </row>
    <row r="57" spans="1:7" s="1" customFormat="1" ht="13" customHeight="1">
      <c r="A57" s="102">
        <v>45</v>
      </c>
      <c r="B57" s="99" t="s">
        <v>4041</v>
      </c>
      <c r="C57" s="99" t="s">
        <v>470</v>
      </c>
      <c r="D57" s="99" t="s">
        <v>466</v>
      </c>
      <c r="E57" s="103">
        <v>49290</v>
      </c>
      <c r="F57" s="104">
        <v>607.75</v>
      </c>
      <c r="G57" s="104">
        <v>0.72</v>
      </c>
    </row>
    <row r="58" spans="1:7" s="1" customFormat="1" ht="13" customHeight="1">
      <c r="A58" s="102">
        <v>46</v>
      </c>
      <c r="B58" s="99" t="s">
        <v>170</v>
      </c>
      <c r="C58" s="99" t="s">
        <v>515</v>
      </c>
      <c r="D58" s="99" t="s">
        <v>456</v>
      </c>
      <c r="E58" s="103">
        <v>265263</v>
      </c>
      <c r="F58" s="104">
        <v>575.29999999999995</v>
      </c>
      <c r="G58" s="104">
        <v>0.68</v>
      </c>
    </row>
    <row r="59" spans="1:7" s="1" customFormat="1" ht="13" customHeight="1">
      <c r="A59" s="102">
        <v>47</v>
      </c>
      <c r="B59" s="99" t="s">
        <v>35</v>
      </c>
      <c r="C59" s="99" t="s">
        <v>500</v>
      </c>
      <c r="D59" s="99" t="s">
        <v>451</v>
      </c>
      <c r="E59" s="103">
        <v>60148</v>
      </c>
      <c r="F59" s="104">
        <v>559.26</v>
      </c>
      <c r="G59" s="104">
        <v>0.66</v>
      </c>
    </row>
    <row r="60" spans="1:7" s="1" customFormat="1" ht="13" customHeight="1">
      <c r="A60" s="102">
        <v>48</v>
      </c>
      <c r="B60" s="99" t="s">
        <v>530</v>
      </c>
      <c r="C60" s="99" t="s">
        <v>529</v>
      </c>
      <c r="D60" s="99" t="s">
        <v>531</v>
      </c>
      <c r="E60" s="103">
        <v>52628</v>
      </c>
      <c r="F60" s="104">
        <v>499.7</v>
      </c>
      <c r="G60" s="104">
        <v>0.59</v>
      </c>
    </row>
    <row r="61" spans="1:7" s="1" customFormat="1" ht="13" customHeight="1">
      <c r="A61" s="102">
        <v>49</v>
      </c>
      <c r="B61" s="99" t="s">
        <v>352</v>
      </c>
      <c r="C61" s="99" t="s">
        <v>525</v>
      </c>
      <c r="D61" s="99" t="s">
        <v>459</v>
      </c>
      <c r="E61" s="103">
        <v>169096</v>
      </c>
      <c r="F61" s="104">
        <v>479.39</v>
      </c>
      <c r="G61" s="104">
        <v>0.56999999999999995</v>
      </c>
    </row>
    <row r="62" spans="1:7" s="1" customFormat="1" ht="13" customHeight="1">
      <c r="A62" s="102">
        <v>50</v>
      </c>
      <c r="B62" s="99" t="s">
        <v>25</v>
      </c>
      <c r="C62" s="99" t="s">
        <v>479</v>
      </c>
      <c r="D62" s="99" t="s">
        <v>480</v>
      </c>
      <c r="E62" s="103">
        <v>86944</v>
      </c>
      <c r="F62" s="104">
        <v>453.15</v>
      </c>
      <c r="G62" s="104">
        <v>0.54</v>
      </c>
    </row>
    <row r="63" spans="1:7" s="1" customFormat="1" ht="13" customHeight="1">
      <c r="A63" s="97"/>
      <c r="B63" s="98" t="s">
        <v>4042</v>
      </c>
      <c r="C63" s="99"/>
      <c r="D63" s="99"/>
      <c r="E63" s="99"/>
      <c r="F63" s="105">
        <v>84594.77</v>
      </c>
      <c r="G63" s="105">
        <v>100.09</v>
      </c>
    </row>
    <row r="64" spans="1:7" s="1" customFormat="1" ht="13" customHeight="1">
      <c r="A64" s="106" t="s">
        <v>4250</v>
      </c>
      <c r="B64" s="107" t="s">
        <v>538</v>
      </c>
      <c r="C64" s="108"/>
      <c r="D64" s="108"/>
      <c r="E64" s="109"/>
      <c r="F64" s="110" t="s">
        <v>31</v>
      </c>
      <c r="G64" s="110" t="s">
        <v>31</v>
      </c>
    </row>
    <row r="65" spans="1:7" s="1" customFormat="1" ht="13" customHeight="1">
      <c r="A65" s="111"/>
      <c r="B65" s="112" t="s">
        <v>4042</v>
      </c>
      <c r="C65" s="113"/>
      <c r="D65" s="113"/>
      <c r="E65" s="110"/>
      <c r="F65" s="110" t="s">
        <v>31</v>
      </c>
      <c r="G65" s="110" t="s">
        <v>31</v>
      </c>
    </row>
    <row r="66" spans="1:7" s="1" customFormat="1" ht="13" customHeight="1">
      <c r="A66" s="106"/>
      <c r="B66" s="107" t="s">
        <v>4043</v>
      </c>
      <c r="C66" s="108"/>
      <c r="D66" s="108"/>
      <c r="E66" s="108"/>
      <c r="F66" s="105">
        <v>84594.77</v>
      </c>
      <c r="G66" s="105">
        <v>100.09</v>
      </c>
    </row>
    <row r="67" spans="1:7" s="1" customFormat="1" ht="13" customHeight="1">
      <c r="A67" s="97" t="s">
        <v>4252</v>
      </c>
      <c r="B67" s="98" t="s">
        <v>4050</v>
      </c>
      <c r="C67" s="99"/>
      <c r="D67" s="99"/>
      <c r="E67" s="99"/>
      <c r="F67" s="99"/>
      <c r="G67" s="99"/>
    </row>
    <row r="68" spans="1:7" s="1" customFormat="1" ht="13" customHeight="1">
      <c r="A68" s="97" t="s">
        <v>4249</v>
      </c>
      <c r="B68" s="98" t="s">
        <v>4051</v>
      </c>
      <c r="C68" s="98"/>
      <c r="D68" s="98"/>
      <c r="E68" s="99"/>
      <c r="F68" s="99"/>
      <c r="G68" s="99"/>
    </row>
    <row r="69" spans="1:7" s="1" customFormat="1" ht="13" customHeight="1">
      <c r="A69" s="102">
        <v>1</v>
      </c>
      <c r="B69" s="99" t="s">
        <v>4052</v>
      </c>
      <c r="C69" s="99"/>
      <c r="D69" s="99"/>
      <c r="E69" s="103"/>
      <c r="F69" s="104">
        <v>210</v>
      </c>
      <c r="G69" s="104">
        <v>0.25</v>
      </c>
    </row>
    <row r="70" spans="1:7" s="1" customFormat="1" ht="13" customHeight="1">
      <c r="A70" s="97"/>
      <c r="B70" s="98" t="s">
        <v>4042</v>
      </c>
      <c r="C70" s="99"/>
      <c r="D70" s="99"/>
      <c r="E70" s="99"/>
      <c r="F70" s="105">
        <v>210</v>
      </c>
      <c r="G70" s="105">
        <v>0.25</v>
      </c>
    </row>
    <row r="71" spans="1:7" s="1" customFormat="1" ht="13" customHeight="1">
      <c r="A71" s="106"/>
      <c r="B71" s="107" t="s">
        <v>4043</v>
      </c>
      <c r="C71" s="108"/>
      <c r="D71" s="108"/>
      <c r="E71" s="108"/>
      <c r="F71" s="105">
        <v>210</v>
      </c>
      <c r="G71" s="105">
        <v>0.25</v>
      </c>
    </row>
    <row r="72" spans="1:7" s="1" customFormat="1" ht="13" customHeight="1">
      <c r="A72" s="106"/>
      <c r="B72" s="107" t="s">
        <v>4044</v>
      </c>
      <c r="C72" s="108"/>
      <c r="D72" s="108"/>
      <c r="E72" s="99"/>
      <c r="F72" s="105">
        <v>-297.69</v>
      </c>
      <c r="G72" s="105">
        <v>-0.34</v>
      </c>
    </row>
    <row r="73" spans="1:7" s="1" customFormat="1" ht="13" customHeight="1">
      <c r="A73" s="114"/>
      <c r="B73" s="115" t="s">
        <v>4045</v>
      </c>
      <c r="C73" s="116"/>
      <c r="D73" s="116"/>
      <c r="E73" s="116"/>
      <c r="F73" s="117">
        <v>84507.08</v>
      </c>
      <c r="G73" s="118">
        <v>100</v>
      </c>
    </row>
    <row r="74" spans="1:7" ht="13" customHeight="1">
      <c r="A74" s="3"/>
      <c r="B74" s="4"/>
      <c r="C74" s="5"/>
      <c r="D74" s="5"/>
      <c r="E74" s="5"/>
      <c r="F74" s="6"/>
      <c r="G74" s="23"/>
    </row>
    <row r="75" spans="1:7" ht="13" customHeight="1">
      <c r="A75" s="3"/>
      <c r="B75" s="162" t="s">
        <v>29</v>
      </c>
      <c r="C75" s="162"/>
      <c r="D75" s="162"/>
      <c r="E75" s="162"/>
      <c r="F75" s="10"/>
      <c r="G75" s="10"/>
    </row>
    <row r="76" spans="1:7" ht="13" customHeight="1">
      <c r="A76" s="3"/>
      <c r="B76" s="162" t="s">
        <v>30</v>
      </c>
      <c r="C76" s="162"/>
      <c r="D76" s="162"/>
      <c r="E76" s="162"/>
      <c r="F76" s="10"/>
      <c r="G76" s="10"/>
    </row>
    <row r="77" spans="1:7" ht="13" customHeight="1">
      <c r="A77" s="3"/>
      <c r="B77" s="187" t="s">
        <v>73</v>
      </c>
      <c r="C77" s="187"/>
      <c r="D77" s="187"/>
      <c r="E77" s="187"/>
      <c r="F77" s="10"/>
      <c r="G77" s="10"/>
    </row>
    <row r="78" spans="1:7" ht="13" customHeight="1">
      <c r="A78" s="3"/>
      <c r="B78" s="13"/>
      <c r="C78" s="13"/>
      <c r="D78" s="13"/>
      <c r="E78" s="13"/>
      <c r="F78" s="10"/>
      <c r="G78" s="10"/>
    </row>
    <row r="79" spans="1:7" ht="13" customHeight="1">
      <c r="A79" s="3"/>
      <c r="B79" s="8" t="s">
        <v>437</v>
      </c>
      <c r="C79" s="9"/>
      <c r="D79" s="5"/>
      <c r="E79" s="5"/>
      <c r="F79" s="6"/>
      <c r="G79" s="23"/>
    </row>
    <row r="80" spans="1:7" ht="13" customHeight="1">
      <c r="A80" s="3"/>
      <c r="B80" s="11" t="s">
        <v>438</v>
      </c>
      <c r="C80" s="12">
        <v>5.0000000000000001E-3</v>
      </c>
      <c r="D80" s="5"/>
      <c r="E80" s="5"/>
      <c r="F80" s="6"/>
      <c r="G80" s="23"/>
    </row>
    <row r="81" spans="1:5" ht="13" customHeight="1">
      <c r="A81" s="3"/>
      <c r="B81" s="11" t="s">
        <v>439</v>
      </c>
      <c r="C81" s="24">
        <v>1.2999999999999999E-3</v>
      </c>
      <c r="D81" s="5"/>
      <c r="E81" s="5"/>
    </row>
    <row r="82" spans="1:5" ht="13" customHeight="1">
      <c r="A82" s="3"/>
      <c r="B82" s="4"/>
      <c r="C82" s="5"/>
      <c r="D82" s="5"/>
      <c r="E82" s="5"/>
    </row>
    <row r="83" spans="1:5">
      <c r="B83" s="14" t="s">
        <v>90</v>
      </c>
      <c r="C83" s="14"/>
      <c r="D83" s="16"/>
      <c r="E83" s="16"/>
    </row>
    <row r="84" spans="1:5">
      <c r="B84" s="15" t="s">
        <v>91</v>
      </c>
      <c r="C84" s="15"/>
      <c r="D84" s="16"/>
      <c r="E84" s="17" t="s">
        <v>31</v>
      </c>
    </row>
    <row r="85" spans="1:5">
      <c r="B85" s="15" t="s">
        <v>92</v>
      </c>
      <c r="C85" s="15"/>
      <c r="D85" s="16"/>
      <c r="E85" s="17" t="s">
        <v>31</v>
      </c>
    </row>
    <row r="86" spans="1:5">
      <c r="B86" s="15" t="s">
        <v>402</v>
      </c>
      <c r="C86" s="15"/>
      <c r="D86" s="16"/>
      <c r="E86" s="25"/>
    </row>
    <row r="87" spans="1:5">
      <c r="B87" s="15" t="s">
        <v>93</v>
      </c>
      <c r="C87" s="15"/>
      <c r="D87" s="16"/>
      <c r="E87" s="18">
        <v>21.0273</v>
      </c>
    </row>
    <row r="88" spans="1:5">
      <c r="B88" s="15" t="s">
        <v>95</v>
      </c>
      <c r="C88" s="15"/>
      <c r="D88" s="16"/>
      <c r="E88" s="18">
        <v>20.457599999999999</v>
      </c>
    </row>
    <row r="89" spans="1:5">
      <c r="B89" s="15" t="s">
        <v>401</v>
      </c>
      <c r="C89" s="15"/>
      <c r="D89" s="16"/>
      <c r="E89" s="25"/>
    </row>
    <row r="90" spans="1:5">
      <c r="A90" s="86">
        <v>147794</v>
      </c>
      <c r="B90" s="15" t="s">
        <v>93</v>
      </c>
      <c r="C90" s="15"/>
      <c r="D90" s="16"/>
      <c r="E90" s="18">
        <v>19.754100000000001</v>
      </c>
    </row>
    <row r="91" spans="1:5">
      <c r="A91" s="86">
        <v>147795</v>
      </c>
      <c r="B91" s="15" t="s">
        <v>95</v>
      </c>
      <c r="C91" s="15"/>
      <c r="D91" s="16"/>
      <c r="E91" s="18">
        <v>19.212</v>
      </c>
    </row>
    <row r="92" spans="1:5">
      <c r="B92" s="15" t="s">
        <v>3727</v>
      </c>
      <c r="C92" s="19"/>
      <c r="D92" s="16"/>
      <c r="E92" s="20" t="s">
        <v>31</v>
      </c>
    </row>
    <row r="93" spans="1:5">
      <c r="B93" s="15" t="s">
        <v>3729</v>
      </c>
      <c r="C93" s="15"/>
      <c r="D93" s="16"/>
      <c r="E93" s="17" t="s">
        <v>31</v>
      </c>
    </row>
    <row r="94" spans="1:5">
      <c r="B94" s="15" t="s">
        <v>399</v>
      </c>
      <c r="C94" s="15"/>
      <c r="E94" s="17" t="s">
        <v>31</v>
      </c>
    </row>
    <row r="95" spans="1:5">
      <c r="B95" s="19" t="s">
        <v>282</v>
      </c>
      <c r="C95" s="19"/>
      <c r="D95" s="16"/>
      <c r="E95" s="17">
        <v>7.7587913439692943E-2</v>
      </c>
    </row>
    <row r="99" spans="2:7">
      <c r="E99" s="21" t="s">
        <v>299</v>
      </c>
    </row>
    <row r="100" spans="2:7">
      <c r="B100" s="21" t="s">
        <v>298</v>
      </c>
      <c r="E100" s="21" t="s">
        <v>300</v>
      </c>
    </row>
    <row r="101" spans="2:7" ht="159" customHeight="1">
      <c r="E101" s="152"/>
      <c r="F101" s="152"/>
      <c r="G101" s="152"/>
    </row>
  </sheetData>
  <mergeCells count="12">
    <mergeCell ref="E101:G101"/>
    <mergeCell ref="B77:E77"/>
    <mergeCell ref="A7:G7"/>
    <mergeCell ref="A8:G8"/>
    <mergeCell ref="B75:E75"/>
    <mergeCell ref="B76:E76"/>
    <mergeCell ref="A9:G9"/>
    <mergeCell ref="A2:G2"/>
    <mergeCell ref="A3:G3"/>
    <mergeCell ref="A4:G4"/>
    <mergeCell ref="A5:G5"/>
    <mergeCell ref="A6:G6"/>
  </mergeCells>
  <hyperlinks>
    <hyperlink ref="A1" location="Index!A1" display="Back to Index" xr:uid="{90946BA0-1C80-442B-B435-FD1C4FAEFB88}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>
    <outlinePr summaryBelow="0"/>
    <pageSetUpPr fitToPage="1"/>
  </sheetPr>
  <dimension ref="A1:K101"/>
  <sheetViews>
    <sheetView showGridLines="0" topLeftCell="A4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 ht="13.5" customHeight="1">
      <c r="A8" s="186" t="s">
        <v>186</v>
      </c>
      <c r="B8" s="183"/>
      <c r="C8" s="183"/>
      <c r="D8" s="183"/>
      <c r="E8" s="183"/>
      <c r="F8" s="183"/>
      <c r="G8" s="184"/>
    </row>
    <row r="9" spans="1:11" ht="13.5" customHeight="1">
      <c r="A9" s="159" t="s">
        <v>87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510</v>
      </c>
      <c r="K11" s="101">
        <v>9.4609008072366607E-2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9.4039462056733247E-2</v>
      </c>
    </row>
    <row r="13" spans="1:11" s="1" customFormat="1" ht="13" customHeight="1">
      <c r="A13" s="102">
        <v>1</v>
      </c>
      <c r="B13" s="99" t="s">
        <v>27</v>
      </c>
      <c r="C13" s="99" t="s">
        <v>1639</v>
      </c>
      <c r="D13" s="99" t="s">
        <v>466</v>
      </c>
      <c r="E13" s="103">
        <v>26506</v>
      </c>
      <c r="F13" s="104">
        <v>2462.8000000000002</v>
      </c>
      <c r="G13" s="104">
        <v>4.84</v>
      </c>
      <c r="J13" s="100" t="s">
        <v>466</v>
      </c>
      <c r="K13" s="101">
        <v>8.9130531880215871E-2</v>
      </c>
    </row>
    <row r="14" spans="1:11" s="1" customFormat="1" ht="13" customHeight="1">
      <c r="A14" s="102">
        <v>2</v>
      </c>
      <c r="B14" s="99" t="s">
        <v>414</v>
      </c>
      <c r="C14" s="99" t="s">
        <v>1671</v>
      </c>
      <c r="D14" s="99" t="s">
        <v>459</v>
      </c>
      <c r="E14" s="103">
        <v>48987</v>
      </c>
      <c r="F14" s="104">
        <v>2011.41</v>
      </c>
      <c r="G14" s="104">
        <v>3.95</v>
      </c>
      <c r="J14" s="100" t="s">
        <v>542</v>
      </c>
      <c r="K14" s="101">
        <v>7.9638472391426823E-2</v>
      </c>
    </row>
    <row r="15" spans="1:11" s="1" customFormat="1" ht="13" customHeight="1">
      <c r="A15" s="102">
        <v>3</v>
      </c>
      <c r="B15" s="99" t="s">
        <v>417</v>
      </c>
      <c r="C15" s="99" t="s">
        <v>1646</v>
      </c>
      <c r="D15" s="99" t="s">
        <v>462</v>
      </c>
      <c r="E15" s="103">
        <v>39560</v>
      </c>
      <c r="F15" s="104">
        <v>1846.66</v>
      </c>
      <c r="G15" s="104">
        <v>3.63</v>
      </c>
      <c r="J15" s="100" t="s">
        <v>478</v>
      </c>
      <c r="K15" s="101">
        <v>6.3463964113635141E-2</v>
      </c>
    </row>
    <row r="16" spans="1:11" s="1" customFormat="1" ht="13" customHeight="1">
      <c r="A16" s="102">
        <v>4</v>
      </c>
      <c r="B16" s="99" t="s">
        <v>1679</v>
      </c>
      <c r="C16" s="99" t="s">
        <v>1680</v>
      </c>
      <c r="D16" s="99" t="s">
        <v>554</v>
      </c>
      <c r="E16" s="103">
        <v>436148</v>
      </c>
      <c r="F16" s="104">
        <v>1839.02</v>
      </c>
      <c r="G16" s="104">
        <v>3.61</v>
      </c>
      <c r="J16" s="100" t="s">
        <v>459</v>
      </c>
      <c r="K16" s="101">
        <v>5.1357838372139003E-2</v>
      </c>
    </row>
    <row r="17" spans="1:11" s="1" customFormat="1" ht="13" customHeight="1">
      <c r="A17" s="102">
        <v>5</v>
      </c>
      <c r="B17" s="99" t="s">
        <v>1626</v>
      </c>
      <c r="C17" s="99" t="s">
        <v>1625</v>
      </c>
      <c r="D17" s="99" t="s">
        <v>510</v>
      </c>
      <c r="E17" s="103">
        <v>867739</v>
      </c>
      <c r="F17" s="104">
        <v>1770.19</v>
      </c>
      <c r="G17" s="104">
        <v>3.48</v>
      </c>
      <c r="J17" s="100" t="s">
        <v>569</v>
      </c>
      <c r="K17" s="101">
        <v>4.6291805997640822E-2</v>
      </c>
    </row>
    <row r="18" spans="1:11" s="1" customFormat="1" ht="13" customHeight="1">
      <c r="A18" s="102">
        <v>6</v>
      </c>
      <c r="B18" s="99" t="s">
        <v>1011</v>
      </c>
      <c r="C18" s="99" t="s">
        <v>1010</v>
      </c>
      <c r="D18" s="99" t="s">
        <v>569</v>
      </c>
      <c r="E18" s="103">
        <v>921289</v>
      </c>
      <c r="F18" s="104">
        <v>1504.1</v>
      </c>
      <c r="G18" s="104">
        <v>2.96</v>
      </c>
      <c r="J18" s="100" t="s">
        <v>517</v>
      </c>
      <c r="K18" s="101">
        <v>4.5592663719569729E-2</v>
      </c>
    </row>
    <row r="19" spans="1:11" s="1" customFormat="1" ht="13" customHeight="1">
      <c r="A19" s="102">
        <v>7</v>
      </c>
      <c r="B19" s="99" t="s">
        <v>1070</v>
      </c>
      <c r="C19" s="99" t="s">
        <v>1069</v>
      </c>
      <c r="D19" s="99" t="s">
        <v>466</v>
      </c>
      <c r="E19" s="103">
        <v>30691</v>
      </c>
      <c r="F19" s="104">
        <v>1473.17</v>
      </c>
      <c r="G19" s="104">
        <v>2.89</v>
      </c>
      <c r="J19" s="100" t="s">
        <v>557</v>
      </c>
      <c r="K19" s="101">
        <v>4.392700945473299E-2</v>
      </c>
    </row>
    <row r="20" spans="1:11" s="1" customFormat="1" ht="13" customHeight="1">
      <c r="A20" s="102">
        <v>8</v>
      </c>
      <c r="B20" s="99" t="s">
        <v>4097</v>
      </c>
      <c r="C20" s="99" t="s">
        <v>1638</v>
      </c>
      <c r="D20" s="99" t="s">
        <v>456</v>
      </c>
      <c r="E20" s="103">
        <v>90451</v>
      </c>
      <c r="F20" s="104">
        <v>1465.31</v>
      </c>
      <c r="G20" s="104">
        <v>2.88</v>
      </c>
      <c r="J20" s="100" t="s">
        <v>482</v>
      </c>
      <c r="K20" s="101">
        <v>3.9829820770706424E-2</v>
      </c>
    </row>
    <row r="21" spans="1:11" s="1" customFormat="1" ht="13" customHeight="1">
      <c r="A21" s="102">
        <v>9</v>
      </c>
      <c r="B21" s="99" t="s">
        <v>3921</v>
      </c>
      <c r="C21" s="99" t="s">
        <v>3922</v>
      </c>
      <c r="D21" s="99" t="s">
        <v>482</v>
      </c>
      <c r="E21" s="103">
        <v>353504</v>
      </c>
      <c r="F21" s="104">
        <v>1459.62</v>
      </c>
      <c r="G21" s="104">
        <v>2.87</v>
      </c>
      <c r="J21" s="100" t="s">
        <v>707</v>
      </c>
      <c r="K21" s="101">
        <v>3.8307683920301087E-2</v>
      </c>
    </row>
    <row r="22" spans="1:11" s="1" customFormat="1" ht="13" customHeight="1">
      <c r="A22" s="102">
        <v>10</v>
      </c>
      <c r="B22" s="99" t="s">
        <v>37</v>
      </c>
      <c r="C22" s="99" t="s">
        <v>1655</v>
      </c>
      <c r="D22" s="99" t="s">
        <v>557</v>
      </c>
      <c r="E22" s="103">
        <v>28173</v>
      </c>
      <c r="F22" s="104">
        <v>1341.03</v>
      </c>
      <c r="G22" s="104">
        <v>2.63</v>
      </c>
      <c r="J22" s="100" t="s">
        <v>462</v>
      </c>
      <c r="K22" s="101">
        <v>3.6281982232690781E-2</v>
      </c>
    </row>
    <row r="23" spans="1:11" s="1" customFormat="1" ht="13" customHeight="1">
      <c r="A23" s="102">
        <v>11</v>
      </c>
      <c r="B23" s="99" t="s">
        <v>418</v>
      </c>
      <c r="C23" s="99" t="s">
        <v>1629</v>
      </c>
      <c r="D23" s="99" t="s">
        <v>497</v>
      </c>
      <c r="E23" s="103">
        <v>33644</v>
      </c>
      <c r="F23" s="104">
        <v>1278.94</v>
      </c>
      <c r="G23" s="104">
        <v>2.5099999999999998</v>
      </c>
      <c r="J23" s="100" t="s">
        <v>554</v>
      </c>
      <c r="K23" s="101">
        <v>3.6131822327869732E-2</v>
      </c>
    </row>
    <row r="24" spans="1:11" s="1" customFormat="1" ht="13" customHeight="1">
      <c r="A24" s="102">
        <v>12</v>
      </c>
      <c r="B24" s="99" t="s">
        <v>1633</v>
      </c>
      <c r="C24" s="99" t="s">
        <v>1632</v>
      </c>
      <c r="D24" s="99" t="s">
        <v>517</v>
      </c>
      <c r="E24" s="103">
        <v>418604</v>
      </c>
      <c r="F24" s="104">
        <v>1269.21</v>
      </c>
      <c r="G24" s="104">
        <v>2.4900000000000002</v>
      </c>
      <c r="J24" s="100" t="s">
        <v>476</v>
      </c>
      <c r="K24" s="101">
        <v>3.2980718387954924E-2</v>
      </c>
    </row>
    <row r="25" spans="1:11" s="1" customFormat="1" ht="13" customHeight="1">
      <c r="A25" s="102">
        <v>13</v>
      </c>
      <c r="B25" s="99" t="s">
        <v>1682</v>
      </c>
      <c r="C25" s="99" t="s">
        <v>1681</v>
      </c>
      <c r="D25" s="99" t="s">
        <v>510</v>
      </c>
      <c r="E25" s="103">
        <v>350214</v>
      </c>
      <c r="F25" s="104">
        <v>1257.27</v>
      </c>
      <c r="G25" s="104">
        <v>2.4700000000000002</v>
      </c>
      <c r="J25" s="100" t="s">
        <v>497</v>
      </c>
      <c r="K25" s="101">
        <v>2.5127834945722551E-2</v>
      </c>
    </row>
    <row r="26" spans="1:11" s="1" customFormat="1" ht="13" customHeight="1">
      <c r="A26" s="102">
        <v>14</v>
      </c>
      <c r="B26" s="99" t="s">
        <v>1684</v>
      </c>
      <c r="C26" s="99" t="s">
        <v>1685</v>
      </c>
      <c r="D26" s="99" t="s">
        <v>696</v>
      </c>
      <c r="E26" s="103">
        <v>285130</v>
      </c>
      <c r="F26" s="104">
        <v>1231.76</v>
      </c>
      <c r="G26" s="104">
        <v>2.42</v>
      </c>
      <c r="J26" s="100" t="s">
        <v>696</v>
      </c>
      <c r="K26" s="101">
        <v>2.420084537783591E-2</v>
      </c>
    </row>
    <row r="27" spans="1:11" s="1" customFormat="1" ht="13" customHeight="1">
      <c r="A27" s="102">
        <v>15</v>
      </c>
      <c r="B27" s="99" t="s">
        <v>53</v>
      </c>
      <c r="C27" s="99" t="s">
        <v>971</v>
      </c>
      <c r="D27" s="99" t="s">
        <v>542</v>
      </c>
      <c r="E27" s="103">
        <v>143050</v>
      </c>
      <c r="F27" s="104">
        <v>1221.93</v>
      </c>
      <c r="G27" s="104">
        <v>2.4</v>
      </c>
      <c r="J27" s="100" t="s">
        <v>507</v>
      </c>
      <c r="K27" s="101">
        <v>2.3311368800525884E-2</v>
      </c>
    </row>
    <row r="28" spans="1:11" s="1" customFormat="1" ht="13" customHeight="1">
      <c r="A28" s="102">
        <v>16</v>
      </c>
      <c r="B28" s="99" t="s">
        <v>28</v>
      </c>
      <c r="C28" s="99" t="s">
        <v>1634</v>
      </c>
      <c r="D28" s="99" t="s">
        <v>507</v>
      </c>
      <c r="E28" s="103">
        <v>24565</v>
      </c>
      <c r="F28" s="104">
        <v>1186.49</v>
      </c>
      <c r="G28" s="104">
        <v>2.33</v>
      </c>
      <c r="J28" s="100" t="s">
        <v>562</v>
      </c>
      <c r="K28" s="101">
        <v>1.9082210843777037E-2</v>
      </c>
    </row>
    <row r="29" spans="1:11" s="1" customFormat="1" ht="13" customHeight="1">
      <c r="A29" s="102">
        <v>17</v>
      </c>
      <c r="B29" s="99" t="s">
        <v>1652</v>
      </c>
      <c r="C29" s="99" t="s">
        <v>1651</v>
      </c>
      <c r="D29" s="99" t="s">
        <v>517</v>
      </c>
      <c r="E29" s="103">
        <v>779177</v>
      </c>
      <c r="F29" s="104">
        <v>1051.3399999999999</v>
      </c>
      <c r="G29" s="104">
        <v>2.0699999999999998</v>
      </c>
      <c r="J29" s="100" t="s">
        <v>546</v>
      </c>
      <c r="K29" s="101">
        <v>1.8848557836145623E-2</v>
      </c>
    </row>
    <row r="30" spans="1:11" s="1" customFormat="1" ht="13" customHeight="1">
      <c r="A30" s="102">
        <v>18</v>
      </c>
      <c r="B30" s="99" t="s">
        <v>1677</v>
      </c>
      <c r="C30" s="99" t="s">
        <v>1676</v>
      </c>
      <c r="D30" s="99" t="s">
        <v>707</v>
      </c>
      <c r="E30" s="103">
        <v>5080</v>
      </c>
      <c r="F30" s="104">
        <v>1000.76</v>
      </c>
      <c r="G30" s="104">
        <v>1.97</v>
      </c>
      <c r="J30" s="100" t="s">
        <v>976</v>
      </c>
      <c r="K30" s="101">
        <v>1.8680072616674363E-2</v>
      </c>
    </row>
    <row r="31" spans="1:11" s="1" customFormat="1" ht="13" customHeight="1">
      <c r="A31" s="102">
        <v>19</v>
      </c>
      <c r="B31" s="99" t="s">
        <v>1665</v>
      </c>
      <c r="C31" s="99" t="s">
        <v>1664</v>
      </c>
      <c r="D31" s="99" t="s">
        <v>456</v>
      </c>
      <c r="E31" s="103">
        <v>303652</v>
      </c>
      <c r="F31" s="104">
        <v>988.39</v>
      </c>
      <c r="G31" s="104">
        <v>1.94</v>
      </c>
      <c r="J31" s="100" t="s">
        <v>611</v>
      </c>
      <c r="K31" s="101">
        <v>1.7706293603462524E-2</v>
      </c>
    </row>
    <row r="32" spans="1:11" s="1" customFormat="1" ht="13" customHeight="1">
      <c r="A32" s="102">
        <v>20</v>
      </c>
      <c r="B32" s="99" t="s">
        <v>64</v>
      </c>
      <c r="C32" s="99" t="s">
        <v>1630</v>
      </c>
      <c r="D32" s="99" t="s">
        <v>456</v>
      </c>
      <c r="E32" s="103">
        <v>9030</v>
      </c>
      <c r="F32" s="104">
        <v>974.16</v>
      </c>
      <c r="G32" s="104">
        <v>1.91</v>
      </c>
      <c r="J32" s="100" t="s">
        <v>492</v>
      </c>
      <c r="K32" s="101">
        <v>1.7245542885636008E-2</v>
      </c>
    </row>
    <row r="33" spans="1:11" s="1" customFormat="1" ht="13" customHeight="1">
      <c r="A33" s="102">
        <v>21</v>
      </c>
      <c r="B33" s="99" t="s">
        <v>71</v>
      </c>
      <c r="C33" s="99" t="s">
        <v>1014</v>
      </c>
      <c r="D33" s="99" t="s">
        <v>562</v>
      </c>
      <c r="E33" s="103">
        <v>42585</v>
      </c>
      <c r="F33" s="104">
        <v>971.24</v>
      </c>
      <c r="G33" s="104">
        <v>1.91</v>
      </c>
      <c r="J33" s="100" t="s">
        <v>464</v>
      </c>
      <c r="K33" s="101">
        <v>1.4607389643916597E-2</v>
      </c>
    </row>
    <row r="34" spans="1:11" s="1" customFormat="1" ht="13" customHeight="1">
      <c r="A34" s="102">
        <v>22</v>
      </c>
      <c r="B34" s="99" t="s">
        <v>1642</v>
      </c>
      <c r="C34" s="99" t="s">
        <v>1641</v>
      </c>
      <c r="D34" s="99" t="s">
        <v>546</v>
      </c>
      <c r="E34" s="103">
        <v>562500</v>
      </c>
      <c r="F34" s="104">
        <v>959.34</v>
      </c>
      <c r="G34" s="104">
        <v>1.88</v>
      </c>
      <c r="J34" s="100" t="s">
        <v>593</v>
      </c>
      <c r="K34" s="101">
        <v>1.3993634979636108E-2</v>
      </c>
    </row>
    <row r="35" spans="1:11" s="1" customFormat="1" ht="13" customHeight="1">
      <c r="A35" s="102">
        <v>23</v>
      </c>
      <c r="B35" s="99" t="s">
        <v>1023</v>
      </c>
      <c r="C35" s="99" t="s">
        <v>1022</v>
      </c>
      <c r="D35" s="99" t="s">
        <v>976</v>
      </c>
      <c r="E35" s="103">
        <v>367092</v>
      </c>
      <c r="F35" s="104">
        <v>950.77</v>
      </c>
      <c r="G35" s="104">
        <v>1.87</v>
      </c>
      <c r="J35" s="100" t="s">
        <v>473</v>
      </c>
      <c r="K35" s="101">
        <v>9.554008864976862E-3</v>
      </c>
    </row>
    <row r="36" spans="1:11" s="1" customFormat="1" ht="13" customHeight="1">
      <c r="A36" s="102">
        <v>24</v>
      </c>
      <c r="B36" s="99" t="s">
        <v>1667</v>
      </c>
      <c r="C36" s="99" t="s">
        <v>1666</v>
      </c>
      <c r="D36" s="99" t="s">
        <v>707</v>
      </c>
      <c r="E36" s="103">
        <v>64774</v>
      </c>
      <c r="F36" s="104">
        <v>949</v>
      </c>
      <c r="G36" s="104">
        <v>1.86</v>
      </c>
      <c r="J36" s="100" t="s">
        <v>587</v>
      </c>
      <c r="K36" s="101">
        <v>6.5771961708125E-3</v>
      </c>
    </row>
    <row r="37" spans="1:11" s="1" customFormat="1" ht="13" customHeight="1">
      <c r="A37" s="102">
        <v>25</v>
      </c>
      <c r="B37" s="99" t="s">
        <v>66</v>
      </c>
      <c r="C37" s="99" t="s">
        <v>1640</v>
      </c>
      <c r="D37" s="99" t="s">
        <v>611</v>
      </c>
      <c r="E37" s="103">
        <v>133710</v>
      </c>
      <c r="F37" s="104">
        <v>901.21</v>
      </c>
      <c r="G37" s="104">
        <v>1.77</v>
      </c>
      <c r="J37" s="100" t="s">
        <v>4261</v>
      </c>
      <c r="K37" s="101">
        <v>-5.177402671051513E-4</v>
      </c>
    </row>
    <row r="38" spans="1:11" s="1" customFormat="1" ht="13" customHeight="1">
      <c r="A38" s="102">
        <v>26</v>
      </c>
      <c r="B38" s="99" t="s">
        <v>536</v>
      </c>
      <c r="C38" s="99" t="s">
        <v>535</v>
      </c>
      <c r="D38" s="99" t="s">
        <v>476</v>
      </c>
      <c r="E38" s="103">
        <v>564820</v>
      </c>
      <c r="F38" s="104">
        <v>895.24</v>
      </c>
      <c r="G38" s="104">
        <v>1.76</v>
      </c>
      <c r="J38" s="93"/>
      <c r="K38" s="93"/>
    </row>
    <row r="39" spans="1:11" s="1" customFormat="1" ht="13" customHeight="1">
      <c r="A39" s="102">
        <v>27</v>
      </c>
      <c r="B39" s="99" t="s">
        <v>687</v>
      </c>
      <c r="C39" s="99" t="s">
        <v>688</v>
      </c>
      <c r="D39" s="99" t="s">
        <v>557</v>
      </c>
      <c r="E39" s="103">
        <v>11148</v>
      </c>
      <c r="F39" s="104">
        <v>894.74</v>
      </c>
      <c r="G39" s="104">
        <v>1.76</v>
      </c>
      <c r="J39" s="93"/>
      <c r="K39" s="93"/>
    </row>
    <row r="40" spans="1:11" s="1" customFormat="1" ht="13" customHeight="1">
      <c r="A40" s="102">
        <v>28</v>
      </c>
      <c r="B40" s="99" t="s">
        <v>168</v>
      </c>
      <c r="C40" s="99" t="s">
        <v>1627</v>
      </c>
      <c r="D40" s="99" t="s">
        <v>510</v>
      </c>
      <c r="E40" s="103">
        <v>68037</v>
      </c>
      <c r="F40" s="104">
        <v>894.41</v>
      </c>
      <c r="G40" s="104">
        <v>1.76</v>
      </c>
      <c r="J40" s="93"/>
      <c r="K40" s="93"/>
    </row>
    <row r="41" spans="1:11" s="1" customFormat="1" ht="13" customHeight="1">
      <c r="A41" s="102">
        <v>29</v>
      </c>
      <c r="B41" s="99" t="s">
        <v>62</v>
      </c>
      <c r="C41" s="99" t="s">
        <v>1628</v>
      </c>
      <c r="D41" s="99" t="s">
        <v>510</v>
      </c>
      <c r="E41" s="103">
        <v>69913</v>
      </c>
      <c r="F41" s="104">
        <v>893.49</v>
      </c>
      <c r="G41" s="104">
        <v>1.76</v>
      </c>
      <c r="J41" s="93"/>
      <c r="K41" s="93"/>
    </row>
    <row r="42" spans="1:11" s="1" customFormat="1" ht="13" customHeight="1">
      <c r="A42" s="102">
        <v>30</v>
      </c>
      <c r="B42" s="99" t="s">
        <v>65</v>
      </c>
      <c r="C42" s="99" t="s">
        <v>1631</v>
      </c>
      <c r="D42" s="99" t="s">
        <v>478</v>
      </c>
      <c r="E42" s="103">
        <v>386887</v>
      </c>
      <c r="F42" s="104">
        <v>891.97</v>
      </c>
      <c r="G42" s="104">
        <v>1.75</v>
      </c>
      <c r="J42" s="93"/>
      <c r="K42" s="93"/>
    </row>
    <row r="43" spans="1:11" s="1" customFormat="1" ht="13" customHeight="1">
      <c r="A43" s="102">
        <v>31</v>
      </c>
      <c r="B43" s="99" t="s">
        <v>1016</v>
      </c>
      <c r="C43" s="99" t="s">
        <v>1015</v>
      </c>
      <c r="D43" s="99" t="s">
        <v>492</v>
      </c>
      <c r="E43" s="103">
        <v>77342</v>
      </c>
      <c r="F43" s="104">
        <v>877.75</v>
      </c>
      <c r="G43" s="104">
        <v>1.72</v>
      </c>
      <c r="J43" s="93"/>
      <c r="K43" s="93"/>
    </row>
    <row r="44" spans="1:11" s="1" customFormat="1" ht="13" customHeight="1">
      <c r="A44" s="102">
        <v>32</v>
      </c>
      <c r="B44" s="99" t="s">
        <v>1663</v>
      </c>
      <c r="C44" s="99" t="s">
        <v>1662</v>
      </c>
      <c r="D44" s="99" t="s">
        <v>569</v>
      </c>
      <c r="E44" s="103">
        <v>1809</v>
      </c>
      <c r="F44" s="104">
        <v>852.04</v>
      </c>
      <c r="G44" s="104">
        <v>1.67</v>
      </c>
      <c r="J44" s="93"/>
      <c r="K44" s="93"/>
    </row>
    <row r="45" spans="1:11" s="1" customFormat="1" ht="13" customHeight="1">
      <c r="A45" s="102">
        <v>33</v>
      </c>
      <c r="B45" s="99" t="s">
        <v>1075</v>
      </c>
      <c r="C45" s="99" t="s">
        <v>1635</v>
      </c>
      <c r="D45" s="99" t="s">
        <v>478</v>
      </c>
      <c r="E45" s="103">
        <v>700881</v>
      </c>
      <c r="F45" s="104">
        <v>837.13</v>
      </c>
      <c r="G45" s="104">
        <v>1.64</v>
      </c>
      <c r="J45" s="93"/>
      <c r="K45" s="93"/>
    </row>
    <row r="46" spans="1:11" s="1" customFormat="1" ht="13" customHeight="1">
      <c r="A46" s="102">
        <v>34</v>
      </c>
      <c r="B46" s="99" t="s">
        <v>540</v>
      </c>
      <c r="C46" s="99" t="s">
        <v>541</v>
      </c>
      <c r="D46" s="99" t="s">
        <v>542</v>
      </c>
      <c r="E46" s="103">
        <v>2653</v>
      </c>
      <c r="F46" s="104">
        <v>812.61</v>
      </c>
      <c r="G46" s="104">
        <v>1.6</v>
      </c>
      <c r="J46" s="93"/>
      <c r="K46" s="93"/>
    </row>
    <row r="47" spans="1:11" s="1" customFormat="1" ht="13" customHeight="1">
      <c r="A47" s="102">
        <v>35</v>
      </c>
      <c r="B47" s="99" t="s">
        <v>995</v>
      </c>
      <c r="C47" s="99" t="s">
        <v>1668</v>
      </c>
      <c r="D47" s="99" t="s">
        <v>478</v>
      </c>
      <c r="E47" s="103">
        <v>718210</v>
      </c>
      <c r="F47" s="104">
        <v>812.01</v>
      </c>
      <c r="G47" s="104">
        <v>1.6</v>
      </c>
      <c r="J47" s="93"/>
      <c r="K47" s="93"/>
    </row>
    <row r="48" spans="1:11" s="1" customFormat="1" ht="13" customHeight="1">
      <c r="A48" s="102">
        <v>36</v>
      </c>
      <c r="B48" s="99" t="s">
        <v>1656</v>
      </c>
      <c r="C48" s="99" t="s">
        <v>1657</v>
      </c>
      <c r="D48" s="99" t="s">
        <v>476</v>
      </c>
      <c r="E48" s="103">
        <v>19367</v>
      </c>
      <c r="F48" s="104">
        <v>783.4</v>
      </c>
      <c r="G48" s="104">
        <v>1.54</v>
      </c>
      <c r="J48" s="93"/>
      <c r="K48" s="93"/>
    </row>
    <row r="49" spans="1:7" s="1" customFormat="1" ht="13" customHeight="1">
      <c r="A49" s="102">
        <v>37</v>
      </c>
      <c r="B49" s="99" t="s">
        <v>46</v>
      </c>
      <c r="C49" s="99" t="s">
        <v>579</v>
      </c>
      <c r="D49" s="99" t="s">
        <v>464</v>
      </c>
      <c r="E49" s="103">
        <v>5741151</v>
      </c>
      <c r="F49" s="104">
        <v>743.48</v>
      </c>
      <c r="G49" s="104">
        <v>1.46</v>
      </c>
    </row>
    <row r="50" spans="1:7" s="1" customFormat="1" ht="13" customHeight="1">
      <c r="A50" s="102">
        <v>38</v>
      </c>
      <c r="B50" s="99" t="s">
        <v>968</v>
      </c>
      <c r="C50" s="99" t="s">
        <v>967</v>
      </c>
      <c r="D50" s="99" t="s">
        <v>542</v>
      </c>
      <c r="E50" s="103">
        <v>10951</v>
      </c>
      <c r="F50" s="104">
        <v>742.04</v>
      </c>
      <c r="G50" s="104">
        <v>1.46</v>
      </c>
    </row>
    <row r="51" spans="1:7" s="1" customFormat="1" ht="13" customHeight="1">
      <c r="A51" s="102">
        <v>39</v>
      </c>
      <c r="B51" s="99" t="s">
        <v>1644</v>
      </c>
      <c r="C51" s="99" t="s">
        <v>1643</v>
      </c>
      <c r="D51" s="99" t="s">
        <v>593</v>
      </c>
      <c r="E51" s="103">
        <v>83793</v>
      </c>
      <c r="F51" s="104">
        <v>712.24</v>
      </c>
      <c r="G51" s="104">
        <v>1.4</v>
      </c>
    </row>
    <row r="52" spans="1:7" s="1" customFormat="1" ht="13" customHeight="1">
      <c r="A52" s="102">
        <v>40</v>
      </c>
      <c r="B52" s="99" t="s">
        <v>997</v>
      </c>
      <c r="C52" s="99" t="s">
        <v>1683</v>
      </c>
      <c r="D52" s="99" t="s">
        <v>478</v>
      </c>
      <c r="E52" s="103">
        <v>402951</v>
      </c>
      <c r="F52" s="104">
        <v>689.05</v>
      </c>
      <c r="G52" s="104">
        <v>1.35</v>
      </c>
    </row>
    <row r="53" spans="1:7" s="1" customFormat="1" ht="13" customHeight="1">
      <c r="A53" s="102">
        <v>41</v>
      </c>
      <c r="B53" s="99" t="s">
        <v>1025</v>
      </c>
      <c r="C53" s="99" t="s">
        <v>1024</v>
      </c>
      <c r="D53" s="99" t="s">
        <v>542</v>
      </c>
      <c r="E53" s="103">
        <v>18431</v>
      </c>
      <c r="F53" s="104">
        <v>686.67</v>
      </c>
      <c r="G53" s="104">
        <v>1.35</v>
      </c>
    </row>
    <row r="54" spans="1:7" s="1" customFormat="1" ht="13" customHeight="1">
      <c r="A54" s="102">
        <v>42</v>
      </c>
      <c r="B54" s="99" t="s">
        <v>416</v>
      </c>
      <c r="C54" s="99" t="s">
        <v>1017</v>
      </c>
      <c r="D54" s="99" t="s">
        <v>456</v>
      </c>
      <c r="E54" s="103">
        <v>22362</v>
      </c>
      <c r="F54" s="104">
        <v>612.07000000000005</v>
      </c>
      <c r="G54" s="104">
        <v>1.2</v>
      </c>
    </row>
    <row r="55" spans="1:7" s="1" customFormat="1" ht="13" customHeight="1">
      <c r="A55" s="102">
        <v>43</v>
      </c>
      <c r="B55" s="99" t="s">
        <v>1647</v>
      </c>
      <c r="C55" s="99" t="s">
        <v>1648</v>
      </c>
      <c r="D55" s="99" t="s">
        <v>459</v>
      </c>
      <c r="E55" s="103">
        <v>29669</v>
      </c>
      <c r="F55" s="104">
        <v>602.58000000000004</v>
      </c>
      <c r="G55" s="104">
        <v>1.18</v>
      </c>
    </row>
    <row r="56" spans="1:7" s="1" customFormat="1" ht="13" customHeight="1">
      <c r="A56" s="102">
        <v>44</v>
      </c>
      <c r="B56" s="99" t="s">
        <v>1637</v>
      </c>
      <c r="C56" s="99" t="s">
        <v>1636</v>
      </c>
      <c r="D56" s="99" t="s">
        <v>466</v>
      </c>
      <c r="E56" s="103">
        <v>51682</v>
      </c>
      <c r="F56" s="104">
        <v>600.54</v>
      </c>
      <c r="G56" s="104">
        <v>1.18</v>
      </c>
    </row>
    <row r="57" spans="1:7" s="1" customFormat="1" ht="13" customHeight="1">
      <c r="A57" s="102">
        <v>45</v>
      </c>
      <c r="B57" s="99" t="s">
        <v>1672</v>
      </c>
      <c r="C57" s="99" t="s">
        <v>1673</v>
      </c>
      <c r="D57" s="99" t="s">
        <v>542</v>
      </c>
      <c r="E57" s="103">
        <v>18442</v>
      </c>
      <c r="F57" s="104">
        <v>590.14</v>
      </c>
      <c r="G57" s="104">
        <v>1.1599999999999999</v>
      </c>
    </row>
    <row r="58" spans="1:7" s="1" customFormat="1" ht="13" customHeight="1">
      <c r="A58" s="102">
        <v>46</v>
      </c>
      <c r="B58" s="99" t="s">
        <v>47</v>
      </c>
      <c r="C58" s="99" t="s">
        <v>1649</v>
      </c>
      <c r="D58" s="99" t="s">
        <v>482</v>
      </c>
      <c r="E58" s="103">
        <v>100286</v>
      </c>
      <c r="F58" s="104">
        <v>567.62</v>
      </c>
      <c r="G58" s="104">
        <v>1.1200000000000001</v>
      </c>
    </row>
    <row r="59" spans="1:7" s="1" customFormat="1" ht="13" customHeight="1">
      <c r="A59" s="102">
        <v>47</v>
      </c>
      <c r="B59" s="99" t="s">
        <v>54</v>
      </c>
      <c r="C59" s="99" t="s">
        <v>1645</v>
      </c>
      <c r="D59" s="99" t="s">
        <v>473</v>
      </c>
      <c r="E59" s="103">
        <v>130020</v>
      </c>
      <c r="F59" s="104">
        <v>486.27</v>
      </c>
      <c r="G59" s="104">
        <v>0.96</v>
      </c>
    </row>
    <row r="60" spans="1:7" s="1" customFormat="1" ht="13" customHeight="1">
      <c r="A60" s="102">
        <v>48</v>
      </c>
      <c r="B60" s="99" t="s">
        <v>1066</v>
      </c>
      <c r="C60" s="99" t="s">
        <v>1678</v>
      </c>
      <c r="D60" s="99" t="s">
        <v>456</v>
      </c>
      <c r="E60" s="103">
        <v>114645</v>
      </c>
      <c r="F60" s="104">
        <v>375.98</v>
      </c>
      <c r="G60" s="104">
        <v>0.74</v>
      </c>
    </row>
    <row r="61" spans="1:7" s="1" customFormat="1" ht="13" customHeight="1">
      <c r="A61" s="102">
        <v>49</v>
      </c>
      <c r="B61" s="99" t="s">
        <v>1653</v>
      </c>
      <c r="C61" s="99" t="s">
        <v>1654</v>
      </c>
      <c r="D61" s="99" t="s">
        <v>456</v>
      </c>
      <c r="E61" s="103">
        <v>467295</v>
      </c>
      <c r="F61" s="104">
        <v>370.47</v>
      </c>
      <c r="G61" s="104">
        <v>0.73</v>
      </c>
    </row>
    <row r="62" spans="1:7" s="1" customFormat="1" ht="13" customHeight="1">
      <c r="A62" s="102">
        <v>50</v>
      </c>
      <c r="B62" s="99" t="s">
        <v>1659</v>
      </c>
      <c r="C62" s="99" t="s">
        <v>1660</v>
      </c>
      <c r="D62" s="99" t="s">
        <v>587</v>
      </c>
      <c r="E62" s="103">
        <v>15843</v>
      </c>
      <c r="F62" s="104">
        <v>334.76</v>
      </c>
      <c r="G62" s="104">
        <v>0.66</v>
      </c>
    </row>
    <row r="63" spans="1:7" s="1" customFormat="1" ht="13" customHeight="1">
      <c r="A63" s="97"/>
      <c r="B63" s="98" t="s">
        <v>4042</v>
      </c>
      <c r="C63" s="99"/>
      <c r="D63" s="99"/>
      <c r="E63" s="99"/>
      <c r="F63" s="105">
        <v>50923.82</v>
      </c>
      <c r="G63" s="105">
        <v>100.05</v>
      </c>
    </row>
    <row r="64" spans="1:7" s="1" customFormat="1" ht="13" customHeight="1">
      <c r="A64" s="106" t="s">
        <v>4250</v>
      </c>
      <c r="B64" s="107" t="s">
        <v>538</v>
      </c>
      <c r="C64" s="108"/>
      <c r="D64" s="108"/>
      <c r="E64" s="109"/>
      <c r="F64" s="110" t="s">
        <v>31</v>
      </c>
      <c r="G64" s="110" t="s">
        <v>31</v>
      </c>
    </row>
    <row r="65" spans="1:7" s="1" customFormat="1" ht="13" customHeight="1">
      <c r="A65" s="111"/>
      <c r="B65" s="112" t="s">
        <v>4042</v>
      </c>
      <c r="C65" s="113"/>
      <c r="D65" s="113"/>
      <c r="E65" s="110"/>
      <c r="F65" s="110" t="s">
        <v>31</v>
      </c>
      <c r="G65" s="110" t="s">
        <v>31</v>
      </c>
    </row>
    <row r="66" spans="1:7" s="1" customFormat="1" ht="13" customHeight="1">
      <c r="A66" s="106"/>
      <c r="B66" s="107" t="s">
        <v>4043</v>
      </c>
      <c r="C66" s="108"/>
      <c r="D66" s="108"/>
      <c r="E66" s="108"/>
      <c r="F66" s="105">
        <v>50923.82</v>
      </c>
      <c r="G66" s="105">
        <v>100.05</v>
      </c>
    </row>
    <row r="67" spans="1:7" s="1" customFormat="1" ht="13" customHeight="1">
      <c r="A67" s="97" t="s">
        <v>4252</v>
      </c>
      <c r="B67" s="98" t="s">
        <v>4050</v>
      </c>
      <c r="C67" s="99"/>
      <c r="D67" s="99"/>
      <c r="E67" s="99"/>
      <c r="F67" s="99"/>
      <c r="G67" s="99"/>
    </row>
    <row r="68" spans="1:7" s="1" customFormat="1" ht="13" customHeight="1">
      <c r="A68" s="97" t="s">
        <v>4249</v>
      </c>
      <c r="B68" s="98" t="s">
        <v>4051</v>
      </c>
      <c r="C68" s="98"/>
      <c r="D68" s="98"/>
      <c r="E68" s="99"/>
      <c r="F68" s="99"/>
      <c r="G68" s="99"/>
    </row>
    <row r="69" spans="1:7" s="1" customFormat="1" ht="13" customHeight="1">
      <c r="A69" s="102">
        <v>1</v>
      </c>
      <c r="B69" s="99" t="s">
        <v>4052</v>
      </c>
      <c r="C69" s="99"/>
      <c r="D69" s="99"/>
      <c r="E69" s="103"/>
      <c r="F69" s="104">
        <v>160</v>
      </c>
      <c r="G69" s="104">
        <v>0.31</v>
      </c>
    </row>
    <row r="70" spans="1:7" s="1" customFormat="1" ht="13" customHeight="1">
      <c r="A70" s="97"/>
      <c r="B70" s="98" t="s">
        <v>4042</v>
      </c>
      <c r="C70" s="99"/>
      <c r="D70" s="99"/>
      <c r="E70" s="99"/>
      <c r="F70" s="105">
        <v>160</v>
      </c>
      <c r="G70" s="105">
        <v>0.31</v>
      </c>
    </row>
    <row r="71" spans="1:7" s="1" customFormat="1" ht="13" customHeight="1">
      <c r="A71" s="106"/>
      <c r="B71" s="107" t="s">
        <v>4043</v>
      </c>
      <c r="C71" s="108"/>
      <c r="D71" s="108"/>
      <c r="E71" s="108"/>
      <c r="F71" s="105">
        <v>160</v>
      </c>
      <c r="G71" s="105">
        <v>0.31</v>
      </c>
    </row>
    <row r="72" spans="1:7" s="1" customFormat="1" ht="13" customHeight="1">
      <c r="A72" s="106"/>
      <c r="B72" s="107" t="s">
        <v>4044</v>
      </c>
      <c r="C72" s="108"/>
      <c r="D72" s="108"/>
      <c r="E72" s="99"/>
      <c r="F72" s="105">
        <v>-186.36</v>
      </c>
      <c r="G72" s="105">
        <v>-0.36</v>
      </c>
    </row>
    <row r="73" spans="1:7" s="1" customFormat="1" ht="13" customHeight="1">
      <c r="A73" s="114"/>
      <c r="B73" s="115" t="s">
        <v>4045</v>
      </c>
      <c r="C73" s="116"/>
      <c r="D73" s="116"/>
      <c r="E73" s="116"/>
      <c r="F73" s="117">
        <v>50897.46</v>
      </c>
      <c r="G73" s="118">
        <v>100</v>
      </c>
    </row>
    <row r="74" spans="1:7" ht="13" customHeight="1">
      <c r="A74" s="22"/>
      <c r="B74" s="4"/>
      <c r="C74" s="5"/>
      <c r="D74" s="5"/>
      <c r="E74" s="5"/>
      <c r="F74" s="6"/>
      <c r="G74" s="23"/>
    </row>
    <row r="75" spans="1:7" ht="13" customHeight="1">
      <c r="A75" s="3"/>
      <c r="B75" s="162" t="s">
        <v>29</v>
      </c>
      <c r="C75" s="162"/>
      <c r="D75" s="162"/>
      <c r="E75" s="162"/>
      <c r="F75" s="10"/>
      <c r="G75" s="10"/>
    </row>
    <row r="76" spans="1:7" ht="13" customHeight="1">
      <c r="A76" s="3"/>
      <c r="B76" s="162" t="s">
        <v>30</v>
      </c>
      <c r="C76" s="162"/>
      <c r="D76" s="162"/>
      <c r="E76" s="162"/>
      <c r="F76" s="10"/>
      <c r="G76" s="10"/>
    </row>
    <row r="77" spans="1:7" ht="13" customHeight="1">
      <c r="A77" s="3"/>
      <c r="B77" s="187" t="s">
        <v>73</v>
      </c>
      <c r="C77" s="187"/>
      <c r="D77" s="187"/>
      <c r="E77" s="187"/>
      <c r="F77" s="10"/>
      <c r="G77" s="10"/>
    </row>
    <row r="78" spans="1:7" ht="13" customHeight="1">
      <c r="A78" s="3"/>
      <c r="B78" s="13"/>
      <c r="C78" s="13"/>
      <c r="D78" s="13"/>
      <c r="E78" s="13"/>
      <c r="F78" s="10"/>
      <c r="G78" s="10"/>
    </row>
    <row r="79" spans="1:7" ht="13" customHeight="1">
      <c r="A79" s="22"/>
      <c r="B79" s="8" t="s">
        <v>437</v>
      </c>
      <c r="C79" s="9"/>
      <c r="D79" s="5"/>
      <c r="E79" s="5"/>
      <c r="F79" s="6"/>
      <c r="G79" s="23"/>
    </row>
    <row r="80" spans="1:7" ht="13" customHeight="1">
      <c r="A80" s="22"/>
      <c r="B80" s="11" t="s">
        <v>438</v>
      </c>
      <c r="C80" s="12">
        <v>9.0000000000000011E-3</v>
      </c>
      <c r="D80" s="5"/>
      <c r="E80" s="5"/>
      <c r="F80" s="6"/>
      <c r="G80" s="23"/>
    </row>
    <row r="81" spans="1:5" ht="13" customHeight="1">
      <c r="A81" s="22"/>
      <c r="B81" s="11" t="s">
        <v>439</v>
      </c>
      <c r="C81" s="24">
        <v>2.7000000000000001E-3</v>
      </c>
      <c r="D81" s="5"/>
      <c r="E81" s="5"/>
    </row>
    <row r="82" spans="1:5" ht="13" customHeight="1">
      <c r="A82" s="22"/>
      <c r="B82" s="4"/>
      <c r="C82" s="5"/>
      <c r="D82" s="5"/>
      <c r="E82" s="5"/>
    </row>
    <row r="83" spans="1:5">
      <c r="B83" s="14" t="s">
        <v>90</v>
      </c>
      <c r="C83" s="14"/>
      <c r="D83" s="16"/>
      <c r="E83" s="16"/>
    </row>
    <row r="84" spans="1:5">
      <c r="B84" s="15" t="s">
        <v>91</v>
      </c>
      <c r="C84" s="15"/>
      <c r="D84" s="16"/>
      <c r="E84" s="25" t="s">
        <v>31</v>
      </c>
    </row>
    <row r="85" spans="1:5">
      <c r="B85" s="15" t="s">
        <v>92</v>
      </c>
      <c r="C85" s="15"/>
      <c r="D85" s="16"/>
      <c r="E85" s="25" t="s">
        <v>31</v>
      </c>
    </row>
    <row r="86" spans="1:5">
      <c r="B86" s="15" t="s">
        <v>402</v>
      </c>
      <c r="C86" s="15"/>
      <c r="D86" s="16"/>
      <c r="E86" s="25"/>
    </row>
    <row r="87" spans="1:5">
      <c r="B87" s="15" t="s">
        <v>93</v>
      </c>
      <c r="C87" s="15"/>
      <c r="D87" s="16"/>
      <c r="E87" s="18">
        <v>26.533999999999999</v>
      </c>
    </row>
    <row r="88" spans="1:5">
      <c r="B88" s="15" t="s">
        <v>95</v>
      </c>
      <c r="C88" s="15"/>
      <c r="D88" s="16"/>
      <c r="E88" s="18">
        <v>25.340399999999999</v>
      </c>
    </row>
    <row r="89" spans="1:5">
      <c r="B89" s="15" t="s">
        <v>401</v>
      </c>
      <c r="C89" s="15"/>
      <c r="D89" s="16"/>
      <c r="E89" s="25"/>
    </row>
    <row r="90" spans="1:5">
      <c r="A90" s="86">
        <v>147796</v>
      </c>
      <c r="B90" s="15" t="s">
        <v>93</v>
      </c>
      <c r="C90" s="15"/>
      <c r="D90" s="16"/>
      <c r="E90" s="18">
        <v>25.085599999999999</v>
      </c>
    </row>
    <row r="91" spans="1:5">
      <c r="A91" s="86">
        <v>147797</v>
      </c>
      <c r="B91" s="15" t="s">
        <v>95</v>
      </c>
      <c r="C91" s="15"/>
      <c r="D91" s="16"/>
      <c r="E91" s="18">
        <v>23.942299999999999</v>
      </c>
    </row>
    <row r="92" spans="1:5">
      <c r="B92" s="15" t="s">
        <v>3727</v>
      </c>
      <c r="C92" s="19"/>
      <c r="D92" s="16"/>
      <c r="E92" s="20" t="s">
        <v>31</v>
      </c>
    </row>
    <row r="93" spans="1:5">
      <c r="B93" s="15" t="s">
        <v>3723</v>
      </c>
      <c r="C93" s="15"/>
      <c r="D93" s="16"/>
      <c r="E93" s="17" t="s">
        <v>31</v>
      </c>
    </row>
    <row r="94" spans="1:5">
      <c r="B94" s="15" t="s">
        <v>399</v>
      </c>
      <c r="C94" s="15"/>
      <c r="E94" s="17" t="s">
        <v>31</v>
      </c>
    </row>
    <row r="95" spans="1:5">
      <c r="B95" s="19" t="s">
        <v>282</v>
      </c>
      <c r="C95" s="19"/>
      <c r="D95" s="16"/>
      <c r="E95" s="17">
        <v>0.33761934636093022</v>
      </c>
    </row>
    <row r="96" spans="1:5">
      <c r="B96" s="190"/>
      <c r="C96" s="190"/>
      <c r="D96" s="190"/>
      <c r="E96" s="20"/>
    </row>
    <row r="99" spans="2:7">
      <c r="E99" s="21" t="s">
        <v>310</v>
      </c>
    </row>
    <row r="100" spans="2:7">
      <c r="B100" s="21" t="s">
        <v>298</v>
      </c>
      <c r="E100" s="21" t="s">
        <v>300</v>
      </c>
    </row>
    <row r="101" spans="2:7" ht="159" customHeight="1">
      <c r="E101" s="152"/>
      <c r="F101" s="152"/>
      <c r="G101" s="152"/>
    </row>
  </sheetData>
  <mergeCells count="13">
    <mergeCell ref="E101:G101"/>
    <mergeCell ref="B96:D96"/>
    <mergeCell ref="A2:G2"/>
    <mergeCell ref="A3:G3"/>
    <mergeCell ref="A4:G4"/>
    <mergeCell ref="A5:G5"/>
    <mergeCell ref="A6:G6"/>
    <mergeCell ref="B77:E77"/>
    <mergeCell ref="A7:G7"/>
    <mergeCell ref="A8:G8"/>
    <mergeCell ref="A9:G9"/>
    <mergeCell ref="B75:E75"/>
    <mergeCell ref="B76:E76"/>
  </mergeCells>
  <hyperlinks>
    <hyperlink ref="A1" location="Index!A1" display="Back to Index" xr:uid="{C1138990-98E9-479A-888F-EF7E41CB3EE7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>
    <outlinePr summaryBelow="0"/>
    <pageSetUpPr fitToPage="1"/>
  </sheetPr>
  <dimension ref="A1:K556"/>
  <sheetViews>
    <sheetView showGridLines="0" topLeftCell="A52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9.7265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 ht="15" customHeight="1">
      <c r="A8" s="186" t="s">
        <v>188</v>
      </c>
      <c r="B8" s="183"/>
      <c r="C8" s="183"/>
      <c r="D8" s="183"/>
      <c r="E8" s="183"/>
      <c r="F8" s="183"/>
      <c r="G8" s="184"/>
    </row>
    <row r="9" spans="1:11" ht="15" customHeight="1">
      <c r="A9" s="159" t="s">
        <v>88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746</v>
      </c>
      <c r="K11" s="101">
        <v>0.16757474180236309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741</v>
      </c>
      <c r="K12" s="101">
        <v>8.8598417744905511E-2</v>
      </c>
    </row>
    <row r="13" spans="1:11" s="1" customFormat="1" ht="13" customHeight="1">
      <c r="A13" s="102">
        <v>1</v>
      </c>
      <c r="B13" s="99" t="s">
        <v>960</v>
      </c>
      <c r="C13" s="99" t="s">
        <v>961</v>
      </c>
      <c r="D13" s="99" t="s">
        <v>746</v>
      </c>
      <c r="E13" s="103">
        <v>174714</v>
      </c>
      <c r="F13" s="104">
        <v>38237.300000000003</v>
      </c>
      <c r="G13" s="104">
        <v>8.34</v>
      </c>
      <c r="J13" s="100" t="s">
        <v>785</v>
      </c>
      <c r="K13" s="101">
        <v>7.9361642851982453E-2</v>
      </c>
    </row>
    <row r="14" spans="1:11" s="1" customFormat="1" ht="13" customHeight="1">
      <c r="A14" s="102">
        <v>2</v>
      </c>
      <c r="B14" s="99" t="s">
        <v>891</v>
      </c>
      <c r="C14" s="99" t="s">
        <v>892</v>
      </c>
      <c r="D14" s="99" t="s">
        <v>741</v>
      </c>
      <c r="E14" s="103">
        <v>105364</v>
      </c>
      <c r="F14" s="104">
        <v>33625.14</v>
      </c>
      <c r="G14" s="104">
        <v>7.33</v>
      </c>
      <c r="J14" s="100" t="s">
        <v>735</v>
      </c>
      <c r="K14" s="101">
        <v>7.394712093684995E-2</v>
      </c>
    </row>
    <row r="15" spans="1:11" s="1" customFormat="1" ht="13" customHeight="1">
      <c r="A15" s="102">
        <v>3</v>
      </c>
      <c r="B15" s="99" t="s">
        <v>925</v>
      </c>
      <c r="C15" s="99" t="s">
        <v>926</v>
      </c>
      <c r="D15" s="99" t="s">
        <v>735</v>
      </c>
      <c r="E15" s="103">
        <v>53609</v>
      </c>
      <c r="F15" s="104">
        <v>26349.47</v>
      </c>
      <c r="G15" s="104">
        <v>5.75</v>
      </c>
      <c r="J15" s="100" t="s">
        <v>726</v>
      </c>
      <c r="K15" s="101">
        <v>3.7548399599380042E-2</v>
      </c>
    </row>
    <row r="16" spans="1:11" s="1" customFormat="1" ht="13" customHeight="1">
      <c r="A16" s="102">
        <v>4</v>
      </c>
      <c r="B16" s="99" t="s">
        <v>874</v>
      </c>
      <c r="C16" s="99" t="s">
        <v>875</v>
      </c>
      <c r="D16" s="99" t="s">
        <v>726</v>
      </c>
      <c r="E16" s="103">
        <v>70864</v>
      </c>
      <c r="F16" s="104">
        <v>16919.52</v>
      </c>
      <c r="G16" s="104">
        <v>3.69</v>
      </c>
      <c r="J16" s="100" t="s">
        <v>1729</v>
      </c>
      <c r="K16" s="101">
        <v>3.4131410511455615E-2</v>
      </c>
    </row>
    <row r="17" spans="1:11" s="1" customFormat="1" ht="13" customHeight="1">
      <c r="A17" s="102">
        <v>5</v>
      </c>
      <c r="B17" s="99" t="s">
        <v>831</v>
      </c>
      <c r="C17" s="99" t="s">
        <v>832</v>
      </c>
      <c r="D17" s="99" t="s">
        <v>785</v>
      </c>
      <c r="E17" s="103">
        <v>42365</v>
      </c>
      <c r="F17" s="104">
        <v>13969.09</v>
      </c>
      <c r="G17" s="104">
        <v>3.05</v>
      </c>
      <c r="J17" s="100" t="s">
        <v>1807</v>
      </c>
      <c r="K17" s="101">
        <v>2.9208101477926119E-2</v>
      </c>
    </row>
    <row r="18" spans="1:11" s="1" customFormat="1" ht="13" customHeight="1">
      <c r="A18" s="102">
        <v>6</v>
      </c>
      <c r="B18" s="99" t="s">
        <v>854</v>
      </c>
      <c r="C18" s="99" t="s">
        <v>855</v>
      </c>
      <c r="D18" s="99" t="s">
        <v>746</v>
      </c>
      <c r="E18" s="103">
        <v>34348</v>
      </c>
      <c r="F18" s="104">
        <v>11559.66</v>
      </c>
      <c r="G18" s="104">
        <v>2.52</v>
      </c>
      <c r="J18" s="100" t="s">
        <v>462</v>
      </c>
      <c r="K18" s="101">
        <v>1.9236302326021883E-2</v>
      </c>
    </row>
    <row r="19" spans="1:11" s="1" customFormat="1" ht="13" customHeight="1">
      <c r="A19" s="102">
        <v>7</v>
      </c>
      <c r="B19" s="99" t="s">
        <v>833</v>
      </c>
      <c r="C19" s="99" t="s">
        <v>834</v>
      </c>
      <c r="D19" s="99" t="s">
        <v>785</v>
      </c>
      <c r="E19" s="103">
        <v>34316</v>
      </c>
      <c r="F19" s="104">
        <v>11205.24</v>
      </c>
      <c r="G19" s="104">
        <v>2.44</v>
      </c>
      <c r="J19" s="100" t="s">
        <v>825</v>
      </c>
      <c r="K19" s="101">
        <v>1.8680798418698748E-2</v>
      </c>
    </row>
    <row r="20" spans="1:11" s="1" customFormat="1" ht="13" customHeight="1">
      <c r="A20" s="102">
        <v>8</v>
      </c>
      <c r="B20" s="99" t="s">
        <v>783</v>
      </c>
      <c r="C20" s="99" t="s">
        <v>784</v>
      </c>
      <c r="D20" s="99" t="s">
        <v>785</v>
      </c>
      <c r="E20" s="103">
        <v>15920</v>
      </c>
      <c r="F20" s="104">
        <v>11063.44</v>
      </c>
      <c r="G20" s="104">
        <v>2.41</v>
      </c>
      <c r="J20" s="100" t="s">
        <v>738</v>
      </c>
      <c r="K20" s="101">
        <v>1.849438718838671E-2</v>
      </c>
    </row>
    <row r="21" spans="1:11" s="1" customFormat="1" ht="13" customHeight="1">
      <c r="A21" s="102">
        <v>9</v>
      </c>
      <c r="B21" s="99" t="s">
        <v>924</v>
      </c>
      <c r="C21" s="99" t="s">
        <v>923</v>
      </c>
      <c r="D21" s="99" t="s">
        <v>746</v>
      </c>
      <c r="E21" s="103">
        <v>8154</v>
      </c>
      <c r="F21" s="104">
        <v>8322.75</v>
      </c>
      <c r="G21" s="104">
        <v>1.82</v>
      </c>
      <c r="J21" s="100" t="s">
        <v>768</v>
      </c>
      <c r="K21" s="101">
        <v>1.8221639741973744E-2</v>
      </c>
    </row>
    <row r="22" spans="1:11" s="1" customFormat="1" ht="13" customHeight="1">
      <c r="A22" s="102">
        <v>10</v>
      </c>
      <c r="B22" s="99" t="s">
        <v>747</v>
      </c>
      <c r="C22" s="99" t="s">
        <v>748</v>
      </c>
      <c r="D22" s="99" t="s">
        <v>749</v>
      </c>
      <c r="E22" s="103">
        <v>20347</v>
      </c>
      <c r="F22" s="104">
        <v>6918.27</v>
      </c>
      <c r="G22" s="104">
        <v>1.51</v>
      </c>
      <c r="J22" s="100" t="s">
        <v>776</v>
      </c>
      <c r="K22" s="101">
        <v>1.7518042192982412E-2</v>
      </c>
    </row>
    <row r="23" spans="1:11" s="1" customFormat="1" ht="13" customHeight="1">
      <c r="A23" s="102">
        <v>11</v>
      </c>
      <c r="B23" s="99" t="s">
        <v>880</v>
      </c>
      <c r="C23" s="99" t="s">
        <v>881</v>
      </c>
      <c r="D23" s="99" t="s">
        <v>746</v>
      </c>
      <c r="E23" s="103">
        <v>11786</v>
      </c>
      <c r="F23" s="104">
        <v>6909.54</v>
      </c>
      <c r="G23" s="104">
        <v>1.51</v>
      </c>
      <c r="J23" s="100" t="s">
        <v>749</v>
      </c>
      <c r="K23" s="101">
        <v>1.6823771605693785E-2</v>
      </c>
    </row>
    <row r="24" spans="1:11" s="1" customFormat="1" ht="13" customHeight="1">
      <c r="A24" s="102">
        <v>12</v>
      </c>
      <c r="B24" s="99" t="s">
        <v>1740</v>
      </c>
      <c r="C24" s="99" t="s">
        <v>1741</v>
      </c>
      <c r="D24" s="99" t="s">
        <v>1742</v>
      </c>
      <c r="E24" s="103">
        <v>13446</v>
      </c>
      <c r="F24" s="104">
        <v>6416.24</v>
      </c>
      <c r="G24" s="104">
        <v>1.4</v>
      </c>
      <c r="J24" s="100" t="s">
        <v>1859</v>
      </c>
      <c r="K24" s="101">
        <v>1.6797723228552677E-2</v>
      </c>
    </row>
    <row r="25" spans="1:11" s="1" customFormat="1" ht="13" customHeight="1">
      <c r="A25" s="102">
        <v>13</v>
      </c>
      <c r="B25" s="99" t="s">
        <v>2464</v>
      </c>
      <c r="C25" s="99" t="s">
        <v>2465</v>
      </c>
      <c r="D25" s="99" t="s">
        <v>1729</v>
      </c>
      <c r="E25" s="103">
        <v>5777</v>
      </c>
      <c r="F25" s="104">
        <v>6405.71</v>
      </c>
      <c r="G25" s="104">
        <v>1.4</v>
      </c>
      <c r="J25" s="100" t="s">
        <v>884</v>
      </c>
      <c r="K25" s="101">
        <v>1.4885389609605249E-2</v>
      </c>
    </row>
    <row r="26" spans="1:11" s="1" customFormat="1" ht="13" customHeight="1">
      <c r="A26" s="102">
        <v>14</v>
      </c>
      <c r="B26" s="99" t="s">
        <v>1805</v>
      </c>
      <c r="C26" s="99" t="s">
        <v>1806</v>
      </c>
      <c r="D26" s="99" t="s">
        <v>1807</v>
      </c>
      <c r="E26" s="103">
        <v>19191</v>
      </c>
      <c r="F26" s="104">
        <v>6084.21</v>
      </c>
      <c r="G26" s="104">
        <v>1.33</v>
      </c>
      <c r="J26" s="100" t="s">
        <v>1742</v>
      </c>
      <c r="K26" s="101">
        <v>1.3996097898012099E-2</v>
      </c>
    </row>
    <row r="27" spans="1:11" s="1" customFormat="1" ht="13" customHeight="1">
      <c r="A27" s="102">
        <v>15</v>
      </c>
      <c r="B27" s="99" t="s">
        <v>3791</v>
      </c>
      <c r="C27" s="99" t="s">
        <v>3792</v>
      </c>
      <c r="D27" s="99" t="s">
        <v>1859</v>
      </c>
      <c r="E27" s="103">
        <v>29686</v>
      </c>
      <c r="F27" s="104">
        <v>4629.93</v>
      </c>
      <c r="G27" s="104">
        <v>1.01</v>
      </c>
      <c r="J27" s="100" t="s">
        <v>762</v>
      </c>
      <c r="K27" s="101">
        <v>1.3236335750609639E-2</v>
      </c>
    </row>
    <row r="28" spans="1:11" s="1" customFormat="1" ht="13" customHeight="1">
      <c r="A28" s="102">
        <v>16</v>
      </c>
      <c r="B28" s="99" t="s">
        <v>1843</v>
      </c>
      <c r="C28" s="99" t="s">
        <v>2455</v>
      </c>
      <c r="D28" s="99" t="s">
        <v>1729</v>
      </c>
      <c r="E28" s="103">
        <v>17398</v>
      </c>
      <c r="F28" s="104">
        <v>4413.88</v>
      </c>
      <c r="G28" s="104">
        <v>0.96</v>
      </c>
      <c r="J28" s="100" t="s">
        <v>822</v>
      </c>
      <c r="K28" s="101">
        <v>1.3164530866318965E-2</v>
      </c>
    </row>
    <row r="29" spans="1:11" s="1" customFormat="1" ht="13" customHeight="1">
      <c r="A29" s="102">
        <v>17</v>
      </c>
      <c r="B29" s="99" t="s">
        <v>2158</v>
      </c>
      <c r="C29" s="99" t="s">
        <v>2159</v>
      </c>
      <c r="D29" s="99" t="s">
        <v>825</v>
      </c>
      <c r="E29" s="103">
        <v>12303</v>
      </c>
      <c r="F29" s="104">
        <v>4236.49</v>
      </c>
      <c r="G29" s="104">
        <v>0.92</v>
      </c>
      <c r="J29" s="100" t="s">
        <v>729</v>
      </c>
      <c r="K29" s="101">
        <v>1.2188076105057739E-2</v>
      </c>
    </row>
    <row r="30" spans="1:11" s="1" customFormat="1" ht="13" customHeight="1">
      <c r="A30" s="102">
        <v>18</v>
      </c>
      <c r="B30" s="99" t="s">
        <v>919</v>
      </c>
      <c r="C30" s="99" t="s">
        <v>920</v>
      </c>
      <c r="D30" s="99" t="s">
        <v>746</v>
      </c>
      <c r="E30" s="103">
        <v>35874</v>
      </c>
      <c r="F30" s="104">
        <v>4133.2700000000004</v>
      </c>
      <c r="G30" s="104">
        <v>0.9</v>
      </c>
      <c r="J30" s="100" t="s">
        <v>1762</v>
      </c>
      <c r="K30" s="101">
        <v>1.208162093601574E-2</v>
      </c>
    </row>
    <row r="31" spans="1:11" s="1" customFormat="1" ht="13" customHeight="1">
      <c r="A31" s="102">
        <v>19</v>
      </c>
      <c r="B31" s="99" t="s">
        <v>956</v>
      </c>
      <c r="C31" s="99" t="s">
        <v>957</v>
      </c>
      <c r="D31" s="99" t="s">
        <v>884</v>
      </c>
      <c r="E31" s="103">
        <v>32174</v>
      </c>
      <c r="F31" s="104">
        <v>3204.1</v>
      </c>
      <c r="G31" s="104">
        <v>0.7</v>
      </c>
      <c r="J31" s="100" t="s">
        <v>1698</v>
      </c>
      <c r="K31" s="101">
        <v>1.0028361844814912E-2</v>
      </c>
    </row>
    <row r="32" spans="1:11" s="1" customFormat="1" ht="13" customHeight="1">
      <c r="A32" s="102">
        <v>20</v>
      </c>
      <c r="B32" s="99" t="s">
        <v>1999</v>
      </c>
      <c r="C32" s="99" t="s">
        <v>2000</v>
      </c>
      <c r="D32" s="99" t="s">
        <v>768</v>
      </c>
      <c r="E32" s="103">
        <v>12758</v>
      </c>
      <c r="F32" s="104">
        <v>3198.2</v>
      </c>
      <c r="G32" s="104">
        <v>0.7</v>
      </c>
      <c r="J32" s="100" t="s">
        <v>828</v>
      </c>
      <c r="K32" s="101">
        <v>9.1621302930563458E-3</v>
      </c>
    </row>
    <row r="33" spans="1:11" s="1" customFormat="1" ht="13" customHeight="1">
      <c r="A33" s="102">
        <v>21</v>
      </c>
      <c r="B33" s="99" t="s">
        <v>2030</v>
      </c>
      <c r="C33" s="99" t="s">
        <v>2031</v>
      </c>
      <c r="D33" s="99" t="s">
        <v>825</v>
      </c>
      <c r="E33" s="103">
        <v>5838</v>
      </c>
      <c r="F33" s="104">
        <v>3085.23</v>
      </c>
      <c r="G33" s="104">
        <v>0.67</v>
      </c>
      <c r="J33" s="100" t="s">
        <v>1812</v>
      </c>
      <c r="K33" s="101">
        <v>8.9234267928284296E-3</v>
      </c>
    </row>
    <row r="34" spans="1:11" s="1" customFormat="1" ht="13" customHeight="1">
      <c r="A34" s="102">
        <v>22</v>
      </c>
      <c r="B34" s="99" t="s">
        <v>843</v>
      </c>
      <c r="C34" s="99" t="s">
        <v>842</v>
      </c>
      <c r="D34" s="99" t="s">
        <v>738</v>
      </c>
      <c r="E34" s="103">
        <v>16610</v>
      </c>
      <c r="F34" s="104">
        <v>2977.34</v>
      </c>
      <c r="G34" s="104">
        <v>0.65</v>
      </c>
      <c r="J34" s="100" t="s">
        <v>756</v>
      </c>
      <c r="K34" s="101">
        <v>8.8463275055600584E-3</v>
      </c>
    </row>
    <row r="35" spans="1:11" s="1" customFormat="1" ht="13" customHeight="1">
      <c r="A35" s="102">
        <v>23</v>
      </c>
      <c r="B35" s="99" t="s">
        <v>905</v>
      </c>
      <c r="C35" s="99" t="s">
        <v>904</v>
      </c>
      <c r="D35" s="99" t="s">
        <v>822</v>
      </c>
      <c r="E35" s="103">
        <v>28456</v>
      </c>
      <c r="F35" s="104">
        <v>2935</v>
      </c>
      <c r="G35" s="104">
        <v>0.64</v>
      </c>
      <c r="J35" s="100" t="s">
        <v>934</v>
      </c>
      <c r="K35" s="101">
        <v>8.302695468026226E-3</v>
      </c>
    </row>
    <row r="36" spans="1:11" s="1" customFormat="1" ht="13" customHeight="1">
      <c r="A36" s="102">
        <v>24</v>
      </c>
      <c r="B36" s="99" t="s">
        <v>774</v>
      </c>
      <c r="C36" s="99" t="s">
        <v>775</v>
      </c>
      <c r="D36" s="99" t="s">
        <v>776</v>
      </c>
      <c r="E36" s="103">
        <v>9034</v>
      </c>
      <c r="F36" s="104">
        <v>2844</v>
      </c>
      <c r="G36" s="104">
        <v>0.62</v>
      </c>
      <c r="J36" s="100" t="s">
        <v>1710</v>
      </c>
      <c r="K36" s="101">
        <v>8.2153122584136349E-3</v>
      </c>
    </row>
    <row r="37" spans="1:11" s="1" customFormat="1" ht="13" customHeight="1">
      <c r="A37" s="102">
        <v>25</v>
      </c>
      <c r="B37" s="99" t="s">
        <v>894</v>
      </c>
      <c r="C37" s="99" t="s">
        <v>893</v>
      </c>
      <c r="D37" s="99" t="s">
        <v>776</v>
      </c>
      <c r="E37" s="103">
        <v>5732</v>
      </c>
      <c r="F37" s="104">
        <v>2809</v>
      </c>
      <c r="G37" s="104">
        <v>0.61</v>
      </c>
      <c r="J37" s="100" t="s">
        <v>1750</v>
      </c>
      <c r="K37" s="101">
        <v>7.9380950064816113E-3</v>
      </c>
    </row>
    <row r="38" spans="1:11" s="1" customFormat="1" ht="13" customHeight="1">
      <c r="A38" s="102">
        <v>26</v>
      </c>
      <c r="B38" s="99" t="s">
        <v>882</v>
      </c>
      <c r="C38" s="99" t="s">
        <v>883</v>
      </c>
      <c r="D38" s="99" t="s">
        <v>884</v>
      </c>
      <c r="E38" s="103">
        <v>3202</v>
      </c>
      <c r="F38" s="104">
        <v>2793.36</v>
      </c>
      <c r="G38" s="104">
        <v>0.61</v>
      </c>
      <c r="J38" s="100" t="s">
        <v>1737</v>
      </c>
      <c r="K38" s="101">
        <v>7.3998096529319596E-3</v>
      </c>
    </row>
    <row r="39" spans="1:11" s="1" customFormat="1" ht="13" customHeight="1">
      <c r="A39" s="102">
        <v>27</v>
      </c>
      <c r="B39" s="99" t="s">
        <v>1858</v>
      </c>
      <c r="C39" s="99" t="s">
        <v>1857</v>
      </c>
      <c r="D39" s="99" t="s">
        <v>1859</v>
      </c>
      <c r="E39" s="103">
        <v>14264</v>
      </c>
      <c r="F39" s="104">
        <v>2791.39</v>
      </c>
      <c r="G39" s="104">
        <v>0.61</v>
      </c>
      <c r="J39" s="100" t="s">
        <v>1732</v>
      </c>
      <c r="K39" s="101">
        <v>7.3586153267302936E-3</v>
      </c>
    </row>
    <row r="40" spans="1:11" s="1" customFormat="1" ht="13" customHeight="1">
      <c r="A40" s="102">
        <v>28</v>
      </c>
      <c r="B40" s="99" t="s">
        <v>2368</v>
      </c>
      <c r="C40" s="99" t="s">
        <v>2367</v>
      </c>
      <c r="D40" s="99" t="s">
        <v>934</v>
      </c>
      <c r="E40" s="103">
        <v>3319</v>
      </c>
      <c r="F40" s="104">
        <v>2578.8000000000002</v>
      </c>
      <c r="G40" s="104">
        <v>0.56000000000000005</v>
      </c>
      <c r="J40" s="100" t="s">
        <v>853</v>
      </c>
      <c r="K40" s="101">
        <v>7.1199779667571097E-3</v>
      </c>
    </row>
    <row r="41" spans="1:11" s="1" customFormat="1" ht="13" customHeight="1">
      <c r="A41" s="102">
        <v>29</v>
      </c>
      <c r="B41" s="99" t="s">
        <v>1727</v>
      </c>
      <c r="C41" s="99" t="s">
        <v>1728</v>
      </c>
      <c r="D41" s="99" t="s">
        <v>1729</v>
      </c>
      <c r="E41" s="103">
        <v>17812</v>
      </c>
      <c r="F41" s="104">
        <v>2480.33</v>
      </c>
      <c r="G41" s="104">
        <v>0.54</v>
      </c>
      <c r="J41" s="100" t="s">
        <v>1295</v>
      </c>
      <c r="K41" s="101">
        <v>7.0969087977022218E-3</v>
      </c>
    </row>
    <row r="42" spans="1:11" s="1" customFormat="1" ht="13" customHeight="1">
      <c r="A42" s="102">
        <v>30</v>
      </c>
      <c r="B42" s="99" t="s">
        <v>2282</v>
      </c>
      <c r="C42" s="99" t="s">
        <v>2283</v>
      </c>
      <c r="D42" s="99" t="s">
        <v>1807</v>
      </c>
      <c r="E42" s="103">
        <v>46951</v>
      </c>
      <c r="F42" s="104">
        <v>2448.98</v>
      </c>
      <c r="G42" s="104">
        <v>0.53</v>
      </c>
      <c r="J42" s="100" t="s">
        <v>864</v>
      </c>
      <c r="K42" s="101">
        <v>6.7779462545177853E-3</v>
      </c>
    </row>
    <row r="43" spans="1:11" s="1" customFormat="1" ht="13" customHeight="1">
      <c r="A43" s="102">
        <v>31</v>
      </c>
      <c r="B43" s="99" t="s">
        <v>2516</v>
      </c>
      <c r="C43" s="99" t="s">
        <v>2515</v>
      </c>
      <c r="D43" s="99" t="s">
        <v>1295</v>
      </c>
      <c r="E43" s="103">
        <v>16781</v>
      </c>
      <c r="F43" s="104">
        <v>2336.2800000000002</v>
      </c>
      <c r="G43" s="104">
        <v>0.51</v>
      </c>
      <c r="J43" s="100" t="s">
        <v>788</v>
      </c>
      <c r="K43" s="101">
        <v>6.5617436706078142E-3</v>
      </c>
    </row>
    <row r="44" spans="1:11" s="1" customFormat="1" ht="13" customHeight="1">
      <c r="A44" s="102">
        <v>32</v>
      </c>
      <c r="B44" s="99" t="s">
        <v>2378</v>
      </c>
      <c r="C44" s="99" t="s">
        <v>2377</v>
      </c>
      <c r="D44" s="99" t="s">
        <v>828</v>
      </c>
      <c r="E44" s="103">
        <v>27956</v>
      </c>
      <c r="F44" s="104">
        <v>2306.1</v>
      </c>
      <c r="G44" s="104">
        <v>0.5</v>
      </c>
      <c r="J44" s="100" t="s">
        <v>1889</v>
      </c>
      <c r="K44" s="101">
        <v>6.1856451855969294E-3</v>
      </c>
    </row>
    <row r="45" spans="1:11" s="1" customFormat="1" ht="13" customHeight="1">
      <c r="A45" s="102">
        <v>33</v>
      </c>
      <c r="B45" s="99" t="s">
        <v>1735</v>
      </c>
      <c r="C45" s="99" t="s">
        <v>1736</v>
      </c>
      <c r="D45" s="99" t="s">
        <v>1737</v>
      </c>
      <c r="E45" s="103">
        <v>6480</v>
      </c>
      <c r="F45" s="104">
        <v>2279.4899999999998</v>
      </c>
      <c r="G45" s="104">
        <v>0.5</v>
      </c>
      <c r="J45" s="100" t="s">
        <v>809</v>
      </c>
      <c r="K45" s="101">
        <v>5.9508672987309873E-3</v>
      </c>
    </row>
    <row r="46" spans="1:11" s="1" customFormat="1" ht="13" customHeight="1">
      <c r="A46" s="102">
        <v>34</v>
      </c>
      <c r="B46" s="99" t="s">
        <v>1758</v>
      </c>
      <c r="C46" s="99" t="s">
        <v>1759</v>
      </c>
      <c r="D46" s="99" t="s">
        <v>462</v>
      </c>
      <c r="E46" s="103">
        <v>7491</v>
      </c>
      <c r="F46" s="104">
        <v>2241.81</v>
      </c>
      <c r="G46" s="104">
        <v>0.49</v>
      </c>
      <c r="J46" s="100" t="s">
        <v>2436</v>
      </c>
      <c r="K46" s="101">
        <v>5.8406638649696986E-3</v>
      </c>
    </row>
    <row r="47" spans="1:11" s="1" customFormat="1" ht="13" customHeight="1">
      <c r="A47" s="102">
        <v>35</v>
      </c>
      <c r="B47" s="99" t="s">
        <v>795</v>
      </c>
      <c r="C47" s="99" t="s">
        <v>796</v>
      </c>
      <c r="D47" s="99" t="s">
        <v>735</v>
      </c>
      <c r="E47" s="103">
        <v>5884</v>
      </c>
      <c r="F47" s="104">
        <v>2240.29</v>
      </c>
      <c r="G47" s="104">
        <v>0.49</v>
      </c>
      <c r="J47" s="100" t="s">
        <v>1835</v>
      </c>
      <c r="K47" s="101">
        <v>5.8267998921187128E-3</v>
      </c>
    </row>
    <row r="48" spans="1:11" s="1" customFormat="1" ht="13" customHeight="1">
      <c r="A48" s="102">
        <v>36</v>
      </c>
      <c r="B48" s="99" t="s">
        <v>2156</v>
      </c>
      <c r="C48" s="99" t="s">
        <v>2157</v>
      </c>
      <c r="D48" s="99" t="s">
        <v>1889</v>
      </c>
      <c r="E48" s="103">
        <v>11253</v>
      </c>
      <c r="F48" s="104">
        <v>2057.7600000000002</v>
      </c>
      <c r="G48" s="104">
        <v>0.45</v>
      </c>
      <c r="J48" s="100" t="s">
        <v>1755</v>
      </c>
      <c r="K48" s="101">
        <v>5.6995790841096504E-3</v>
      </c>
    </row>
    <row r="49" spans="1:11" s="1" customFormat="1" ht="13" customHeight="1">
      <c r="A49" s="102">
        <v>37</v>
      </c>
      <c r="B49" s="99" t="s">
        <v>777</v>
      </c>
      <c r="C49" s="99" t="s">
        <v>778</v>
      </c>
      <c r="D49" s="99" t="s">
        <v>756</v>
      </c>
      <c r="E49" s="103">
        <v>30062</v>
      </c>
      <c r="F49" s="104">
        <v>2004.49</v>
      </c>
      <c r="G49" s="104">
        <v>0.44</v>
      </c>
      <c r="J49" s="100" t="s">
        <v>908</v>
      </c>
      <c r="K49" s="101">
        <v>5.388930183806563E-3</v>
      </c>
    </row>
    <row r="50" spans="1:11" s="1" customFormat="1" ht="13" customHeight="1">
      <c r="A50" s="102">
        <v>38</v>
      </c>
      <c r="B50" s="99" t="s">
        <v>2435</v>
      </c>
      <c r="C50" s="99" t="s">
        <v>2434</v>
      </c>
      <c r="D50" s="99" t="s">
        <v>2436</v>
      </c>
      <c r="E50" s="103">
        <v>7199</v>
      </c>
      <c r="F50" s="104">
        <v>1962.64</v>
      </c>
      <c r="G50" s="104">
        <v>0.43</v>
      </c>
      <c r="J50" s="100" t="s">
        <v>1892</v>
      </c>
      <c r="K50" s="101">
        <v>5.0517540595737256E-3</v>
      </c>
    </row>
    <row r="51" spans="1:11" s="1" customFormat="1" ht="13" customHeight="1">
      <c r="A51" s="102">
        <v>39</v>
      </c>
      <c r="B51" s="99" t="s">
        <v>858</v>
      </c>
      <c r="C51" s="99" t="s">
        <v>859</v>
      </c>
      <c r="D51" s="99" t="s">
        <v>735</v>
      </c>
      <c r="E51" s="103">
        <v>7352</v>
      </c>
      <c r="F51" s="104">
        <v>1865.28</v>
      </c>
      <c r="G51" s="104">
        <v>0.41</v>
      </c>
      <c r="J51" s="100" t="s">
        <v>1878</v>
      </c>
      <c r="K51" s="101">
        <v>4.8975956416280027E-3</v>
      </c>
    </row>
    <row r="52" spans="1:11" s="1" customFormat="1" ht="13" customHeight="1">
      <c r="A52" s="102">
        <v>40</v>
      </c>
      <c r="B52" s="99" t="s">
        <v>2274</v>
      </c>
      <c r="C52" s="99" t="s">
        <v>2275</v>
      </c>
      <c r="D52" s="99" t="s">
        <v>1762</v>
      </c>
      <c r="E52" s="103">
        <v>2102</v>
      </c>
      <c r="F52" s="104">
        <v>1813.64</v>
      </c>
      <c r="G52" s="104">
        <v>0.4</v>
      </c>
      <c r="J52" s="100" t="s">
        <v>1713</v>
      </c>
      <c r="K52" s="101">
        <v>4.8894979571804977E-3</v>
      </c>
    </row>
    <row r="53" spans="1:11" s="1" customFormat="1" ht="13" customHeight="1">
      <c r="A53" s="102">
        <v>41</v>
      </c>
      <c r="B53" s="99" t="s">
        <v>952</v>
      </c>
      <c r="C53" s="99" t="s">
        <v>953</v>
      </c>
      <c r="D53" s="99" t="s">
        <v>746</v>
      </c>
      <c r="E53" s="103">
        <v>6593</v>
      </c>
      <c r="F53" s="104">
        <v>1769.63</v>
      </c>
      <c r="G53" s="104">
        <v>0.39</v>
      </c>
      <c r="J53" s="100" t="s">
        <v>911</v>
      </c>
      <c r="K53" s="101">
        <v>4.7878137355880021E-3</v>
      </c>
    </row>
    <row r="54" spans="1:11" s="1" customFormat="1" ht="13" customHeight="1">
      <c r="A54" s="102">
        <v>42</v>
      </c>
      <c r="B54" s="99" t="s">
        <v>921</v>
      </c>
      <c r="C54" s="99" t="s">
        <v>922</v>
      </c>
      <c r="D54" s="99" t="s">
        <v>776</v>
      </c>
      <c r="E54" s="103">
        <v>9433</v>
      </c>
      <c r="F54" s="104">
        <v>1762.1</v>
      </c>
      <c r="G54" s="104">
        <v>0.38</v>
      </c>
      <c r="J54" s="100" t="s">
        <v>2044</v>
      </c>
      <c r="K54" s="101">
        <v>4.5535214474633455E-3</v>
      </c>
    </row>
    <row r="55" spans="1:11" s="1" customFormat="1" ht="13" customHeight="1">
      <c r="A55" s="102">
        <v>43</v>
      </c>
      <c r="B55" s="99" t="s">
        <v>779</v>
      </c>
      <c r="C55" s="99" t="s">
        <v>780</v>
      </c>
      <c r="D55" s="99" t="s">
        <v>741</v>
      </c>
      <c r="E55" s="103">
        <v>1054</v>
      </c>
      <c r="F55" s="104">
        <v>1757.37</v>
      </c>
      <c r="G55" s="104">
        <v>0.38</v>
      </c>
      <c r="J55" s="100" t="s">
        <v>765</v>
      </c>
      <c r="K55" s="101">
        <v>4.2372891262312997E-3</v>
      </c>
    </row>
    <row r="56" spans="1:11" s="1" customFormat="1" ht="13" customHeight="1">
      <c r="A56" s="102">
        <v>44</v>
      </c>
      <c r="B56" s="99" t="s">
        <v>1890</v>
      </c>
      <c r="C56" s="99" t="s">
        <v>1891</v>
      </c>
      <c r="D56" s="99" t="s">
        <v>1892</v>
      </c>
      <c r="E56" s="103">
        <v>1923</v>
      </c>
      <c r="F56" s="104">
        <v>1751.57</v>
      </c>
      <c r="G56" s="104">
        <v>0.38</v>
      </c>
      <c r="J56" s="100" t="s">
        <v>2007</v>
      </c>
      <c r="K56" s="101">
        <v>4.2016964283046682E-3</v>
      </c>
    </row>
    <row r="57" spans="1:11" s="1" customFormat="1" ht="13" customHeight="1">
      <c r="A57" s="102">
        <v>45</v>
      </c>
      <c r="B57" s="99" t="s">
        <v>2228</v>
      </c>
      <c r="C57" s="99" t="s">
        <v>2229</v>
      </c>
      <c r="D57" s="99" t="s">
        <v>462</v>
      </c>
      <c r="E57" s="103">
        <v>9730</v>
      </c>
      <c r="F57" s="104">
        <v>1731.05</v>
      </c>
      <c r="G57" s="104">
        <v>0.38</v>
      </c>
      <c r="J57" s="100" t="s">
        <v>2109</v>
      </c>
      <c r="K57" s="101">
        <v>3.6656468348967002E-3</v>
      </c>
    </row>
    <row r="58" spans="1:11" s="1" customFormat="1" ht="13" customHeight="1">
      <c r="A58" s="102">
        <v>46</v>
      </c>
      <c r="B58" s="99" t="s">
        <v>2548</v>
      </c>
      <c r="C58" s="99" t="s">
        <v>2549</v>
      </c>
      <c r="D58" s="99" t="s">
        <v>1698</v>
      </c>
      <c r="E58" s="103">
        <v>2669</v>
      </c>
      <c r="F58" s="104">
        <v>1726.58</v>
      </c>
      <c r="G58" s="104">
        <v>0.38</v>
      </c>
      <c r="J58" s="100" t="s">
        <v>1787</v>
      </c>
      <c r="K58" s="101">
        <v>3.5931839784598633E-3</v>
      </c>
    </row>
    <row r="59" spans="1:11" s="1" customFormat="1" ht="13" customHeight="1">
      <c r="A59" s="102">
        <v>47</v>
      </c>
      <c r="B59" s="99" t="s">
        <v>2521</v>
      </c>
      <c r="C59" s="99" t="s">
        <v>2522</v>
      </c>
      <c r="D59" s="99" t="s">
        <v>1807</v>
      </c>
      <c r="E59" s="103">
        <v>21832</v>
      </c>
      <c r="F59" s="104">
        <v>1674.77</v>
      </c>
      <c r="G59" s="104">
        <v>0.37</v>
      </c>
      <c r="J59" s="100" t="s">
        <v>2091</v>
      </c>
      <c r="K59" s="101">
        <v>3.4823937920956546E-3</v>
      </c>
    </row>
    <row r="60" spans="1:11" s="1" customFormat="1" ht="13" customHeight="1">
      <c r="A60" s="102">
        <v>48</v>
      </c>
      <c r="B60" s="99" t="s">
        <v>2504</v>
      </c>
      <c r="C60" s="99" t="s">
        <v>2503</v>
      </c>
      <c r="D60" s="99" t="s">
        <v>735</v>
      </c>
      <c r="E60" s="103">
        <v>12477</v>
      </c>
      <c r="F60" s="104">
        <v>1641.66</v>
      </c>
      <c r="G60" s="104">
        <v>0.36</v>
      </c>
      <c r="J60" s="100" t="s">
        <v>947</v>
      </c>
      <c r="K60" s="101">
        <v>3.3359738238724983E-3</v>
      </c>
    </row>
    <row r="61" spans="1:11" s="1" customFormat="1" ht="13" customHeight="1">
      <c r="A61" s="102">
        <v>49</v>
      </c>
      <c r="B61" s="99" t="s">
        <v>744</v>
      </c>
      <c r="C61" s="99" t="s">
        <v>745</v>
      </c>
      <c r="D61" s="99" t="s">
        <v>746</v>
      </c>
      <c r="E61" s="103">
        <v>6323</v>
      </c>
      <c r="F61" s="104">
        <v>1600.94</v>
      </c>
      <c r="G61" s="104">
        <v>0.35</v>
      </c>
      <c r="J61" s="100" t="s">
        <v>1838</v>
      </c>
      <c r="K61" s="101">
        <v>3.2700810551546419E-3</v>
      </c>
    </row>
    <row r="62" spans="1:11" s="1" customFormat="1" ht="13" customHeight="1">
      <c r="A62" s="102">
        <v>50</v>
      </c>
      <c r="B62" s="99" t="s">
        <v>887</v>
      </c>
      <c r="C62" s="99" t="s">
        <v>888</v>
      </c>
      <c r="D62" s="99" t="s">
        <v>768</v>
      </c>
      <c r="E62" s="103">
        <v>3903</v>
      </c>
      <c r="F62" s="104">
        <v>1576.55</v>
      </c>
      <c r="G62" s="104">
        <v>0.34</v>
      </c>
      <c r="J62" s="100" t="s">
        <v>914</v>
      </c>
      <c r="K62" s="101">
        <v>3.2622263997746149E-3</v>
      </c>
    </row>
    <row r="63" spans="1:11" s="1" customFormat="1" ht="13" customHeight="1">
      <c r="A63" s="102">
        <v>51</v>
      </c>
      <c r="B63" s="99" t="s">
        <v>2261</v>
      </c>
      <c r="C63" s="99" t="s">
        <v>2262</v>
      </c>
      <c r="D63" s="99" t="s">
        <v>1762</v>
      </c>
      <c r="E63" s="103">
        <v>8618</v>
      </c>
      <c r="F63" s="104">
        <v>1553.28</v>
      </c>
      <c r="G63" s="104">
        <v>0.34</v>
      </c>
      <c r="J63" s="100" t="s">
        <v>1826</v>
      </c>
      <c r="K63" s="101">
        <v>3.0210686100244502E-3</v>
      </c>
    </row>
    <row r="64" spans="1:11" s="1" customFormat="1" ht="13" customHeight="1">
      <c r="A64" s="102">
        <v>52</v>
      </c>
      <c r="B64" s="99" t="s">
        <v>763</v>
      </c>
      <c r="C64" s="99" t="s">
        <v>764</v>
      </c>
      <c r="D64" s="99" t="s">
        <v>765</v>
      </c>
      <c r="E64" s="103">
        <v>3328</v>
      </c>
      <c r="F64" s="104">
        <v>1513.76</v>
      </c>
      <c r="G64" s="104">
        <v>0.33</v>
      </c>
      <c r="J64" s="100" t="s">
        <v>1996</v>
      </c>
      <c r="K64" s="101">
        <v>3.0180693962818918E-3</v>
      </c>
    </row>
    <row r="65" spans="1:11" s="1" customFormat="1" ht="13" customHeight="1">
      <c r="A65" s="102">
        <v>53</v>
      </c>
      <c r="B65" s="99" t="s">
        <v>1860</v>
      </c>
      <c r="C65" s="99" t="s">
        <v>1861</v>
      </c>
      <c r="D65" s="99" t="s">
        <v>1807</v>
      </c>
      <c r="E65" s="103">
        <v>12110</v>
      </c>
      <c r="F65" s="104">
        <v>1502.62</v>
      </c>
      <c r="G65" s="104">
        <v>0.33</v>
      </c>
      <c r="J65" s="100" t="s">
        <v>771</v>
      </c>
      <c r="K65" s="101">
        <v>2.8370617502009514E-3</v>
      </c>
    </row>
    <row r="66" spans="1:11" s="1" customFormat="1" ht="13" customHeight="1">
      <c r="A66" s="102">
        <v>54</v>
      </c>
      <c r="B66" s="99" t="s">
        <v>1916</v>
      </c>
      <c r="C66" s="99" t="s">
        <v>1917</v>
      </c>
      <c r="D66" s="99" t="s">
        <v>822</v>
      </c>
      <c r="E66" s="103">
        <v>7558</v>
      </c>
      <c r="F66" s="104">
        <v>1474.57</v>
      </c>
      <c r="G66" s="104">
        <v>0.32</v>
      </c>
      <c r="J66" s="100" t="s">
        <v>806</v>
      </c>
      <c r="K66" s="101">
        <v>2.6903265301612394E-3</v>
      </c>
    </row>
    <row r="67" spans="1:11" s="1" customFormat="1" ht="13" customHeight="1">
      <c r="A67" s="102">
        <v>55</v>
      </c>
      <c r="B67" s="99" t="s">
        <v>739</v>
      </c>
      <c r="C67" s="99" t="s">
        <v>740</v>
      </c>
      <c r="D67" s="99" t="s">
        <v>741</v>
      </c>
      <c r="E67" s="103">
        <v>1636</v>
      </c>
      <c r="F67" s="104">
        <v>1446.03</v>
      </c>
      <c r="G67" s="104">
        <v>0.32</v>
      </c>
      <c r="J67" s="100" t="s">
        <v>1704</v>
      </c>
      <c r="K67" s="101">
        <v>2.6261699584541492E-3</v>
      </c>
    </row>
    <row r="68" spans="1:11" s="1" customFormat="1" ht="13" customHeight="1">
      <c r="A68" s="102">
        <v>56</v>
      </c>
      <c r="B68" s="99" t="s">
        <v>2257</v>
      </c>
      <c r="C68" s="99" t="s">
        <v>2258</v>
      </c>
      <c r="D68" s="99" t="s">
        <v>1835</v>
      </c>
      <c r="E68" s="103">
        <v>17803</v>
      </c>
      <c r="F68" s="104">
        <v>1438.21</v>
      </c>
      <c r="G68" s="104">
        <v>0.31</v>
      </c>
      <c r="J68" s="100" t="s">
        <v>1707</v>
      </c>
      <c r="K68" s="101">
        <v>2.6241284590117642E-3</v>
      </c>
    </row>
    <row r="69" spans="1:11" s="1" customFormat="1" ht="13" customHeight="1">
      <c r="A69" s="102">
        <v>57</v>
      </c>
      <c r="B69" s="99" t="s">
        <v>2448</v>
      </c>
      <c r="C69" s="99" t="s">
        <v>2447</v>
      </c>
      <c r="D69" s="99" t="s">
        <v>908</v>
      </c>
      <c r="E69" s="103">
        <v>6802</v>
      </c>
      <c r="F69" s="104">
        <v>1433.58</v>
      </c>
      <c r="G69" s="104">
        <v>0.31</v>
      </c>
      <c r="J69" s="100" t="s">
        <v>928</v>
      </c>
      <c r="K69" s="101">
        <v>2.5511249012425828E-3</v>
      </c>
    </row>
    <row r="70" spans="1:11" s="1" customFormat="1" ht="13" customHeight="1">
      <c r="A70" s="102">
        <v>58</v>
      </c>
      <c r="B70" s="99" t="s">
        <v>941</v>
      </c>
      <c r="C70" s="99" t="s">
        <v>942</v>
      </c>
      <c r="D70" s="99" t="s">
        <v>746</v>
      </c>
      <c r="E70" s="103">
        <v>7711</v>
      </c>
      <c r="F70" s="104">
        <v>1359.95</v>
      </c>
      <c r="G70" s="104">
        <v>0.3</v>
      </c>
      <c r="J70" s="100" t="s">
        <v>2581</v>
      </c>
      <c r="K70" s="101">
        <v>2.5492278270117389E-3</v>
      </c>
    </row>
    <row r="71" spans="1:11" s="1" customFormat="1" ht="13" customHeight="1">
      <c r="A71" s="102">
        <v>59</v>
      </c>
      <c r="B71" s="99" t="s">
        <v>890</v>
      </c>
      <c r="C71" s="99" t="s">
        <v>889</v>
      </c>
      <c r="D71" s="99" t="s">
        <v>746</v>
      </c>
      <c r="E71" s="103">
        <v>3517</v>
      </c>
      <c r="F71" s="104">
        <v>1337.05</v>
      </c>
      <c r="G71" s="104">
        <v>0.28999999999999998</v>
      </c>
      <c r="J71" s="100" t="s">
        <v>1981</v>
      </c>
      <c r="K71" s="101">
        <v>2.5443301593303775E-3</v>
      </c>
    </row>
    <row r="72" spans="1:11" s="1" customFormat="1" ht="13" customHeight="1">
      <c r="A72" s="102">
        <v>60</v>
      </c>
      <c r="B72" s="99" t="s">
        <v>1744</v>
      </c>
      <c r="C72" s="99" t="s">
        <v>1743</v>
      </c>
      <c r="D72" s="99" t="s">
        <v>788</v>
      </c>
      <c r="E72" s="103">
        <v>29996</v>
      </c>
      <c r="F72" s="104">
        <v>1318.54</v>
      </c>
      <c r="G72" s="104">
        <v>0.28999999999999998</v>
      </c>
      <c r="J72" s="100" t="s">
        <v>2391</v>
      </c>
      <c r="K72" s="101">
        <v>2.543692882149195E-3</v>
      </c>
    </row>
    <row r="73" spans="1:11" s="1" customFormat="1" ht="13" customHeight="1">
      <c r="A73" s="102">
        <v>61</v>
      </c>
      <c r="B73" s="99" t="s">
        <v>1967</v>
      </c>
      <c r="C73" s="99" t="s">
        <v>1968</v>
      </c>
      <c r="D73" s="99" t="s">
        <v>738</v>
      </c>
      <c r="E73" s="103">
        <v>5913</v>
      </c>
      <c r="F73" s="104">
        <v>1300.8399999999999</v>
      </c>
      <c r="G73" s="104">
        <v>0.28000000000000003</v>
      </c>
      <c r="J73" s="100" t="s">
        <v>1984</v>
      </c>
      <c r="K73" s="101">
        <v>2.4368559859795536E-3</v>
      </c>
    </row>
    <row r="74" spans="1:11" s="1" customFormat="1" ht="13" customHeight="1">
      <c r="A74" s="102">
        <v>62</v>
      </c>
      <c r="B74" s="99" t="s">
        <v>915</v>
      </c>
      <c r="C74" s="99" t="s">
        <v>916</v>
      </c>
      <c r="D74" s="99" t="s">
        <v>768</v>
      </c>
      <c r="E74" s="103">
        <v>8952</v>
      </c>
      <c r="F74" s="104">
        <v>1278.6600000000001</v>
      </c>
      <c r="G74" s="104">
        <v>0.28000000000000003</v>
      </c>
      <c r="J74" s="100" t="s">
        <v>759</v>
      </c>
      <c r="K74" s="101">
        <v>2.4201684550779496E-3</v>
      </c>
    </row>
    <row r="75" spans="1:11" s="1" customFormat="1" ht="13" customHeight="1">
      <c r="A75" s="102">
        <v>63</v>
      </c>
      <c r="B75" s="99" t="s">
        <v>2562</v>
      </c>
      <c r="C75" s="99" t="s">
        <v>2563</v>
      </c>
      <c r="D75" s="99" t="s">
        <v>756</v>
      </c>
      <c r="E75" s="103">
        <v>12466</v>
      </c>
      <c r="F75" s="104">
        <v>1253.1500000000001</v>
      </c>
      <c r="G75" s="104">
        <v>0.27</v>
      </c>
      <c r="J75" s="100" t="s">
        <v>848</v>
      </c>
      <c r="K75" s="101">
        <v>2.3136063618320775E-3</v>
      </c>
    </row>
    <row r="76" spans="1:11" s="1" customFormat="1" ht="13" customHeight="1">
      <c r="A76" s="102">
        <v>64</v>
      </c>
      <c r="B76" s="99" t="s">
        <v>939</v>
      </c>
      <c r="C76" s="99" t="s">
        <v>940</v>
      </c>
      <c r="D76" s="99" t="s">
        <v>828</v>
      </c>
      <c r="E76" s="103">
        <v>9854</v>
      </c>
      <c r="F76" s="104">
        <v>1196.6300000000001</v>
      </c>
      <c r="G76" s="104">
        <v>0.26</v>
      </c>
      <c r="J76" s="100" t="s">
        <v>1793</v>
      </c>
      <c r="K76" s="101">
        <v>2.2919426900412415E-3</v>
      </c>
    </row>
    <row r="77" spans="1:11" s="1" customFormat="1" ht="13" customHeight="1">
      <c r="A77" s="102">
        <v>65</v>
      </c>
      <c r="B77" s="99" t="s">
        <v>2323</v>
      </c>
      <c r="C77" s="99" t="s">
        <v>2324</v>
      </c>
      <c r="D77" s="99" t="s">
        <v>762</v>
      </c>
      <c r="E77" s="103">
        <v>12493</v>
      </c>
      <c r="F77" s="104">
        <v>1183.2</v>
      </c>
      <c r="G77" s="104">
        <v>0.26</v>
      </c>
      <c r="J77" s="100" t="s">
        <v>1864</v>
      </c>
      <c r="K77" s="101">
        <v>2.2475267324485681E-3</v>
      </c>
    </row>
    <row r="78" spans="1:11" s="1" customFormat="1" ht="13" customHeight="1">
      <c r="A78" s="102">
        <v>66</v>
      </c>
      <c r="B78" s="99" t="s">
        <v>2389</v>
      </c>
      <c r="C78" s="99" t="s">
        <v>2390</v>
      </c>
      <c r="D78" s="99" t="s">
        <v>2391</v>
      </c>
      <c r="E78" s="103">
        <v>1812</v>
      </c>
      <c r="F78" s="104">
        <v>1166.1099999999999</v>
      </c>
      <c r="G78" s="104">
        <v>0.25</v>
      </c>
      <c r="J78" s="100" t="s">
        <v>2198</v>
      </c>
      <c r="K78" s="101">
        <v>2.1118172111241553E-3</v>
      </c>
    </row>
    <row r="79" spans="1:11" s="1" customFormat="1" ht="13" customHeight="1">
      <c r="A79" s="102">
        <v>67</v>
      </c>
      <c r="B79" s="99" t="s">
        <v>2039</v>
      </c>
      <c r="C79" s="99" t="s">
        <v>2038</v>
      </c>
      <c r="D79" s="99" t="s">
        <v>788</v>
      </c>
      <c r="E79" s="103">
        <v>49471</v>
      </c>
      <c r="F79" s="104">
        <v>1156.76</v>
      </c>
      <c r="G79" s="104">
        <v>0.25</v>
      </c>
      <c r="J79" s="100" t="s">
        <v>899</v>
      </c>
      <c r="K79" s="101">
        <v>2.0229778121410745E-3</v>
      </c>
    </row>
    <row r="80" spans="1:11" s="1" customFormat="1" ht="13" customHeight="1">
      <c r="A80" s="102">
        <v>68</v>
      </c>
      <c r="B80" s="99" t="s">
        <v>1997</v>
      </c>
      <c r="C80" s="99" t="s">
        <v>1998</v>
      </c>
      <c r="D80" s="99" t="s">
        <v>1732</v>
      </c>
      <c r="E80" s="103">
        <v>2804</v>
      </c>
      <c r="F80" s="104">
        <v>1154.6600000000001</v>
      </c>
      <c r="G80" s="104">
        <v>0.25</v>
      </c>
      <c r="J80" s="100" t="s">
        <v>1912</v>
      </c>
      <c r="K80" s="101">
        <v>1.9893307692168101E-3</v>
      </c>
    </row>
    <row r="81" spans="1:11" s="1" customFormat="1" ht="13" customHeight="1">
      <c r="A81" s="102">
        <v>69</v>
      </c>
      <c r="B81" s="99" t="s">
        <v>2089</v>
      </c>
      <c r="C81" s="99" t="s">
        <v>2090</v>
      </c>
      <c r="D81" s="99" t="s">
        <v>2091</v>
      </c>
      <c r="E81" s="103">
        <v>5203</v>
      </c>
      <c r="F81" s="104">
        <v>1147.98</v>
      </c>
      <c r="G81" s="104">
        <v>0.25</v>
      </c>
      <c r="J81" s="100" t="s">
        <v>1875</v>
      </c>
      <c r="K81" s="101">
        <v>1.8621902741716545E-3</v>
      </c>
    </row>
    <row r="82" spans="1:11" s="1" customFormat="1" ht="13" customHeight="1">
      <c r="A82" s="102">
        <v>70</v>
      </c>
      <c r="B82" s="99" t="s">
        <v>959</v>
      </c>
      <c r="C82" s="99" t="s">
        <v>958</v>
      </c>
      <c r="D82" s="99" t="s">
        <v>741</v>
      </c>
      <c r="E82" s="103">
        <v>2603</v>
      </c>
      <c r="F82" s="104">
        <v>1133.6300000000001</v>
      </c>
      <c r="G82" s="104">
        <v>0.25</v>
      </c>
      <c r="J82" s="100" t="s">
        <v>1942</v>
      </c>
      <c r="K82" s="101">
        <v>1.8354784682212074E-3</v>
      </c>
    </row>
    <row r="83" spans="1:11" s="1" customFormat="1" ht="13" customHeight="1">
      <c r="A83" s="102">
        <v>71</v>
      </c>
      <c r="B83" s="99" t="s">
        <v>2476</v>
      </c>
      <c r="C83" s="99" t="s">
        <v>2477</v>
      </c>
      <c r="D83" s="99" t="s">
        <v>864</v>
      </c>
      <c r="E83" s="103">
        <v>5109</v>
      </c>
      <c r="F83" s="104">
        <v>1130.67</v>
      </c>
      <c r="G83" s="104">
        <v>0.25</v>
      </c>
      <c r="J83" s="100" t="s">
        <v>2486</v>
      </c>
      <c r="K83" s="101">
        <v>1.8340935825943202E-3</v>
      </c>
    </row>
    <row r="84" spans="1:11" s="1" customFormat="1" ht="13" customHeight="1">
      <c r="A84" s="102">
        <v>72</v>
      </c>
      <c r="B84" s="99" t="s">
        <v>2179</v>
      </c>
      <c r="C84" s="99" t="s">
        <v>2178</v>
      </c>
      <c r="D84" s="99" t="s">
        <v>741</v>
      </c>
      <c r="E84" s="103">
        <v>2182</v>
      </c>
      <c r="F84" s="104">
        <v>1124.8599999999999</v>
      </c>
      <c r="G84" s="104">
        <v>0.25</v>
      </c>
      <c r="J84" s="100" t="s">
        <v>1958</v>
      </c>
      <c r="K84" s="101">
        <v>1.7452690667882117E-3</v>
      </c>
    </row>
    <row r="85" spans="1:11" s="1" customFormat="1" ht="13" customHeight="1">
      <c r="A85" s="102">
        <v>73</v>
      </c>
      <c r="B85" s="99" t="s">
        <v>2507</v>
      </c>
      <c r="C85" s="99" t="s">
        <v>2508</v>
      </c>
      <c r="D85" s="99" t="s">
        <v>1729</v>
      </c>
      <c r="E85" s="103">
        <v>41149</v>
      </c>
      <c r="F85" s="104">
        <v>1124.6300000000001</v>
      </c>
      <c r="G85" s="104">
        <v>0.25</v>
      </c>
      <c r="J85" s="100" t="s">
        <v>1695</v>
      </c>
      <c r="K85" s="101">
        <v>1.6308808527042652E-3</v>
      </c>
    </row>
    <row r="86" spans="1:11" s="1" customFormat="1" ht="13" customHeight="1">
      <c r="A86" s="102">
        <v>74</v>
      </c>
      <c r="B86" s="99" t="s">
        <v>2556</v>
      </c>
      <c r="C86" s="99" t="s">
        <v>2557</v>
      </c>
      <c r="D86" s="99" t="s">
        <v>911</v>
      </c>
      <c r="E86" s="103">
        <v>4289</v>
      </c>
      <c r="F86" s="104">
        <v>1118.49</v>
      </c>
      <c r="G86" s="104">
        <v>0.24</v>
      </c>
      <c r="J86" s="100" t="s">
        <v>1819</v>
      </c>
      <c r="K86" s="101">
        <v>1.6005225220266451E-3</v>
      </c>
    </row>
    <row r="87" spans="1:11" s="1" customFormat="1" ht="13" customHeight="1">
      <c r="A87" s="102">
        <v>75</v>
      </c>
      <c r="B87" s="99" t="s">
        <v>2331</v>
      </c>
      <c r="C87" s="99" t="s">
        <v>2332</v>
      </c>
      <c r="D87" s="99" t="s">
        <v>2044</v>
      </c>
      <c r="E87" s="103">
        <v>3803</v>
      </c>
      <c r="F87" s="104">
        <v>1108.27</v>
      </c>
      <c r="G87" s="104">
        <v>0.24</v>
      </c>
      <c r="J87" s="100" t="s">
        <v>1690</v>
      </c>
      <c r="K87" s="101">
        <v>1.5169779441872961E-3</v>
      </c>
    </row>
    <row r="88" spans="1:11" s="1" customFormat="1" ht="13" customHeight="1">
      <c r="A88" s="102">
        <v>76</v>
      </c>
      <c r="B88" s="99" t="s">
        <v>2527</v>
      </c>
      <c r="C88" s="99" t="s">
        <v>2528</v>
      </c>
      <c r="D88" s="99" t="s">
        <v>1762</v>
      </c>
      <c r="E88" s="103">
        <v>11736</v>
      </c>
      <c r="F88" s="104">
        <v>1099.24</v>
      </c>
      <c r="G88" s="104">
        <v>0.24</v>
      </c>
      <c r="J88" s="100" t="s">
        <v>2128</v>
      </c>
      <c r="K88" s="101">
        <v>1.4924202266476893E-3</v>
      </c>
    </row>
    <row r="89" spans="1:11" s="1" customFormat="1" ht="13" customHeight="1">
      <c r="A89" s="102">
        <v>77</v>
      </c>
      <c r="B89" s="99" t="s">
        <v>1781</v>
      </c>
      <c r="C89" s="99" t="s">
        <v>1782</v>
      </c>
      <c r="D89" s="99" t="s">
        <v>729</v>
      </c>
      <c r="E89" s="103">
        <v>15060</v>
      </c>
      <c r="F89" s="104">
        <v>1093.08</v>
      </c>
      <c r="G89" s="104">
        <v>0.24</v>
      </c>
      <c r="J89" s="100" t="s">
        <v>1915</v>
      </c>
      <c r="K89" s="101">
        <v>1.4222231274939939E-3</v>
      </c>
    </row>
    <row r="90" spans="1:11" s="1" customFormat="1" ht="13" customHeight="1">
      <c r="A90" s="102">
        <v>78</v>
      </c>
      <c r="B90" s="99" t="s">
        <v>1906</v>
      </c>
      <c r="C90" s="99" t="s">
        <v>1907</v>
      </c>
      <c r="D90" s="99" t="s">
        <v>1812</v>
      </c>
      <c r="E90" s="103">
        <v>1040</v>
      </c>
      <c r="F90" s="104">
        <v>1054.73</v>
      </c>
      <c r="G90" s="104">
        <v>0.23</v>
      </c>
      <c r="J90" s="100" t="s">
        <v>1701</v>
      </c>
      <c r="K90" s="101">
        <v>1.4076668996443559E-3</v>
      </c>
    </row>
    <row r="91" spans="1:11" s="1" customFormat="1" ht="13" customHeight="1">
      <c r="A91" s="102">
        <v>79</v>
      </c>
      <c r="B91" s="99" t="s">
        <v>1884</v>
      </c>
      <c r="C91" s="99" t="s">
        <v>1883</v>
      </c>
      <c r="D91" s="99" t="s">
        <v>809</v>
      </c>
      <c r="E91" s="103">
        <v>8673</v>
      </c>
      <c r="F91" s="104">
        <v>1040.1600000000001</v>
      </c>
      <c r="G91" s="104">
        <v>0.23</v>
      </c>
      <c r="J91" s="100" t="s">
        <v>799</v>
      </c>
      <c r="K91" s="101">
        <v>1.3600960983420043E-3</v>
      </c>
    </row>
    <row r="92" spans="1:11" s="1" customFormat="1" ht="13" customHeight="1">
      <c r="A92" s="102">
        <v>80</v>
      </c>
      <c r="B92" s="99" t="s">
        <v>2355</v>
      </c>
      <c r="C92" s="99" t="s">
        <v>2354</v>
      </c>
      <c r="D92" s="99" t="s">
        <v>462</v>
      </c>
      <c r="E92" s="103">
        <v>5706</v>
      </c>
      <c r="F92" s="104">
        <v>1017.33</v>
      </c>
      <c r="G92" s="104">
        <v>0.22</v>
      </c>
      <c r="J92" s="100" t="s">
        <v>1841</v>
      </c>
      <c r="K92" s="101">
        <v>1.3232898223825989E-3</v>
      </c>
    </row>
    <row r="93" spans="1:11" s="1" customFormat="1" ht="13" customHeight="1">
      <c r="A93" s="102">
        <v>81</v>
      </c>
      <c r="B93" s="99" t="s">
        <v>2550</v>
      </c>
      <c r="C93" s="99" t="s">
        <v>2551</v>
      </c>
      <c r="D93" s="99" t="s">
        <v>947</v>
      </c>
      <c r="E93" s="103">
        <v>7976</v>
      </c>
      <c r="F93" s="104">
        <v>1011.3</v>
      </c>
      <c r="G93" s="104">
        <v>0.22</v>
      </c>
      <c r="J93" s="100" t="s">
        <v>2236</v>
      </c>
      <c r="K93" s="101">
        <v>1.2511196213089131E-3</v>
      </c>
    </row>
    <row r="94" spans="1:11" s="1" customFormat="1" ht="13" customHeight="1">
      <c r="A94" s="102">
        <v>82</v>
      </c>
      <c r="B94" s="99" t="s">
        <v>791</v>
      </c>
      <c r="C94" s="99" t="s">
        <v>792</v>
      </c>
      <c r="D94" s="99" t="s">
        <v>762</v>
      </c>
      <c r="E94" s="103">
        <v>2551</v>
      </c>
      <c r="F94" s="104">
        <v>994.06</v>
      </c>
      <c r="G94" s="104">
        <v>0.22</v>
      </c>
      <c r="J94" s="100" t="s">
        <v>816</v>
      </c>
      <c r="K94" s="101">
        <v>1.188041504599532E-3</v>
      </c>
    </row>
    <row r="95" spans="1:11" s="1" customFormat="1" ht="13" customHeight="1">
      <c r="A95" s="102">
        <v>83</v>
      </c>
      <c r="B95" s="99" t="s">
        <v>2196</v>
      </c>
      <c r="C95" s="99" t="s">
        <v>2197</v>
      </c>
      <c r="D95" s="99" t="s">
        <v>2198</v>
      </c>
      <c r="E95" s="103">
        <v>14746</v>
      </c>
      <c r="F95" s="104">
        <v>968.12</v>
      </c>
      <c r="G95" s="104">
        <v>0.21</v>
      </c>
      <c r="J95" s="100" t="s">
        <v>1872</v>
      </c>
      <c r="K95" s="101">
        <v>1.1489649354443679E-3</v>
      </c>
    </row>
    <row r="96" spans="1:11" s="1" customFormat="1" ht="13" customHeight="1">
      <c r="A96" s="102">
        <v>84</v>
      </c>
      <c r="B96" s="99" t="s">
        <v>2387</v>
      </c>
      <c r="C96" s="99" t="s">
        <v>2388</v>
      </c>
      <c r="D96" s="99" t="s">
        <v>1698</v>
      </c>
      <c r="E96" s="103">
        <v>4517</v>
      </c>
      <c r="F96" s="104">
        <v>959.01</v>
      </c>
      <c r="G96" s="104">
        <v>0.21</v>
      </c>
      <c r="J96" s="100" t="s">
        <v>1772</v>
      </c>
      <c r="K96" s="101">
        <v>1.1370081122915668E-3</v>
      </c>
    </row>
    <row r="97" spans="1:11" s="1" customFormat="1" ht="13" customHeight="1">
      <c r="A97" s="102">
        <v>85</v>
      </c>
      <c r="B97" s="99" t="s">
        <v>1977</v>
      </c>
      <c r="C97" s="99" t="s">
        <v>1978</v>
      </c>
      <c r="D97" s="99" t="s">
        <v>735</v>
      </c>
      <c r="E97" s="103">
        <v>7464</v>
      </c>
      <c r="F97" s="104">
        <v>958.54</v>
      </c>
      <c r="G97" s="104">
        <v>0.21</v>
      </c>
      <c r="J97" s="100" t="s">
        <v>1777</v>
      </c>
      <c r="K97" s="101">
        <v>1.0841276060141046E-3</v>
      </c>
    </row>
    <row r="98" spans="1:11" s="1" customFormat="1" ht="13" customHeight="1">
      <c r="A98" s="102">
        <v>86</v>
      </c>
      <c r="B98" s="99" t="s">
        <v>954</v>
      </c>
      <c r="C98" s="99" t="s">
        <v>955</v>
      </c>
      <c r="D98" s="99" t="s">
        <v>768</v>
      </c>
      <c r="E98" s="103">
        <v>1830</v>
      </c>
      <c r="F98" s="104">
        <v>916.85</v>
      </c>
      <c r="G98" s="104">
        <v>0.2</v>
      </c>
      <c r="J98" s="100" t="s">
        <v>732</v>
      </c>
      <c r="K98" s="101">
        <v>1.0427713577226176E-3</v>
      </c>
    </row>
    <row r="99" spans="1:11" s="1" customFormat="1" ht="13" customHeight="1">
      <c r="A99" s="102">
        <v>87</v>
      </c>
      <c r="B99" s="99" t="s">
        <v>2361</v>
      </c>
      <c r="C99" s="99" t="s">
        <v>2360</v>
      </c>
      <c r="D99" s="99" t="s">
        <v>1729</v>
      </c>
      <c r="E99" s="103">
        <v>14748</v>
      </c>
      <c r="F99" s="104">
        <v>881.9</v>
      </c>
      <c r="G99" s="104">
        <v>0.19</v>
      </c>
      <c r="J99" s="100" t="s">
        <v>931</v>
      </c>
      <c r="K99" s="101">
        <v>9.3808014650620061E-4</v>
      </c>
    </row>
    <row r="100" spans="1:11" s="1" customFormat="1" ht="13" customHeight="1">
      <c r="A100" s="102">
        <v>88</v>
      </c>
      <c r="B100" s="99" t="s">
        <v>1873</v>
      </c>
      <c r="C100" s="99" t="s">
        <v>1874</v>
      </c>
      <c r="D100" s="99" t="s">
        <v>1875</v>
      </c>
      <c r="E100" s="103">
        <v>6861</v>
      </c>
      <c r="F100" s="104">
        <v>853.68</v>
      </c>
      <c r="G100" s="104">
        <v>0.19</v>
      </c>
      <c r="J100" s="100" t="s">
        <v>2068</v>
      </c>
      <c r="K100" s="101">
        <v>8.8009780412704949E-4</v>
      </c>
    </row>
    <row r="101" spans="1:11" s="1" customFormat="1" ht="13" customHeight="1">
      <c r="A101" s="102">
        <v>89</v>
      </c>
      <c r="B101" s="99" t="s">
        <v>851</v>
      </c>
      <c r="C101" s="99" t="s">
        <v>852</v>
      </c>
      <c r="D101" s="99" t="s">
        <v>853</v>
      </c>
      <c r="E101" s="103">
        <v>5425</v>
      </c>
      <c r="F101" s="104">
        <v>846.93</v>
      </c>
      <c r="G101" s="104">
        <v>0.18</v>
      </c>
      <c r="J101" s="100" t="s">
        <v>1848</v>
      </c>
      <c r="K101" s="101">
        <v>8.5807673758544632E-4</v>
      </c>
    </row>
    <row r="102" spans="1:11" s="1" customFormat="1" ht="13" customHeight="1">
      <c r="A102" s="102">
        <v>90</v>
      </c>
      <c r="B102" s="99" t="s">
        <v>2382</v>
      </c>
      <c r="C102" s="99" t="s">
        <v>2381</v>
      </c>
      <c r="D102" s="99" t="s">
        <v>1835</v>
      </c>
      <c r="E102" s="103">
        <v>5721</v>
      </c>
      <c r="F102" s="104">
        <v>842.98</v>
      </c>
      <c r="G102" s="104">
        <v>0.18</v>
      </c>
      <c r="J102" s="100" t="s">
        <v>2366</v>
      </c>
      <c r="K102" s="101">
        <v>8.4360537977148996E-4</v>
      </c>
    </row>
    <row r="103" spans="1:11" s="1" customFormat="1" ht="13" customHeight="1">
      <c r="A103" s="102">
        <v>91</v>
      </c>
      <c r="B103" s="99" t="s">
        <v>2484</v>
      </c>
      <c r="C103" s="99" t="s">
        <v>2485</v>
      </c>
      <c r="D103" s="99" t="s">
        <v>2486</v>
      </c>
      <c r="E103" s="103">
        <v>7607</v>
      </c>
      <c r="F103" s="104">
        <v>840.8</v>
      </c>
      <c r="G103" s="104">
        <v>0.18</v>
      </c>
      <c r="J103" s="100" t="s">
        <v>1869</v>
      </c>
      <c r="K103" s="101">
        <v>8.316518175284567E-4</v>
      </c>
    </row>
    <row r="104" spans="1:11" s="1" customFormat="1" ht="13" customHeight="1">
      <c r="A104" s="102">
        <v>92</v>
      </c>
      <c r="B104" s="99" t="s">
        <v>2518</v>
      </c>
      <c r="C104" s="99" t="s">
        <v>2517</v>
      </c>
      <c r="D104" s="99" t="s">
        <v>1710</v>
      </c>
      <c r="E104" s="103">
        <v>4197</v>
      </c>
      <c r="F104" s="104">
        <v>833.8</v>
      </c>
      <c r="G104" s="104">
        <v>0.18</v>
      </c>
      <c r="J104" s="100" t="s">
        <v>1798</v>
      </c>
      <c r="K104" s="101">
        <v>8.2754651405577545E-4</v>
      </c>
    </row>
    <row r="105" spans="1:11" s="1" customFormat="1" ht="13" customHeight="1">
      <c r="A105" s="102">
        <v>93</v>
      </c>
      <c r="B105" s="99" t="s">
        <v>2506</v>
      </c>
      <c r="C105" s="99" t="s">
        <v>2505</v>
      </c>
      <c r="D105" s="99" t="s">
        <v>1755</v>
      </c>
      <c r="E105" s="103">
        <v>910</v>
      </c>
      <c r="F105" s="104">
        <v>833.18</v>
      </c>
      <c r="G105" s="104">
        <v>0.18</v>
      </c>
      <c r="J105" s="100" t="s">
        <v>2134</v>
      </c>
      <c r="K105" s="101">
        <v>8.192487791526627E-4</v>
      </c>
    </row>
    <row r="106" spans="1:11" s="1" customFormat="1" ht="13" customHeight="1">
      <c r="A106" s="102">
        <v>94</v>
      </c>
      <c r="B106" s="99" t="s">
        <v>2116</v>
      </c>
      <c r="C106" s="99" t="s">
        <v>2117</v>
      </c>
      <c r="D106" s="99" t="s">
        <v>1750</v>
      </c>
      <c r="E106" s="103">
        <v>2180</v>
      </c>
      <c r="F106" s="104">
        <v>824.08</v>
      </c>
      <c r="G106" s="104">
        <v>0.18</v>
      </c>
      <c r="J106" s="100" t="s">
        <v>1801</v>
      </c>
      <c r="K106" s="101">
        <v>8.0281205363617078E-4</v>
      </c>
    </row>
    <row r="107" spans="1:11" s="1" customFormat="1" ht="13" customHeight="1">
      <c r="A107" s="102">
        <v>95</v>
      </c>
      <c r="B107" s="99" t="s">
        <v>2114</v>
      </c>
      <c r="C107" s="99" t="s">
        <v>2115</v>
      </c>
      <c r="D107" s="99" t="s">
        <v>2044</v>
      </c>
      <c r="E107" s="103">
        <v>4429</v>
      </c>
      <c r="F107" s="104">
        <v>819.45</v>
      </c>
      <c r="G107" s="104">
        <v>0.18</v>
      </c>
      <c r="J107" s="100" t="s">
        <v>819</v>
      </c>
      <c r="K107" s="101">
        <v>7.5928815064176501E-4</v>
      </c>
    </row>
    <row r="108" spans="1:11" s="1" customFormat="1" ht="13" customHeight="1">
      <c r="A108" s="102">
        <v>96</v>
      </c>
      <c r="B108" s="99" t="s">
        <v>2176</v>
      </c>
      <c r="C108" s="99" t="s">
        <v>2177</v>
      </c>
      <c r="D108" s="99" t="s">
        <v>1710</v>
      </c>
      <c r="E108" s="103">
        <v>2535</v>
      </c>
      <c r="F108" s="104">
        <v>790.13</v>
      </c>
      <c r="G108" s="104">
        <v>0.17</v>
      </c>
      <c r="J108" s="100" t="s">
        <v>1920</v>
      </c>
      <c r="K108" s="101">
        <v>7.1994794100009444E-4</v>
      </c>
    </row>
    <row r="109" spans="1:11" s="1" customFormat="1" ht="13" customHeight="1">
      <c r="A109" s="102">
        <v>97</v>
      </c>
      <c r="B109" s="99" t="s">
        <v>1887</v>
      </c>
      <c r="C109" s="99" t="s">
        <v>1888</v>
      </c>
      <c r="D109" s="99" t="s">
        <v>1889</v>
      </c>
      <c r="E109" s="103">
        <v>12055</v>
      </c>
      <c r="F109" s="104">
        <v>777.93</v>
      </c>
      <c r="G109" s="104">
        <v>0.17</v>
      </c>
      <c r="J109" s="100" t="s">
        <v>1790</v>
      </c>
      <c r="K109" s="101">
        <v>7.1773147539254585E-4</v>
      </c>
    </row>
    <row r="110" spans="1:11" s="1" customFormat="1" ht="13" customHeight="1">
      <c r="A110" s="102">
        <v>98</v>
      </c>
      <c r="B110" s="99" t="s">
        <v>1721</v>
      </c>
      <c r="C110" s="99" t="s">
        <v>1722</v>
      </c>
      <c r="D110" s="99" t="s">
        <v>908</v>
      </c>
      <c r="E110" s="103">
        <v>4418</v>
      </c>
      <c r="F110" s="104">
        <v>776.35</v>
      </c>
      <c r="G110" s="104">
        <v>0.17</v>
      </c>
      <c r="J110" s="100" t="s">
        <v>1905</v>
      </c>
      <c r="K110" s="101">
        <v>6.9978841221129029E-4</v>
      </c>
    </row>
    <row r="111" spans="1:11" s="1" customFormat="1" ht="13" customHeight="1">
      <c r="A111" s="102">
        <v>99</v>
      </c>
      <c r="B111" s="99" t="s">
        <v>2271</v>
      </c>
      <c r="C111" s="99" t="s">
        <v>2270</v>
      </c>
      <c r="D111" s="99" t="s">
        <v>1878</v>
      </c>
      <c r="E111" s="103">
        <v>2079</v>
      </c>
      <c r="F111" s="104">
        <v>772.24</v>
      </c>
      <c r="G111" s="104">
        <v>0.17</v>
      </c>
      <c r="J111" s="100" t="s">
        <v>2023</v>
      </c>
      <c r="K111" s="101">
        <v>6.4384246882685597E-4</v>
      </c>
    </row>
    <row r="112" spans="1:11" s="1" customFormat="1" ht="13" customHeight="1">
      <c r="A112" s="102">
        <v>100</v>
      </c>
      <c r="B112" s="99" t="s">
        <v>1876</v>
      </c>
      <c r="C112" s="99" t="s">
        <v>1877</v>
      </c>
      <c r="D112" s="99" t="s">
        <v>1878</v>
      </c>
      <c r="E112" s="103">
        <v>2027</v>
      </c>
      <c r="F112" s="104">
        <v>768.09</v>
      </c>
      <c r="G112" s="104">
        <v>0.17</v>
      </c>
      <c r="J112" s="100" t="s">
        <v>1991</v>
      </c>
      <c r="K112" s="101">
        <v>5.9999672850074995E-4</v>
      </c>
    </row>
    <row r="113" spans="1:11" s="1" customFormat="1" ht="13" customHeight="1">
      <c r="A113" s="102">
        <v>101</v>
      </c>
      <c r="B113" s="99" t="s">
        <v>2055</v>
      </c>
      <c r="C113" s="99" t="s">
        <v>2056</v>
      </c>
      <c r="D113" s="99" t="s">
        <v>762</v>
      </c>
      <c r="E113" s="103">
        <v>9241</v>
      </c>
      <c r="F113" s="104">
        <v>764.15</v>
      </c>
      <c r="G113" s="104">
        <v>0.17</v>
      </c>
      <c r="J113" s="100" t="s">
        <v>2543</v>
      </c>
      <c r="K113" s="101">
        <v>5.6305135769244192E-4</v>
      </c>
    </row>
    <row r="114" spans="1:11" s="1" customFormat="1" ht="13" customHeight="1">
      <c r="A114" s="102">
        <v>102</v>
      </c>
      <c r="B114" s="99" t="s">
        <v>733</v>
      </c>
      <c r="C114" s="99" t="s">
        <v>734</v>
      </c>
      <c r="D114" s="99" t="s">
        <v>735</v>
      </c>
      <c r="E114" s="103">
        <v>4450</v>
      </c>
      <c r="F114" s="104">
        <v>762.31</v>
      </c>
      <c r="G114" s="104">
        <v>0.17</v>
      </c>
      <c r="J114" s="100" t="s">
        <v>871</v>
      </c>
      <c r="K114" s="101">
        <v>5.5043729402043265E-4</v>
      </c>
    </row>
    <row r="115" spans="1:11" s="1" customFormat="1" ht="13" customHeight="1">
      <c r="A115" s="102">
        <v>103</v>
      </c>
      <c r="B115" s="99" t="s">
        <v>2230</v>
      </c>
      <c r="C115" s="99" t="s">
        <v>2231</v>
      </c>
      <c r="D115" s="99" t="s">
        <v>1787</v>
      </c>
      <c r="E115" s="103">
        <v>9234</v>
      </c>
      <c r="F115" s="104">
        <v>758.27</v>
      </c>
      <c r="G115" s="104">
        <v>0.17</v>
      </c>
      <c r="J115" s="100" t="s">
        <v>1769</v>
      </c>
      <c r="K115" s="101">
        <v>5.2439646284571976E-4</v>
      </c>
    </row>
    <row r="116" spans="1:11" s="1" customFormat="1" ht="13" customHeight="1">
      <c r="A116" s="102">
        <v>104</v>
      </c>
      <c r="B116" s="99" t="s">
        <v>948</v>
      </c>
      <c r="C116" s="99" t="s">
        <v>949</v>
      </c>
      <c r="D116" s="99" t="s">
        <v>864</v>
      </c>
      <c r="E116" s="103">
        <v>8230</v>
      </c>
      <c r="F116" s="104">
        <v>741.04</v>
      </c>
      <c r="G116" s="104">
        <v>0.16</v>
      </c>
      <c r="J116" s="100" t="s">
        <v>1804</v>
      </c>
      <c r="K116" s="101">
        <v>5.0387468971447289E-4</v>
      </c>
    </row>
    <row r="117" spans="1:11" s="1" customFormat="1" ht="13" customHeight="1">
      <c r="A117" s="102">
        <v>105</v>
      </c>
      <c r="B117" s="99" t="s">
        <v>2137</v>
      </c>
      <c r="C117" s="99" t="s">
        <v>2138</v>
      </c>
      <c r="D117" s="99" t="s">
        <v>462</v>
      </c>
      <c r="E117" s="103">
        <v>1466</v>
      </c>
      <c r="F117" s="104">
        <v>715.43</v>
      </c>
      <c r="G117" s="104">
        <v>0.16</v>
      </c>
      <c r="J117" s="100" t="s">
        <v>2574</v>
      </c>
      <c r="K117" s="101">
        <v>4.0501172636848304E-4</v>
      </c>
    </row>
    <row r="118" spans="1:11" s="1" customFormat="1" ht="13" customHeight="1">
      <c r="A118" s="102">
        <v>106</v>
      </c>
      <c r="B118" s="99" t="s">
        <v>2468</v>
      </c>
      <c r="C118" s="99" t="s">
        <v>2469</v>
      </c>
      <c r="D118" s="99" t="s">
        <v>2436</v>
      </c>
      <c r="E118" s="103">
        <v>4048</v>
      </c>
      <c r="F118" s="104">
        <v>714.9</v>
      </c>
      <c r="G118" s="104">
        <v>0.16</v>
      </c>
      <c r="J118" s="100" t="s">
        <v>2337</v>
      </c>
      <c r="K118" s="101">
        <v>3.989658890639893E-4</v>
      </c>
    </row>
    <row r="119" spans="1:11" s="1" customFormat="1" ht="13" customHeight="1">
      <c r="A119" s="102">
        <v>107</v>
      </c>
      <c r="B119" s="99" t="s">
        <v>898</v>
      </c>
      <c r="C119" s="99" t="s">
        <v>897</v>
      </c>
      <c r="D119" s="99" t="s">
        <v>899</v>
      </c>
      <c r="E119" s="103">
        <v>2868</v>
      </c>
      <c r="F119" s="104">
        <v>709.25</v>
      </c>
      <c r="G119" s="104">
        <v>0.15</v>
      </c>
      <c r="J119" s="100" t="s">
        <v>2131</v>
      </c>
      <c r="K119" s="101">
        <v>3.8837313158136924E-4</v>
      </c>
    </row>
    <row r="120" spans="1:11" s="1" customFormat="1" ht="13" customHeight="1">
      <c r="A120" s="102">
        <v>108</v>
      </c>
      <c r="B120" s="99" t="s">
        <v>1969</v>
      </c>
      <c r="C120" s="99" t="s">
        <v>1970</v>
      </c>
      <c r="D120" s="99" t="s">
        <v>1878</v>
      </c>
      <c r="E120" s="103">
        <v>2881</v>
      </c>
      <c r="F120" s="104">
        <v>704.88</v>
      </c>
      <c r="G120" s="104">
        <v>0.15</v>
      </c>
      <c r="J120" s="100" t="s">
        <v>1935</v>
      </c>
      <c r="K120" s="101">
        <v>3.8773855077490327E-4</v>
      </c>
    </row>
    <row r="121" spans="1:11" s="1" customFormat="1" ht="13" customHeight="1">
      <c r="A121" s="102">
        <v>109</v>
      </c>
      <c r="B121" s="99" t="s">
        <v>1689</v>
      </c>
      <c r="C121" s="99" t="s">
        <v>1688</v>
      </c>
      <c r="D121" s="99" t="s">
        <v>1690</v>
      </c>
      <c r="E121" s="103">
        <v>10367</v>
      </c>
      <c r="F121" s="104">
        <v>695.43</v>
      </c>
      <c r="G121" s="104">
        <v>0.15</v>
      </c>
      <c r="J121" s="100" t="s">
        <v>839</v>
      </c>
      <c r="K121" s="101">
        <v>3.7192871372946647E-4</v>
      </c>
    </row>
    <row r="122" spans="1:11" s="1" customFormat="1" ht="13" customHeight="1">
      <c r="A122" s="102">
        <v>110</v>
      </c>
      <c r="B122" s="99" t="s">
        <v>2069</v>
      </c>
      <c r="C122" s="99" t="s">
        <v>2070</v>
      </c>
      <c r="D122" s="99" t="s">
        <v>1984</v>
      </c>
      <c r="E122" s="103">
        <v>712</v>
      </c>
      <c r="F122" s="104">
        <v>690.21</v>
      </c>
      <c r="G122" s="104">
        <v>0.15</v>
      </c>
      <c r="J122" s="100" t="s">
        <v>1780</v>
      </c>
      <c r="K122" s="101">
        <v>3.2647750901151771E-4</v>
      </c>
    </row>
    <row r="123" spans="1:11" s="1" customFormat="1" ht="13" customHeight="1">
      <c r="A123" s="102">
        <v>111</v>
      </c>
      <c r="B123" s="99" t="s">
        <v>2578</v>
      </c>
      <c r="C123" s="99" t="s">
        <v>2577</v>
      </c>
      <c r="D123" s="99" t="s">
        <v>1838</v>
      </c>
      <c r="E123" s="103">
        <v>842</v>
      </c>
      <c r="F123" s="104">
        <v>688.93</v>
      </c>
      <c r="G123" s="104">
        <v>0.15</v>
      </c>
      <c r="J123" s="100" t="s">
        <v>1945</v>
      </c>
      <c r="K123" s="101">
        <v>3.1780020063399463E-4</v>
      </c>
    </row>
    <row r="124" spans="1:11" s="1" customFormat="1" ht="13" customHeight="1">
      <c r="A124" s="102">
        <v>112</v>
      </c>
      <c r="B124" s="99" t="s">
        <v>2222</v>
      </c>
      <c r="C124" s="99" t="s">
        <v>2223</v>
      </c>
      <c r="D124" s="99" t="s">
        <v>2007</v>
      </c>
      <c r="E124" s="103">
        <v>1588</v>
      </c>
      <c r="F124" s="104">
        <v>687.81</v>
      </c>
      <c r="G124" s="104">
        <v>0.15</v>
      </c>
      <c r="J124" s="100" t="s">
        <v>2096</v>
      </c>
      <c r="K124" s="101">
        <v>2.7715550143902465E-4</v>
      </c>
    </row>
    <row r="125" spans="1:11" s="1" customFormat="1" ht="13" customHeight="1">
      <c r="A125" s="102">
        <v>113</v>
      </c>
      <c r="B125" s="99" t="s">
        <v>2077</v>
      </c>
      <c r="C125" s="99" t="s">
        <v>2078</v>
      </c>
      <c r="D125" s="99" t="s">
        <v>1812</v>
      </c>
      <c r="E125" s="103">
        <v>4899</v>
      </c>
      <c r="F125" s="104">
        <v>679</v>
      </c>
      <c r="G125" s="104">
        <v>0.15</v>
      </c>
      <c r="J125" s="100" t="s">
        <v>2353</v>
      </c>
      <c r="K125" s="101">
        <v>2.6377259076230069E-4</v>
      </c>
    </row>
    <row r="126" spans="1:11" s="1" customFormat="1" ht="13" customHeight="1">
      <c r="A126" s="102">
        <v>114</v>
      </c>
      <c r="B126" s="99" t="s">
        <v>2310</v>
      </c>
      <c r="C126" s="99" t="s">
        <v>2311</v>
      </c>
      <c r="D126" s="99" t="s">
        <v>771</v>
      </c>
      <c r="E126" s="103">
        <v>1085</v>
      </c>
      <c r="F126" s="104">
        <v>668.05</v>
      </c>
      <c r="G126" s="104">
        <v>0.15</v>
      </c>
      <c r="J126" s="100" t="s">
        <v>2057</v>
      </c>
      <c r="K126" s="101">
        <v>2.6153189748298855E-4</v>
      </c>
    </row>
    <row r="127" spans="1:11" s="1" customFormat="1" ht="13" customHeight="1">
      <c r="A127" s="102">
        <v>115</v>
      </c>
      <c r="B127" s="99" t="s">
        <v>2540</v>
      </c>
      <c r="C127" s="99" t="s">
        <v>2539</v>
      </c>
      <c r="D127" s="99" t="s">
        <v>762</v>
      </c>
      <c r="E127" s="103">
        <v>2520</v>
      </c>
      <c r="F127" s="104">
        <v>665.04</v>
      </c>
      <c r="G127" s="104">
        <v>0.15</v>
      </c>
      <c r="J127" s="100" t="s">
        <v>2010</v>
      </c>
      <c r="K127" s="101">
        <v>2.419181078692671E-4</v>
      </c>
    </row>
    <row r="128" spans="1:11" s="1" customFormat="1" ht="13" customHeight="1">
      <c r="A128" s="102">
        <v>116</v>
      </c>
      <c r="B128" s="99" t="s">
        <v>878</v>
      </c>
      <c r="C128" s="99" t="s">
        <v>879</v>
      </c>
      <c r="D128" s="99" t="s">
        <v>738</v>
      </c>
      <c r="E128" s="103">
        <v>2870</v>
      </c>
      <c r="F128" s="104">
        <v>659.91</v>
      </c>
      <c r="G128" s="104">
        <v>0.14000000000000001</v>
      </c>
      <c r="J128" s="100" t="s">
        <v>2569</v>
      </c>
      <c r="K128" s="101">
        <v>2.3149218467307354E-4</v>
      </c>
    </row>
    <row r="129" spans="1:11" s="1" customFormat="1" ht="13" customHeight="1">
      <c r="A129" s="102">
        <v>117</v>
      </c>
      <c r="B129" s="99" t="s">
        <v>2535</v>
      </c>
      <c r="C129" s="99" t="s">
        <v>2536</v>
      </c>
      <c r="D129" s="99" t="s">
        <v>729</v>
      </c>
      <c r="E129" s="103">
        <v>8305</v>
      </c>
      <c r="F129" s="104">
        <v>659.7</v>
      </c>
      <c r="G129" s="104">
        <v>0.14000000000000001</v>
      </c>
      <c r="J129" s="100" t="s">
        <v>2344</v>
      </c>
      <c r="K129" s="101">
        <v>2.2382543504657828E-4</v>
      </c>
    </row>
    <row r="130" spans="1:11" s="1" customFormat="1" ht="13" customHeight="1">
      <c r="A130" s="102">
        <v>118</v>
      </c>
      <c r="B130" s="99" t="s">
        <v>2121</v>
      </c>
      <c r="C130" s="99" t="s">
        <v>2120</v>
      </c>
      <c r="D130" s="99" t="s">
        <v>1750</v>
      </c>
      <c r="E130" s="103">
        <v>2596</v>
      </c>
      <c r="F130" s="104">
        <v>651.74</v>
      </c>
      <c r="G130" s="104">
        <v>0.14000000000000001</v>
      </c>
      <c r="J130" s="100" t="s">
        <v>2145</v>
      </c>
      <c r="K130" s="101">
        <v>2.1355547621944919E-4</v>
      </c>
    </row>
    <row r="131" spans="1:11" s="1" customFormat="1" ht="13" customHeight="1">
      <c r="A131" s="102">
        <v>119</v>
      </c>
      <c r="B131" s="99" t="s">
        <v>2216</v>
      </c>
      <c r="C131" s="99" t="s">
        <v>2217</v>
      </c>
      <c r="D131" s="99" t="s">
        <v>1732</v>
      </c>
      <c r="E131" s="103">
        <v>2779</v>
      </c>
      <c r="F131" s="104">
        <v>642.64</v>
      </c>
      <c r="G131" s="104">
        <v>0.14000000000000001</v>
      </c>
      <c r="J131" s="100" t="s">
        <v>2013</v>
      </c>
      <c r="K131" s="101">
        <v>2.1291738364722271E-4</v>
      </c>
    </row>
    <row r="132" spans="1:11" s="1" customFormat="1" ht="13" customHeight="1">
      <c r="A132" s="102">
        <v>120</v>
      </c>
      <c r="B132" s="99" t="s">
        <v>861</v>
      </c>
      <c r="C132" s="99" t="s">
        <v>860</v>
      </c>
      <c r="D132" s="99" t="s">
        <v>738</v>
      </c>
      <c r="E132" s="103">
        <v>2418</v>
      </c>
      <c r="F132" s="104">
        <v>634.55999999999995</v>
      </c>
      <c r="G132" s="104">
        <v>0.14000000000000001</v>
      </c>
      <c r="J132" s="100" t="s">
        <v>2566</v>
      </c>
      <c r="K132" s="101">
        <v>2.0719388495014313E-4</v>
      </c>
    </row>
    <row r="133" spans="1:11" s="1" customFormat="1" ht="13" customHeight="1">
      <c r="A133" s="102">
        <v>121</v>
      </c>
      <c r="B133" s="99" t="s">
        <v>901</v>
      </c>
      <c r="C133" s="99" t="s">
        <v>900</v>
      </c>
      <c r="D133" s="99" t="s">
        <v>738</v>
      </c>
      <c r="E133" s="103">
        <v>1988</v>
      </c>
      <c r="F133" s="104">
        <v>629.04</v>
      </c>
      <c r="G133" s="104">
        <v>0.14000000000000001</v>
      </c>
      <c r="J133" s="100" t="s">
        <v>1720</v>
      </c>
      <c r="K133" s="101">
        <v>1.961807283800661E-4</v>
      </c>
    </row>
    <row r="134" spans="1:11" s="1" customFormat="1" ht="13" customHeight="1">
      <c r="A134" s="102">
        <v>122</v>
      </c>
      <c r="B134" s="99" t="s">
        <v>2218</v>
      </c>
      <c r="C134" s="99" t="s">
        <v>2219</v>
      </c>
      <c r="D134" s="99" t="s">
        <v>462</v>
      </c>
      <c r="E134" s="103">
        <v>2879</v>
      </c>
      <c r="F134" s="104">
        <v>624.02</v>
      </c>
      <c r="G134" s="104">
        <v>0.14000000000000001</v>
      </c>
      <c r="J134" s="100" t="s">
        <v>2429</v>
      </c>
      <c r="K134" s="101">
        <v>1.8658487981044274E-4</v>
      </c>
    </row>
    <row r="135" spans="1:11" s="1" customFormat="1" ht="13" customHeight="1">
      <c r="A135" s="102">
        <v>123</v>
      </c>
      <c r="B135" s="99" t="s">
        <v>2110</v>
      </c>
      <c r="C135" s="99" t="s">
        <v>2111</v>
      </c>
      <c r="D135" s="99" t="s">
        <v>2007</v>
      </c>
      <c r="E135" s="103">
        <v>4373</v>
      </c>
      <c r="F135" s="104">
        <v>622.94000000000005</v>
      </c>
      <c r="G135" s="104">
        <v>0.14000000000000001</v>
      </c>
      <c r="J135" s="100" t="s">
        <v>2265</v>
      </c>
      <c r="K135" s="101">
        <v>1.4728879835549511E-4</v>
      </c>
    </row>
    <row r="136" spans="1:11" s="1" customFormat="1" ht="13" customHeight="1">
      <c r="A136" s="102">
        <v>124</v>
      </c>
      <c r="B136" s="99" t="s">
        <v>1822</v>
      </c>
      <c r="C136" s="99" t="s">
        <v>1823</v>
      </c>
      <c r="D136" s="99" t="s">
        <v>1807</v>
      </c>
      <c r="E136" s="103">
        <v>11248</v>
      </c>
      <c r="F136" s="104">
        <v>622.59</v>
      </c>
      <c r="G136" s="104">
        <v>0.14000000000000001</v>
      </c>
      <c r="J136" s="100" t="s">
        <v>1927</v>
      </c>
      <c r="K136" s="101">
        <v>1.3480318909372553E-4</v>
      </c>
    </row>
    <row r="137" spans="1:11" s="1" customFormat="1" ht="13" customHeight="1">
      <c r="A137" s="102">
        <v>125</v>
      </c>
      <c r="B137" s="99" t="s">
        <v>1760</v>
      </c>
      <c r="C137" s="99" t="s">
        <v>1761</v>
      </c>
      <c r="D137" s="99" t="s">
        <v>1762</v>
      </c>
      <c r="E137" s="103">
        <v>5708</v>
      </c>
      <c r="F137" s="104">
        <v>615.37</v>
      </c>
      <c r="G137" s="104">
        <v>0.13</v>
      </c>
      <c r="J137" s="100" t="s">
        <v>1951</v>
      </c>
      <c r="K137" s="101">
        <v>0</v>
      </c>
    </row>
    <row r="138" spans="1:11" s="1" customFormat="1" ht="13" customHeight="1">
      <c r="A138" s="102">
        <v>126</v>
      </c>
      <c r="B138" s="99" t="s">
        <v>1928</v>
      </c>
      <c r="C138" s="99" t="s">
        <v>1929</v>
      </c>
      <c r="D138" s="99" t="s">
        <v>729</v>
      </c>
      <c r="E138" s="103">
        <v>5629</v>
      </c>
      <c r="F138" s="104">
        <v>615</v>
      </c>
      <c r="G138" s="104">
        <v>0.13</v>
      </c>
      <c r="J138" s="100" t="s">
        <v>1947</v>
      </c>
      <c r="K138" s="101">
        <v>0</v>
      </c>
    </row>
    <row r="139" spans="1:11" s="1" customFormat="1" ht="13" customHeight="1">
      <c r="A139" s="102">
        <v>127</v>
      </c>
      <c r="B139" s="99" t="s">
        <v>2512</v>
      </c>
      <c r="C139" s="99" t="s">
        <v>2511</v>
      </c>
      <c r="D139" s="99" t="s">
        <v>1807</v>
      </c>
      <c r="E139" s="103">
        <v>2880</v>
      </c>
      <c r="F139" s="104">
        <v>613.41999999999996</v>
      </c>
      <c r="G139" s="104">
        <v>0.13</v>
      </c>
      <c r="J139" s="100" t="s">
        <v>4261</v>
      </c>
      <c r="K139" s="101">
        <v>3.2523800728051322E-3</v>
      </c>
    </row>
    <row r="140" spans="1:11" s="1" customFormat="1" ht="13" customHeight="1">
      <c r="A140" s="102">
        <v>128</v>
      </c>
      <c r="B140" s="99" t="s">
        <v>2398</v>
      </c>
      <c r="C140" s="99" t="s">
        <v>2399</v>
      </c>
      <c r="D140" s="99" t="s">
        <v>1732</v>
      </c>
      <c r="E140" s="103">
        <v>4027</v>
      </c>
      <c r="F140" s="104">
        <v>598.54</v>
      </c>
      <c r="G140" s="104">
        <v>0.13</v>
      </c>
      <c r="J140" s="93"/>
      <c r="K140" s="93"/>
    </row>
    <row r="141" spans="1:11" s="1" customFormat="1" ht="13" customHeight="1">
      <c r="A141" s="102">
        <v>129</v>
      </c>
      <c r="B141" s="99" t="s">
        <v>910</v>
      </c>
      <c r="C141" s="99" t="s">
        <v>909</v>
      </c>
      <c r="D141" s="99" t="s">
        <v>911</v>
      </c>
      <c r="E141" s="103">
        <v>13374</v>
      </c>
      <c r="F141" s="104">
        <v>596.09</v>
      </c>
      <c r="G141" s="104">
        <v>0.13</v>
      </c>
      <c r="J141" s="93"/>
      <c r="K141" s="93"/>
    </row>
    <row r="142" spans="1:11" s="1" customFormat="1" ht="13" customHeight="1">
      <c r="A142" s="102">
        <v>130</v>
      </c>
      <c r="B142" s="99" t="s">
        <v>820</v>
      </c>
      <c r="C142" s="99" t="s">
        <v>821</v>
      </c>
      <c r="D142" s="99" t="s">
        <v>822</v>
      </c>
      <c r="E142" s="103">
        <v>640</v>
      </c>
      <c r="F142" s="104">
        <v>595.69000000000005</v>
      </c>
      <c r="G142" s="104">
        <v>0.13</v>
      </c>
      <c r="J142" s="93"/>
      <c r="K142" s="93"/>
    </row>
    <row r="143" spans="1:11" s="1" customFormat="1" ht="13" customHeight="1">
      <c r="A143" s="102">
        <v>131</v>
      </c>
      <c r="B143" s="99" t="s">
        <v>2019</v>
      </c>
      <c r="C143" s="99" t="s">
        <v>2020</v>
      </c>
      <c r="D143" s="99" t="s">
        <v>1750</v>
      </c>
      <c r="E143" s="103">
        <v>4053</v>
      </c>
      <c r="F143" s="104">
        <v>590.48</v>
      </c>
      <c r="G143" s="104">
        <v>0.13</v>
      </c>
      <c r="J143" s="93"/>
      <c r="K143" s="93"/>
    </row>
    <row r="144" spans="1:11" s="1" customFormat="1" ht="13" customHeight="1">
      <c r="A144" s="102">
        <v>132</v>
      </c>
      <c r="B144" s="99" t="s">
        <v>1923</v>
      </c>
      <c r="C144" s="99" t="s">
        <v>1924</v>
      </c>
      <c r="D144" s="99" t="s">
        <v>928</v>
      </c>
      <c r="E144" s="103">
        <v>3723</v>
      </c>
      <c r="F144" s="104">
        <v>585.65</v>
      </c>
      <c r="G144" s="104">
        <v>0.13</v>
      </c>
      <c r="J144" s="93"/>
      <c r="K144" s="93"/>
    </row>
    <row r="145" spans="1:7" s="1" customFormat="1" ht="13" customHeight="1">
      <c r="A145" s="102">
        <v>133</v>
      </c>
      <c r="B145" s="99" t="s">
        <v>2097</v>
      </c>
      <c r="C145" s="99" t="s">
        <v>2098</v>
      </c>
      <c r="D145" s="99" t="s">
        <v>741</v>
      </c>
      <c r="E145" s="103">
        <v>9560</v>
      </c>
      <c r="F145" s="104">
        <v>585.32000000000005</v>
      </c>
      <c r="G145" s="104">
        <v>0.13</v>
      </c>
    </row>
    <row r="146" spans="1:7" s="1" customFormat="1" ht="13" customHeight="1">
      <c r="A146" s="102">
        <v>134</v>
      </c>
      <c r="B146" s="99" t="s">
        <v>2062</v>
      </c>
      <c r="C146" s="99" t="s">
        <v>2063</v>
      </c>
      <c r="D146" s="99" t="s">
        <v>1737</v>
      </c>
      <c r="E146" s="103">
        <v>1566</v>
      </c>
      <c r="F146" s="104">
        <v>583.5</v>
      </c>
      <c r="G146" s="104">
        <v>0.13</v>
      </c>
    </row>
    <row r="147" spans="1:7" s="1" customFormat="1" ht="13" customHeight="1">
      <c r="A147" s="102">
        <v>135</v>
      </c>
      <c r="B147" s="99" t="s">
        <v>2413</v>
      </c>
      <c r="C147" s="99" t="s">
        <v>2414</v>
      </c>
      <c r="D147" s="99" t="s">
        <v>462</v>
      </c>
      <c r="E147" s="103">
        <v>1833</v>
      </c>
      <c r="F147" s="104">
        <v>582.88</v>
      </c>
      <c r="G147" s="104">
        <v>0.13</v>
      </c>
    </row>
    <row r="148" spans="1:7" s="1" customFormat="1" ht="13" customHeight="1">
      <c r="A148" s="102">
        <v>136</v>
      </c>
      <c r="B148" s="99" t="s">
        <v>2204</v>
      </c>
      <c r="C148" s="99" t="s">
        <v>2205</v>
      </c>
      <c r="D148" s="99" t="s">
        <v>1812</v>
      </c>
      <c r="E148" s="103">
        <v>5419</v>
      </c>
      <c r="F148" s="104">
        <v>582.09</v>
      </c>
      <c r="G148" s="104">
        <v>0.13</v>
      </c>
    </row>
    <row r="149" spans="1:7" s="1" customFormat="1" ht="13" customHeight="1">
      <c r="A149" s="102">
        <v>137</v>
      </c>
      <c r="B149" s="99" t="s">
        <v>752</v>
      </c>
      <c r="C149" s="99" t="s">
        <v>753</v>
      </c>
      <c r="D149" s="99" t="s">
        <v>729</v>
      </c>
      <c r="E149" s="103">
        <v>2379</v>
      </c>
      <c r="F149" s="104">
        <v>579.11</v>
      </c>
      <c r="G149" s="104">
        <v>0.13</v>
      </c>
    </row>
    <row r="150" spans="1:7" s="1" customFormat="1" ht="13" customHeight="1">
      <c r="A150" s="102">
        <v>138</v>
      </c>
      <c r="B150" s="99" t="s">
        <v>951</v>
      </c>
      <c r="C150" s="99" t="s">
        <v>950</v>
      </c>
      <c r="D150" s="99" t="s">
        <v>738</v>
      </c>
      <c r="E150" s="103">
        <v>1382</v>
      </c>
      <c r="F150" s="104">
        <v>576.02</v>
      </c>
      <c r="G150" s="104">
        <v>0.13</v>
      </c>
    </row>
    <row r="151" spans="1:7" s="1" customFormat="1" ht="13" customHeight="1">
      <c r="A151" s="102">
        <v>139</v>
      </c>
      <c r="B151" s="99" t="s">
        <v>2570</v>
      </c>
      <c r="C151" s="99" t="s">
        <v>2571</v>
      </c>
      <c r="D151" s="99" t="s">
        <v>1826</v>
      </c>
      <c r="E151" s="103">
        <v>8831</v>
      </c>
      <c r="F151" s="104">
        <v>575.21</v>
      </c>
      <c r="G151" s="104">
        <v>0.13</v>
      </c>
    </row>
    <row r="152" spans="1:7" s="1" customFormat="1" ht="13" customHeight="1">
      <c r="A152" s="102">
        <v>140</v>
      </c>
      <c r="B152" s="99" t="s">
        <v>3925</v>
      </c>
      <c r="C152" s="99" t="s">
        <v>3926</v>
      </c>
      <c r="D152" s="99" t="s">
        <v>1892</v>
      </c>
      <c r="E152" s="103">
        <v>2126</v>
      </c>
      <c r="F152" s="104">
        <v>564.29999999999995</v>
      </c>
      <c r="G152" s="104">
        <v>0.12</v>
      </c>
    </row>
    <row r="153" spans="1:7" s="1" customFormat="1" ht="13" customHeight="1">
      <c r="A153" s="102">
        <v>141</v>
      </c>
      <c r="B153" s="99" t="s">
        <v>2470</v>
      </c>
      <c r="C153" s="99" t="s">
        <v>2471</v>
      </c>
      <c r="D153" s="99" t="s">
        <v>2109</v>
      </c>
      <c r="E153" s="103">
        <v>3445</v>
      </c>
      <c r="F153" s="104">
        <v>563.64</v>
      </c>
      <c r="G153" s="104">
        <v>0.12</v>
      </c>
    </row>
    <row r="154" spans="1:7" s="1" customFormat="1" ht="13" customHeight="1">
      <c r="A154" s="102">
        <v>142</v>
      </c>
      <c r="B154" s="99" t="s">
        <v>814</v>
      </c>
      <c r="C154" s="99" t="s">
        <v>815</v>
      </c>
      <c r="D154" s="99" t="s">
        <v>816</v>
      </c>
      <c r="E154" s="103">
        <v>3485</v>
      </c>
      <c r="F154" s="104">
        <v>544.63</v>
      </c>
      <c r="G154" s="104">
        <v>0.12</v>
      </c>
    </row>
    <row r="155" spans="1:7" s="1" customFormat="1" ht="13" customHeight="1">
      <c r="A155" s="102">
        <v>143</v>
      </c>
      <c r="B155" s="99" t="s">
        <v>736</v>
      </c>
      <c r="C155" s="99" t="s">
        <v>737</v>
      </c>
      <c r="D155" s="99" t="s">
        <v>2128</v>
      </c>
      <c r="E155" s="103">
        <v>1956</v>
      </c>
      <c r="F155" s="104">
        <v>544.39</v>
      </c>
      <c r="G155" s="104">
        <v>0.12</v>
      </c>
    </row>
    <row r="156" spans="1:7" s="1" customFormat="1" ht="13" customHeight="1">
      <c r="A156" s="102">
        <v>144</v>
      </c>
      <c r="B156" s="99" t="s">
        <v>754</v>
      </c>
      <c r="C156" s="99" t="s">
        <v>755</v>
      </c>
      <c r="D156" s="99" t="s">
        <v>756</v>
      </c>
      <c r="E156" s="103">
        <v>18126</v>
      </c>
      <c r="F156" s="104">
        <v>537.61</v>
      </c>
      <c r="G156" s="104">
        <v>0.12</v>
      </c>
    </row>
    <row r="157" spans="1:7" s="1" customFormat="1" ht="13" customHeight="1">
      <c r="A157" s="102">
        <v>145</v>
      </c>
      <c r="B157" s="99" t="s">
        <v>786</v>
      </c>
      <c r="C157" s="99" t="s">
        <v>787</v>
      </c>
      <c r="D157" s="99" t="s">
        <v>788</v>
      </c>
      <c r="E157" s="103">
        <v>25551</v>
      </c>
      <c r="F157" s="104">
        <v>532.79999999999995</v>
      </c>
      <c r="G157" s="104">
        <v>0.12</v>
      </c>
    </row>
    <row r="158" spans="1:7" s="1" customFormat="1" ht="13" customHeight="1">
      <c r="A158" s="102">
        <v>146</v>
      </c>
      <c r="B158" s="99" t="s">
        <v>1940</v>
      </c>
      <c r="C158" s="99" t="s">
        <v>1941</v>
      </c>
      <c r="D158" s="99" t="s">
        <v>1942</v>
      </c>
      <c r="E158" s="103">
        <v>3364</v>
      </c>
      <c r="F158" s="104">
        <v>527.69000000000005</v>
      </c>
      <c r="G158" s="104">
        <v>0.12</v>
      </c>
    </row>
    <row r="159" spans="1:7" s="1" customFormat="1" ht="13" customHeight="1">
      <c r="A159" s="102">
        <v>147</v>
      </c>
      <c r="B159" s="99" t="s">
        <v>876</v>
      </c>
      <c r="C159" s="99" t="s">
        <v>877</v>
      </c>
      <c r="D159" s="99" t="s">
        <v>853</v>
      </c>
      <c r="E159" s="103">
        <v>1544</v>
      </c>
      <c r="F159" s="104">
        <v>526.25</v>
      </c>
      <c r="G159" s="104">
        <v>0.11</v>
      </c>
    </row>
    <row r="160" spans="1:7" s="1" customFormat="1" ht="13" customHeight="1">
      <c r="A160" s="102">
        <v>148</v>
      </c>
      <c r="B160" s="99" t="s">
        <v>2417</v>
      </c>
      <c r="C160" s="99" t="s">
        <v>2418</v>
      </c>
      <c r="D160" s="99" t="s">
        <v>1864</v>
      </c>
      <c r="E160" s="103">
        <v>2684</v>
      </c>
      <c r="F160" s="104">
        <v>524.5</v>
      </c>
      <c r="G160" s="104">
        <v>0.11</v>
      </c>
    </row>
    <row r="161" spans="1:7" s="1" customFormat="1" ht="13" customHeight="1">
      <c r="A161" s="102">
        <v>149</v>
      </c>
      <c r="B161" s="99" t="s">
        <v>867</v>
      </c>
      <c r="C161" s="99" t="s">
        <v>868</v>
      </c>
      <c r="D161" s="99" t="s">
        <v>738</v>
      </c>
      <c r="E161" s="103">
        <v>1975</v>
      </c>
      <c r="F161" s="104">
        <v>521.82000000000005</v>
      </c>
      <c r="G161" s="104">
        <v>0.11</v>
      </c>
    </row>
    <row r="162" spans="1:7" s="1" customFormat="1" ht="13" customHeight="1">
      <c r="A162" s="102">
        <v>150</v>
      </c>
      <c r="B162" s="99" t="s">
        <v>946</v>
      </c>
      <c r="C162" s="99" t="s">
        <v>945</v>
      </c>
      <c r="D162" s="99" t="s">
        <v>947</v>
      </c>
      <c r="E162" s="103">
        <v>2316</v>
      </c>
      <c r="F162" s="104">
        <v>518.01</v>
      </c>
      <c r="G162" s="104">
        <v>0.11</v>
      </c>
    </row>
    <row r="163" spans="1:7" s="1" customFormat="1" ht="13" customHeight="1">
      <c r="A163" s="102">
        <v>151</v>
      </c>
      <c r="B163" s="99" t="s">
        <v>2087</v>
      </c>
      <c r="C163" s="99" t="s">
        <v>2088</v>
      </c>
      <c r="D163" s="99" t="s">
        <v>1710</v>
      </c>
      <c r="E163" s="103">
        <v>1506</v>
      </c>
      <c r="F163" s="104">
        <v>514.52</v>
      </c>
      <c r="G163" s="104">
        <v>0.11</v>
      </c>
    </row>
    <row r="164" spans="1:7" s="1" customFormat="1" ht="13" customHeight="1">
      <c r="A164" s="102">
        <v>152</v>
      </c>
      <c r="B164" s="99" t="s">
        <v>944</v>
      </c>
      <c r="C164" s="99" t="s">
        <v>943</v>
      </c>
      <c r="D164" s="99" t="s">
        <v>768</v>
      </c>
      <c r="E164" s="103">
        <v>708</v>
      </c>
      <c r="F164" s="104">
        <v>514.47</v>
      </c>
      <c r="G164" s="104">
        <v>0.11</v>
      </c>
    </row>
    <row r="165" spans="1:7" s="1" customFormat="1" ht="13" customHeight="1">
      <c r="A165" s="102">
        <v>153</v>
      </c>
      <c r="B165" s="99" t="s">
        <v>1829</v>
      </c>
      <c r="C165" s="99" t="s">
        <v>1830</v>
      </c>
      <c r="D165" s="99" t="s">
        <v>822</v>
      </c>
      <c r="E165" s="103">
        <v>1195</v>
      </c>
      <c r="F165" s="104">
        <v>510.71</v>
      </c>
      <c r="G165" s="104">
        <v>0.11</v>
      </c>
    </row>
    <row r="166" spans="1:7" s="1" customFormat="1" ht="13" customHeight="1">
      <c r="A166" s="102">
        <v>154</v>
      </c>
      <c r="B166" s="99" t="s">
        <v>804</v>
      </c>
      <c r="C166" s="99" t="s">
        <v>805</v>
      </c>
      <c r="D166" s="99" t="s">
        <v>806</v>
      </c>
      <c r="E166" s="103">
        <v>9214</v>
      </c>
      <c r="F166" s="104">
        <v>510.54</v>
      </c>
      <c r="G166" s="104">
        <v>0.11</v>
      </c>
    </row>
    <row r="167" spans="1:7" s="1" customFormat="1" ht="13" customHeight="1">
      <c r="A167" s="102">
        <v>155</v>
      </c>
      <c r="B167" s="99" t="s">
        <v>2529</v>
      </c>
      <c r="C167" s="99" t="s">
        <v>2530</v>
      </c>
      <c r="D167" s="99" t="s">
        <v>1996</v>
      </c>
      <c r="E167" s="103">
        <v>1647</v>
      </c>
      <c r="F167" s="104">
        <v>510.22</v>
      </c>
      <c r="G167" s="104">
        <v>0.11</v>
      </c>
    </row>
    <row r="168" spans="1:7" s="1" customFormat="1" ht="13" customHeight="1">
      <c r="A168" s="102">
        <v>156</v>
      </c>
      <c r="B168" s="99" t="s">
        <v>2237</v>
      </c>
      <c r="C168" s="99" t="s">
        <v>2238</v>
      </c>
      <c r="D168" s="99" t="s">
        <v>848</v>
      </c>
      <c r="E168" s="103">
        <v>10715</v>
      </c>
      <c r="F168" s="104">
        <v>500.27</v>
      </c>
      <c r="G168" s="104">
        <v>0.11</v>
      </c>
    </row>
    <row r="169" spans="1:7" s="1" customFormat="1" ht="13" customHeight="1">
      <c r="A169" s="102">
        <v>157</v>
      </c>
      <c r="B169" s="99" t="s">
        <v>1691</v>
      </c>
      <c r="C169" s="99" t="s">
        <v>1692</v>
      </c>
      <c r="D169" s="99" t="s">
        <v>809</v>
      </c>
      <c r="E169" s="103">
        <v>3787</v>
      </c>
      <c r="F169" s="104">
        <v>499.94</v>
      </c>
      <c r="G169" s="104">
        <v>0.11</v>
      </c>
    </row>
    <row r="170" spans="1:7" s="1" customFormat="1" ht="13" customHeight="1">
      <c r="A170" s="102">
        <v>158</v>
      </c>
      <c r="B170" s="99" t="s">
        <v>2184</v>
      </c>
      <c r="C170" s="99" t="s">
        <v>2185</v>
      </c>
      <c r="D170" s="99" t="s">
        <v>1787</v>
      </c>
      <c r="E170" s="103">
        <v>1908</v>
      </c>
      <c r="F170" s="104">
        <v>497.02</v>
      </c>
      <c r="G170" s="104">
        <v>0.11</v>
      </c>
    </row>
    <row r="171" spans="1:7" s="1" customFormat="1" ht="13" customHeight="1">
      <c r="A171" s="102">
        <v>159</v>
      </c>
      <c r="B171" s="99" t="s">
        <v>2135</v>
      </c>
      <c r="C171" s="99" t="s">
        <v>2136</v>
      </c>
      <c r="D171" s="99" t="s">
        <v>853</v>
      </c>
      <c r="E171" s="103">
        <v>1625</v>
      </c>
      <c r="F171" s="104">
        <v>495.39</v>
      </c>
      <c r="G171" s="104">
        <v>0.11</v>
      </c>
    </row>
    <row r="172" spans="1:7" s="1" customFormat="1" ht="13" customHeight="1">
      <c r="A172" s="102">
        <v>160</v>
      </c>
      <c r="B172" s="99" t="s">
        <v>2180</v>
      </c>
      <c r="C172" s="99" t="s">
        <v>2181</v>
      </c>
      <c r="D172" s="99" t="s">
        <v>768</v>
      </c>
      <c r="E172" s="103">
        <v>2681</v>
      </c>
      <c r="F172" s="104">
        <v>494.75</v>
      </c>
      <c r="G172" s="104">
        <v>0.11</v>
      </c>
    </row>
    <row r="173" spans="1:7" s="1" customFormat="1" ht="13" customHeight="1">
      <c r="A173" s="102">
        <v>161</v>
      </c>
      <c r="B173" s="99" t="s">
        <v>1714</v>
      </c>
      <c r="C173" s="99" t="s">
        <v>1715</v>
      </c>
      <c r="D173" s="99" t="s">
        <v>884</v>
      </c>
      <c r="E173" s="103">
        <v>3279</v>
      </c>
      <c r="F173" s="104">
        <v>492.36</v>
      </c>
      <c r="G173" s="104">
        <v>0.11</v>
      </c>
    </row>
    <row r="174" spans="1:7" s="1" customFormat="1" ht="13" customHeight="1">
      <c r="A174" s="102">
        <v>162</v>
      </c>
      <c r="B174" s="99" t="s">
        <v>2383</v>
      </c>
      <c r="C174" s="99" t="s">
        <v>2384</v>
      </c>
      <c r="D174" s="99" t="s">
        <v>934</v>
      </c>
      <c r="E174" s="103">
        <v>994</v>
      </c>
      <c r="F174" s="104">
        <v>492.06</v>
      </c>
      <c r="G174" s="104">
        <v>0.11</v>
      </c>
    </row>
    <row r="175" spans="1:7" s="1" customFormat="1" ht="13" customHeight="1">
      <c r="A175" s="102">
        <v>163</v>
      </c>
      <c r="B175" s="99" t="s">
        <v>1702</v>
      </c>
      <c r="C175" s="99" t="s">
        <v>1703</v>
      </c>
      <c r="D175" s="99" t="s">
        <v>1704</v>
      </c>
      <c r="E175" s="103">
        <v>5410</v>
      </c>
      <c r="F175" s="104">
        <v>484.43</v>
      </c>
      <c r="G175" s="104">
        <v>0.11</v>
      </c>
    </row>
    <row r="176" spans="1:7" s="1" customFormat="1" ht="13" customHeight="1">
      <c r="A176" s="102">
        <v>164</v>
      </c>
      <c r="B176" s="99" t="s">
        <v>2491</v>
      </c>
      <c r="C176" s="99" t="s">
        <v>2492</v>
      </c>
      <c r="D176" s="99" t="s">
        <v>911</v>
      </c>
      <c r="E176" s="103">
        <v>1622</v>
      </c>
      <c r="F176" s="104">
        <v>480.3</v>
      </c>
      <c r="G176" s="104">
        <v>0.1</v>
      </c>
    </row>
    <row r="177" spans="1:7" s="1" customFormat="1" ht="13" customHeight="1">
      <c r="A177" s="102">
        <v>165</v>
      </c>
      <c r="B177" s="99" t="s">
        <v>2396</v>
      </c>
      <c r="C177" s="99" t="s">
        <v>2397</v>
      </c>
      <c r="D177" s="99" t="s">
        <v>1996</v>
      </c>
      <c r="E177" s="103">
        <v>1821</v>
      </c>
      <c r="F177" s="104">
        <v>479.16</v>
      </c>
      <c r="G177" s="104">
        <v>0.1</v>
      </c>
    </row>
    <row r="178" spans="1:7" s="1" customFormat="1" ht="13" customHeight="1">
      <c r="A178" s="102">
        <v>166</v>
      </c>
      <c r="B178" s="99" t="s">
        <v>758</v>
      </c>
      <c r="C178" s="99" t="s">
        <v>757</v>
      </c>
      <c r="D178" s="99" t="s">
        <v>759</v>
      </c>
      <c r="E178" s="103">
        <v>5840</v>
      </c>
      <c r="F178" s="104">
        <v>477.99</v>
      </c>
      <c r="G178" s="104">
        <v>0.1</v>
      </c>
    </row>
    <row r="179" spans="1:7" s="1" customFormat="1" ht="13" customHeight="1">
      <c r="A179" s="102">
        <v>167</v>
      </c>
      <c r="B179" s="99" t="s">
        <v>862</v>
      </c>
      <c r="C179" s="99" t="s">
        <v>863</v>
      </c>
      <c r="D179" s="99" t="s">
        <v>864</v>
      </c>
      <c r="E179" s="103">
        <v>2717</v>
      </c>
      <c r="F179" s="104">
        <v>477.91</v>
      </c>
      <c r="G179" s="104">
        <v>0.1</v>
      </c>
    </row>
    <row r="180" spans="1:7" s="1" customFormat="1" ht="13" customHeight="1">
      <c r="A180" s="102">
        <v>168</v>
      </c>
      <c r="B180" s="99" t="s">
        <v>2380</v>
      </c>
      <c r="C180" s="99" t="s">
        <v>2379</v>
      </c>
      <c r="D180" s="99" t="s">
        <v>1295</v>
      </c>
      <c r="E180" s="103">
        <v>5755</v>
      </c>
      <c r="F180" s="104">
        <v>470.54</v>
      </c>
      <c r="G180" s="104">
        <v>0.1</v>
      </c>
    </row>
    <row r="181" spans="1:7" s="1" customFormat="1" ht="13" customHeight="1">
      <c r="A181" s="102">
        <v>169</v>
      </c>
      <c r="B181" s="99" t="s">
        <v>1773</v>
      </c>
      <c r="C181" s="99" t="s">
        <v>1774</v>
      </c>
      <c r="D181" s="99" t="s">
        <v>1750</v>
      </c>
      <c r="E181" s="103">
        <v>1075</v>
      </c>
      <c r="F181" s="104">
        <v>467.83</v>
      </c>
      <c r="G181" s="104">
        <v>0.1</v>
      </c>
    </row>
    <row r="182" spans="1:7" s="1" customFormat="1" ht="13" customHeight="1">
      <c r="A182" s="102">
        <v>170</v>
      </c>
      <c r="B182" s="99" t="s">
        <v>1808</v>
      </c>
      <c r="C182" s="99" t="s">
        <v>1809</v>
      </c>
      <c r="D182" s="99" t="s">
        <v>749</v>
      </c>
      <c r="E182" s="103">
        <v>6335</v>
      </c>
      <c r="F182" s="104">
        <v>467.45</v>
      </c>
      <c r="G182" s="104">
        <v>0.1</v>
      </c>
    </row>
    <row r="183" spans="1:7" s="1" customFormat="1" ht="13" customHeight="1">
      <c r="A183" s="102">
        <v>171</v>
      </c>
      <c r="B183" s="99" t="s">
        <v>865</v>
      </c>
      <c r="C183" s="99" t="s">
        <v>866</v>
      </c>
      <c r="D183" s="99" t="s">
        <v>853</v>
      </c>
      <c r="E183" s="103">
        <v>3029</v>
      </c>
      <c r="F183" s="104">
        <v>466.32</v>
      </c>
      <c r="G183" s="104">
        <v>0.1</v>
      </c>
    </row>
    <row r="184" spans="1:7" s="1" customFormat="1" ht="13" customHeight="1">
      <c r="A184" s="102">
        <v>172</v>
      </c>
      <c r="B184" s="99" t="s">
        <v>902</v>
      </c>
      <c r="C184" s="99" t="s">
        <v>903</v>
      </c>
      <c r="D184" s="99" t="s">
        <v>799</v>
      </c>
      <c r="E184" s="103">
        <v>2485</v>
      </c>
      <c r="F184" s="104">
        <v>464.51</v>
      </c>
      <c r="G184" s="104">
        <v>0.1</v>
      </c>
    </row>
    <row r="185" spans="1:7" s="1" customFormat="1" ht="13" customHeight="1">
      <c r="A185" s="102">
        <v>173</v>
      </c>
      <c r="B185" s="99" t="s">
        <v>927</v>
      </c>
      <c r="C185" s="99" t="s">
        <v>3734</v>
      </c>
      <c r="D185" s="99" t="s">
        <v>928</v>
      </c>
      <c r="E185" s="103">
        <v>2288</v>
      </c>
      <c r="F185" s="104">
        <v>462.51</v>
      </c>
      <c r="G185" s="104">
        <v>0.1</v>
      </c>
    </row>
    <row r="186" spans="1:7" s="1" customFormat="1" ht="13" customHeight="1">
      <c r="A186" s="102">
        <v>174</v>
      </c>
      <c r="B186" s="99" t="s">
        <v>2446</v>
      </c>
      <c r="C186" s="99" t="s">
        <v>2445</v>
      </c>
      <c r="D186" s="99" t="s">
        <v>1755</v>
      </c>
      <c r="E186" s="103">
        <v>1871</v>
      </c>
      <c r="F186" s="104">
        <v>461.3</v>
      </c>
      <c r="G186" s="104">
        <v>0.1</v>
      </c>
    </row>
    <row r="187" spans="1:7" s="1" customFormat="1" ht="13" customHeight="1">
      <c r="A187" s="102">
        <v>175</v>
      </c>
      <c r="B187" s="99" t="s">
        <v>802</v>
      </c>
      <c r="C187" s="99" t="s">
        <v>803</v>
      </c>
      <c r="D187" s="99" t="s">
        <v>746</v>
      </c>
      <c r="E187" s="103">
        <v>355</v>
      </c>
      <c r="F187" s="104">
        <v>458.32</v>
      </c>
      <c r="G187" s="104">
        <v>0.1</v>
      </c>
    </row>
    <row r="188" spans="1:7" s="1" customFormat="1" ht="13" customHeight="1">
      <c r="A188" s="102">
        <v>176</v>
      </c>
      <c r="B188" s="99" t="s">
        <v>2251</v>
      </c>
      <c r="C188" s="99" t="s">
        <v>2252</v>
      </c>
      <c r="D188" s="99" t="s">
        <v>853</v>
      </c>
      <c r="E188" s="103">
        <v>1796</v>
      </c>
      <c r="F188" s="104">
        <v>457.57</v>
      </c>
      <c r="G188" s="104">
        <v>0.1</v>
      </c>
    </row>
    <row r="189" spans="1:7" s="1" customFormat="1" ht="13" customHeight="1">
      <c r="A189" s="102">
        <v>177</v>
      </c>
      <c r="B189" s="99" t="s">
        <v>2480</v>
      </c>
      <c r="C189" s="99" t="s">
        <v>2481</v>
      </c>
      <c r="D189" s="99" t="s">
        <v>1793</v>
      </c>
      <c r="E189" s="103">
        <v>2336</v>
      </c>
      <c r="F189" s="104">
        <v>449.42</v>
      </c>
      <c r="G189" s="104">
        <v>0.1</v>
      </c>
    </row>
    <row r="190" spans="1:7" s="1" customFormat="1" ht="13" customHeight="1">
      <c r="A190" s="102">
        <v>178</v>
      </c>
      <c r="B190" s="99" t="s">
        <v>885</v>
      </c>
      <c r="C190" s="99" t="s">
        <v>886</v>
      </c>
      <c r="D190" s="99" t="s">
        <v>729</v>
      </c>
      <c r="E190" s="103">
        <v>3930</v>
      </c>
      <c r="F190" s="104">
        <v>446.81</v>
      </c>
      <c r="G190" s="104">
        <v>0.1</v>
      </c>
    </row>
    <row r="191" spans="1:7" s="1" customFormat="1" ht="13" customHeight="1">
      <c r="A191" s="102">
        <v>179</v>
      </c>
      <c r="B191" s="99" t="s">
        <v>2493</v>
      </c>
      <c r="C191" s="99" t="s">
        <v>2494</v>
      </c>
      <c r="D191" s="99" t="s">
        <v>462</v>
      </c>
      <c r="E191" s="103">
        <v>964</v>
      </c>
      <c r="F191" s="104">
        <v>446.64</v>
      </c>
      <c r="G191" s="104">
        <v>0.1</v>
      </c>
    </row>
    <row r="192" spans="1:7" s="1" customFormat="1" ht="13" customHeight="1">
      <c r="A192" s="102">
        <v>180</v>
      </c>
      <c r="B192" s="99" t="s">
        <v>2356</v>
      </c>
      <c r="C192" s="99" t="s">
        <v>2357</v>
      </c>
      <c r="D192" s="99" t="s">
        <v>762</v>
      </c>
      <c r="E192" s="103">
        <v>10463</v>
      </c>
      <c r="F192" s="104">
        <v>437.67</v>
      </c>
      <c r="G192" s="104">
        <v>0.1</v>
      </c>
    </row>
    <row r="193" spans="1:7" s="1" customFormat="1" ht="13" customHeight="1">
      <c r="A193" s="102">
        <v>181</v>
      </c>
      <c r="B193" s="99" t="s">
        <v>2172</v>
      </c>
      <c r="C193" s="99" t="s">
        <v>2173</v>
      </c>
      <c r="D193" s="99" t="s">
        <v>1812</v>
      </c>
      <c r="E193" s="103">
        <v>4990</v>
      </c>
      <c r="F193" s="104">
        <v>436.59</v>
      </c>
      <c r="G193" s="104">
        <v>0.1</v>
      </c>
    </row>
    <row r="194" spans="1:7" s="1" customFormat="1" ht="13" customHeight="1">
      <c r="A194" s="102">
        <v>182</v>
      </c>
      <c r="B194" s="99" t="s">
        <v>1775</v>
      </c>
      <c r="C194" s="99" t="s">
        <v>1776</v>
      </c>
      <c r="D194" s="99" t="s">
        <v>1777</v>
      </c>
      <c r="E194" s="103">
        <v>1063</v>
      </c>
      <c r="F194" s="104">
        <v>434.71</v>
      </c>
      <c r="G194" s="104">
        <v>0.09</v>
      </c>
    </row>
    <row r="195" spans="1:7" s="1" customFormat="1" ht="13" customHeight="1">
      <c r="A195" s="102">
        <v>183</v>
      </c>
      <c r="B195" s="99" t="s">
        <v>1717</v>
      </c>
      <c r="C195" s="99" t="s">
        <v>1716</v>
      </c>
      <c r="D195" s="99" t="s">
        <v>1704</v>
      </c>
      <c r="E195" s="103">
        <v>1588</v>
      </c>
      <c r="F195" s="104">
        <v>433.84</v>
      </c>
      <c r="G195" s="104">
        <v>0.09</v>
      </c>
    </row>
    <row r="196" spans="1:7" s="1" customFormat="1" ht="13" customHeight="1">
      <c r="A196" s="102">
        <v>184</v>
      </c>
      <c r="B196" s="99" t="s">
        <v>2544</v>
      </c>
      <c r="C196" s="99" t="s">
        <v>2545</v>
      </c>
      <c r="D196" s="99" t="s">
        <v>776</v>
      </c>
      <c r="E196" s="103">
        <v>1129</v>
      </c>
      <c r="F196" s="104">
        <v>433.75</v>
      </c>
      <c r="G196" s="104">
        <v>0.09</v>
      </c>
    </row>
    <row r="197" spans="1:7" s="1" customFormat="1" ht="13" customHeight="1">
      <c r="A197" s="102">
        <v>185</v>
      </c>
      <c r="B197" s="99" t="s">
        <v>2300</v>
      </c>
      <c r="C197" s="99" t="s">
        <v>2301</v>
      </c>
      <c r="D197" s="99" t="s">
        <v>914</v>
      </c>
      <c r="E197" s="103">
        <v>449</v>
      </c>
      <c r="F197" s="104">
        <v>430.61</v>
      </c>
      <c r="G197" s="104">
        <v>0.09</v>
      </c>
    </row>
    <row r="198" spans="1:7" s="1" customFormat="1" ht="13" customHeight="1">
      <c r="A198" s="102">
        <v>186</v>
      </c>
      <c r="B198" s="99" t="s">
        <v>2036</v>
      </c>
      <c r="C198" s="99" t="s">
        <v>2037</v>
      </c>
      <c r="D198" s="99" t="s">
        <v>1695</v>
      </c>
      <c r="E198" s="103">
        <v>1234</v>
      </c>
      <c r="F198" s="104">
        <v>430.49</v>
      </c>
      <c r="G198" s="104">
        <v>0.09</v>
      </c>
    </row>
    <row r="199" spans="1:7" s="1" customFormat="1" ht="13" customHeight="1">
      <c r="A199" s="102">
        <v>187</v>
      </c>
      <c r="B199" s="99" t="s">
        <v>2329</v>
      </c>
      <c r="C199" s="99" t="s">
        <v>2330</v>
      </c>
      <c r="D199" s="99" t="s">
        <v>765</v>
      </c>
      <c r="E199" s="103">
        <v>1608</v>
      </c>
      <c r="F199" s="104">
        <v>428.74</v>
      </c>
      <c r="G199" s="104">
        <v>0.09</v>
      </c>
    </row>
    <row r="200" spans="1:7" s="1" customFormat="1" ht="13" customHeight="1">
      <c r="A200" s="102">
        <v>188</v>
      </c>
      <c r="B200" s="99" t="s">
        <v>1982</v>
      </c>
      <c r="C200" s="99" t="s">
        <v>1983</v>
      </c>
      <c r="D200" s="99" t="s">
        <v>1984</v>
      </c>
      <c r="E200" s="103">
        <v>2538</v>
      </c>
      <c r="F200" s="104">
        <v>426.92</v>
      </c>
      <c r="G200" s="104">
        <v>0.09</v>
      </c>
    </row>
    <row r="201" spans="1:7" s="1" customFormat="1" ht="13" customHeight="1">
      <c r="A201" s="102">
        <v>189</v>
      </c>
      <c r="B201" s="99" t="s">
        <v>1910</v>
      </c>
      <c r="C201" s="99" t="s">
        <v>1911</v>
      </c>
      <c r="D201" s="99" t="s">
        <v>1912</v>
      </c>
      <c r="E201" s="103">
        <v>2090</v>
      </c>
      <c r="F201" s="104">
        <v>422.76</v>
      </c>
      <c r="G201" s="104">
        <v>0.09</v>
      </c>
    </row>
    <row r="202" spans="1:7" s="1" customFormat="1" ht="13" customHeight="1">
      <c r="A202" s="102">
        <v>190</v>
      </c>
      <c r="B202" s="99" t="s">
        <v>750</v>
      </c>
      <c r="C202" s="99" t="s">
        <v>751</v>
      </c>
      <c r="D202" s="99" t="s">
        <v>746</v>
      </c>
      <c r="E202" s="103">
        <v>1821</v>
      </c>
      <c r="F202" s="104">
        <v>414.51</v>
      </c>
      <c r="G202" s="104">
        <v>0.09</v>
      </c>
    </row>
    <row r="203" spans="1:7" s="1" customFormat="1" ht="13" customHeight="1">
      <c r="A203" s="102">
        <v>191</v>
      </c>
      <c r="B203" s="99" t="s">
        <v>2040</v>
      </c>
      <c r="C203" s="99" t="s">
        <v>2041</v>
      </c>
      <c r="D203" s="99" t="s">
        <v>462</v>
      </c>
      <c r="E203" s="103">
        <v>399</v>
      </c>
      <c r="F203" s="104">
        <v>413.94</v>
      </c>
      <c r="G203" s="104">
        <v>0.09</v>
      </c>
    </row>
    <row r="204" spans="1:7" s="1" customFormat="1" ht="13" customHeight="1">
      <c r="A204" s="102">
        <v>192</v>
      </c>
      <c r="B204" s="99" t="s">
        <v>826</v>
      </c>
      <c r="C204" s="99" t="s">
        <v>827</v>
      </c>
      <c r="D204" s="99" t="s">
        <v>828</v>
      </c>
      <c r="E204" s="103">
        <v>10325</v>
      </c>
      <c r="F204" s="104">
        <v>411.81</v>
      </c>
      <c r="G204" s="104">
        <v>0.09</v>
      </c>
    </row>
    <row r="205" spans="1:7" s="1" customFormat="1" ht="13" customHeight="1">
      <c r="A205" s="102">
        <v>193</v>
      </c>
      <c r="B205" s="99" t="s">
        <v>1844</v>
      </c>
      <c r="C205" s="99" t="s">
        <v>1845</v>
      </c>
      <c r="D205" s="99" t="s">
        <v>1826</v>
      </c>
      <c r="E205" s="103">
        <v>14147</v>
      </c>
      <c r="F205" s="104">
        <v>408.75</v>
      </c>
      <c r="G205" s="104">
        <v>0.09</v>
      </c>
    </row>
    <row r="206" spans="1:7" s="1" customFormat="1" ht="13" customHeight="1">
      <c r="A206" s="102">
        <v>194</v>
      </c>
      <c r="B206" s="99" t="s">
        <v>2214</v>
      </c>
      <c r="C206" s="99" t="s">
        <v>2215</v>
      </c>
      <c r="D206" s="99" t="s">
        <v>2109</v>
      </c>
      <c r="E206" s="103">
        <v>1531</v>
      </c>
      <c r="F206" s="104">
        <v>406.07</v>
      </c>
      <c r="G206" s="104">
        <v>0.09</v>
      </c>
    </row>
    <row r="207" spans="1:7" s="1" customFormat="1" ht="13" customHeight="1">
      <c r="A207" s="102">
        <v>195</v>
      </c>
      <c r="B207" s="99" t="s">
        <v>2411</v>
      </c>
      <c r="C207" s="99" t="s">
        <v>2412</v>
      </c>
      <c r="D207" s="99" t="s">
        <v>2109</v>
      </c>
      <c r="E207" s="103">
        <v>1850</v>
      </c>
      <c r="F207" s="104">
        <v>404.41</v>
      </c>
      <c r="G207" s="104">
        <v>0.09</v>
      </c>
    </row>
    <row r="208" spans="1:7" s="1" customFormat="1" ht="13" customHeight="1">
      <c r="A208" s="102">
        <v>196</v>
      </c>
      <c r="B208" s="99" t="s">
        <v>2266</v>
      </c>
      <c r="C208" s="99" t="s">
        <v>2267</v>
      </c>
      <c r="D208" s="99" t="s">
        <v>771</v>
      </c>
      <c r="E208" s="103">
        <v>254</v>
      </c>
      <c r="F208" s="104">
        <v>402.62</v>
      </c>
      <c r="G208" s="104">
        <v>0.09</v>
      </c>
    </row>
    <row r="209" spans="1:7" s="1" customFormat="1" ht="13" customHeight="1">
      <c r="A209" s="102">
        <v>197</v>
      </c>
      <c r="B209" s="99" t="s">
        <v>1824</v>
      </c>
      <c r="C209" s="99" t="s">
        <v>1825</v>
      </c>
      <c r="D209" s="99" t="s">
        <v>1826</v>
      </c>
      <c r="E209" s="103">
        <v>1548</v>
      </c>
      <c r="F209" s="104">
        <v>400.99</v>
      </c>
      <c r="G209" s="104">
        <v>0.09</v>
      </c>
    </row>
    <row r="210" spans="1:7" s="1" customFormat="1" ht="13" customHeight="1">
      <c r="A210" s="102">
        <v>198</v>
      </c>
      <c r="B210" s="99" t="s">
        <v>932</v>
      </c>
      <c r="C210" s="99" t="s">
        <v>933</v>
      </c>
      <c r="D210" s="99" t="s">
        <v>934</v>
      </c>
      <c r="E210" s="103">
        <v>3800</v>
      </c>
      <c r="F210" s="104">
        <v>399.88</v>
      </c>
      <c r="G210" s="104">
        <v>0.09</v>
      </c>
    </row>
    <row r="211" spans="1:7" s="1" customFormat="1" ht="13" customHeight="1">
      <c r="A211" s="102">
        <v>199</v>
      </c>
      <c r="B211" s="99" t="s">
        <v>1836</v>
      </c>
      <c r="C211" s="99" t="s">
        <v>1837</v>
      </c>
      <c r="D211" s="99" t="s">
        <v>1838</v>
      </c>
      <c r="E211" s="103">
        <v>1378</v>
      </c>
      <c r="F211" s="104">
        <v>396.49</v>
      </c>
      <c r="G211" s="104">
        <v>0.09</v>
      </c>
    </row>
    <row r="212" spans="1:7" s="1" customFormat="1" ht="13" customHeight="1">
      <c r="A212" s="102">
        <v>200</v>
      </c>
      <c r="B212" s="99" t="s">
        <v>912</v>
      </c>
      <c r="C212" s="99" t="s">
        <v>913</v>
      </c>
      <c r="D212" s="99" t="s">
        <v>914</v>
      </c>
      <c r="E212" s="103">
        <v>8284</v>
      </c>
      <c r="F212" s="104">
        <v>393.2</v>
      </c>
      <c r="G212" s="104">
        <v>0.09</v>
      </c>
    </row>
    <row r="213" spans="1:7" s="1" customFormat="1" ht="13" customHeight="1">
      <c r="A213" s="102">
        <v>201</v>
      </c>
      <c r="B213" s="99" t="s">
        <v>2268</v>
      </c>
      <c r="C213" s="99" t="s">
        <v>2269</v>
      </c>
      <c r="D213" s="99" t="s">
        <v>1732</v>
      </c>
      <c r="E213" s="103">
        <v>1655</v>
      </c>
      <c r="F213" s="104">
        <v>392.9</v>
      </c>
      <c r="G213" s="104">
        <v>0.09</v>
      </c>
    </row>
    <row r="214" spans="1:7" s="1" customFormat="1" ht="13" customHeight="1">
      <c r="A214" s="102">
        <v>202</v>
      </c>
      <c r="B214" s="99" t="s">
        <v>2212</v>
      </c>
      <c r="C214" s="99" t="s">
        <v>2213</v>
      </c>
      <c r="D214" s="99" t="s">
        <v>1981</v>
      </c>
      <c r="E214" s="103">
        <v>8820</v>
      </c>
      <c r="F214" s="104">
        <v>391.34</v>
      </c>
      <c r="G214" s="104">
        <v>0.09</v>
      </c>
    </row>
    <row r="215" spans="1:7" s="1" customFormat="1" ht="13" customHeight="1">
      <c r="A215" s="102">
        <v>203</v>
      </c>
      <c r="B215" s="99" t="s">
        <v>1833</v>
      </c>
      <c r="C215" s="99" t="s">
        <v>1834</v>
      </c>
      <c r="D215" s="99" t="s">
        <v>1835</v>
      </c>
      <c r="E215" s="103">
        <v>1414</v>
      </c>
      <c r="F215" s="104">
        <v>389.99</v>
      </c>
      <c r="G215" s="104">
        <v>0.09</v>
      </c>
    </row>
    <row r="216" spans="1:7" s="1" customFormat="1" ht="13" customHeight="1">
      <c r="A216" s="102">
        <v>204</v>
      </c>
      <c r="B216" s="99" t="s">
        <v>2278</v>
      </c>
      <c r="C216" s="99" t="s">
        <v>2279</v>
      </c>
      <c r="D216" s="99" t="s">
        <v>1710</v>
      </c>
      <c r="E216" s="103">
        <v>1826</v>
      </c>
      <c r="F216" s="104">
        <v>388.22</v>
      </c>
      <c r="G216" s="104">
        <v>0.08</v>
      </c>
    </row>
    <row r="217" spans="1:7" s="1" customFormat="1" ht="13" customHeight="1">
      <c r="A217" s="102">
        <v>205</v>
      </c>
      <c r="B217" s="99" t="s">
        <v>2240</v>
      </c>
      <c r="C217" s="99" t="s">
        <v>2239</v>
      </c>
      <c r="D217" s="99" t="s">
        <v>1958</v>
      </c>
      <c r="E217" s="103">
        <v>4803</v>
      </c>
      <c r="F217" s="104">
        <v>381.1</v>
      </c>
      <c r="G217" s="104">
        <v>0.08</v>
      </c>
    </row>
    <row r="218" spans="1:7" s="1" customFormat="1" ht="13" customHeight="1">
      <c r="A218" s="102">
        <v>206</v>
      </c>
      <c r="B218" s="99" t="s">
        <v>1796</v>
      </c>
      <c r="C218" s="99" t="s">
        <v>1797</v>
      </c>
      <c r="D218" s="99" t="s">
        <v>1798</v>
      </c>
      <c r="E218" s="103">
        <v>3411</v>
      </c>
      <c r="F218" s="104">
        <v>379.37</v>
      </c>
      <c r="G218" s="104">
        <v>0.08</v>
      </c>
    </row>
    <row r="219" spans="1:7" s="1" customFormat="1" ht="13" customHeight="1">
      <c r="A219" s="102">
        <v>207</v>
      </c>
      <c r="B219" s="99" t="s">
        <v>846</v>
      </c>
      <c r="C219" s="99" t="s">
        <v>847</v>
      </c>
      <c r="D219" s="99" t="s">
        <v>848</v>
      </c>
      <c r="E219" s="103">
        <v>7167</v>
      </c>
      <c r="F219" s="104">
        <v>377.06</v>
      </c>
      <c r="G219" s="104">
        <v>0.08</v>
      </c>
    </row>
    <row r="220" spans="1:7" s="1" customFormat="1" ht="13" customHeight="1">
      <c r="A220" s="102">
        <v>208</v>
      </c>
      <c r="B220" s="99" t="s">
        <v>2424</v>
      </c>
      <c r="C220" s="99" t="s">
        <v>2423</v>
      </c>
      <c r="D220" s="99" t="s">
        <v>914</v>
      </c>
      <c r="E220" s="103">
        <v>313</v>
      </c>
      <c r="F220" s="104">
        <v>373.66</v>
      </c>
      <c r="G220" s="104">
        <v>0.08</v>
      </c>
    </row>
    <row r="221" spans="1:7" s="1" customFormat="1" ht="13" customHeight="1">
      <c r="A221" s="102">
        <v>209</v>
      </c>
      <c r="B221" s="99" t="s">
        <v>1711</v>
      </c>
      <c r="C221" s="99" t="s">
        <v>1712</v>
      </c>
      <c r="D221" s="99" t="s">
        <v>1713</v>
      </c>
      <c r="E221" s="103">
        <v>6350</v>
      </c>
      <c r="F221" s="104">
        <v>368.28</v>
      </c>
      <c r="G221" s="104">
        <v>0.08</v>
      </c>
    </row>
    <row r="222" spans="1:7" s="1" customFormat="1" ht="13" customHeight="1">
      <c r="A222" s="102">
        <v>210</v>
      </c>
      <c r="B222" s="99" t="s">
        <v>2498</v>
      </c>
      <c r="C222" s="99" t="s">
        <v>2497</v>
      </c>
      <c r="D222" s="99" t="s">
        <v>2236</v>
      </c>
      <c r="E222" s="103">
        <v>1638</v>
      </c>
      <c r="F222" s="104">
        <v>366.92</v>
      </c>
      <c r="G222" s="104">
        <v>0.08</v>
      </c>
    </row>
    <row r="223" spans="1:7" s="1" customFormat="1" ht="13" customHeight="1">
      <c r="A223" s="102">
        <v>211</v>
      </c>
      <c r="B223" s="99" t="s">
        <v>2201</v>
      </c>
      <c r="C223" s="99" t="s">
        <v>2202</v>
      </c>
      <c r="D223" s="99" t="s">
        <v>1872</v>
      </c>
      <c r="E223" s="103">
        <v>4817</v>
      </c>
      <c r="F223" s="104">
        <v>358.44</v>
      </c>
      <c r="G223" s="104">
        <v>0.08</v>
      </c>
    </row>
    <row r="224" spans="1:7" s="1" customFormat="1" ht="13" customHeight="1">
      <c r="A224" s="102">
        <v>212</v>
      </c>
      <c r="B224" s="99" t="s">
        <v>1992</v>
      </c>
      <c r="C224" s="99" t="s">
        <v>1993</v>
      </c>
      <c r="D224" s="99" t="s">
        <v>1838</v>
      </c>
      <c r="E224" s="103">
        <v>1679</v>
      </c>
      <c r="F224" s="104">
        <v>358</v>
      </c>
      <c r="G224" s="104">
        <v>0.08</v>
      </c>
    </row>
    <row r="225" spans="1:7" s="1" customFormat="1" ht="13" customHeight="1">
      <c r="A225" s="102">
        <v>213</v>
      </c>
      <c r="B225" s="99" t="s">
        <v>2079</v>
      </c>
      <c r="C225" s="99" t="s">
        <v>2080</v>
      </c>
      <c r="D225" s="99" t="s">
        <v>1793</v>
      </c>
      <c r="E225" s="103">
        <v>6831</v>
      </c>
      <c r="F225" s="104">
        <v>355.46</v>
      </c>
      <c r="G225" s="104">
        <v>0.08</v>
      </c>
    </row>
    <row r="226" spans="1:7" s="1" customFormat="1" ht="13" customHeight="1">
      <c r="A226" s="102">
        <v>214</v>
      </c>
      <c r="B226" s="99" t="s">
        <v>2304</v>
      </c>
      <c r="C226" s="99" t="s">
        <v>2305</v>
      </c>
      <c r="D226" s="99" t="s">
        <v>1713</v>
      </c>
      <c r="E226" s="103">
        <v>4721</v>
      </c>
      <c r="F226" s="104">
        <v>352.7</v>
      </c>
      <c r="G226" s="104">
        <v>0.08</v>
      </c>
    </row>
    <row r="227" spans="1:7" s="1" customFormat="1" ht="13" customHeight="1">
      <c r="A227" s="102">
        <v>215</v>
      </c>
      <c r="B227" s="99" t="s">
        <v>2291</v>
      </c>
      <c r="C227" s="99" t="s">
        <v>2290</v>
      </c>
      <c r="D227" s="99" t="s">
        <v>809</v>
      </c>
      <c r="E227" s="103">
        <v>7942</v>
      </c>
      <c r="F227" s="104">
        <v>350.4</v>
      </c>
      <c r="G227" s="104">
        <v>0.08</v>
      </c>
    </row>
    <row r="228" spans="1:7" s="1" customFormat="1" ht="13" customHeight="1">
      <c r="A228" s="102">
        <v>216</v>
      </c>
      <c r="B228" s="99" t="s">
        <v>1705</v>
      </c>
      <c r="C228" s="99" t="s">
        <v>1706</v>
      </c>
      <c r="D228" s="99" t="s">
        <v>1707</v>
      </c>
      <c r="E228" s="103">
        <v>3854</v>
      </c>
      <c r="F228" s="104">
        <v>347.76</v>
      </c>
      <c r="G228" s="104">
        <v>0.08</v>
      </c>
    </row>
    <row r="229" spans="1:7" s="1" customFormat="1" ht="13" customHeight="1">
      <c r="A229" s="102">
        <v>217</v>
      </c>
      <c r="B229" s="99" t="s">
        <v>2327</v>
      </c>
      <c r="C229" s="99" t="s">
        <v>2328</v>
      </c>
      <c r="D229" s="99" t="s">
        <v>1707</v>
      </c>
      <c r="E229" s="103">
        <v>3221</v>
      </c>
      <c r="F229" s="104">
        <v>345.03</v>
      </c>
      <c r="G229" s="104">
        <v>0.08</v>
      </c>
    </row>
    <row r="230" spans="1:7" s="1" customFormat="1" ht="13" customHeight="1">
      <c r="A230" s="102">
        <v>218</v>
      </c>
      <c r="B230" s="99" t="s">
        <v>2073</v>
      </c>
      <c r="C230" s="99" t="s">
        <v>2074</v>
      </c>
      <c r="D230" s="99" t="s">
        <v>822</v>
      </c>
      <c r="E230" s="103">
        <v>1022</v>
      </c>
      <c r="F230" s="104">
        <v>344.57</v>
      </c>
      <c r="G230" s="104">
        <v>0.08</v>
      </c>
    </row>
    <row r="231" spans="1:7" s="1" customFormat="1" ht="13" customHeight="1">
      <c r="A231" s="102">
        <v>219</v>
      </c>
      <c r="B231" s="99" t="s">
        <v>1725</v>
      </c>
      <c r="C231" s="99" t="s">
        <v>1726</v>
      </c>
      <c r="D231" s="99" t="s">
        <v>762</v>
      </c>
      <c r="E231" s="103">
        <v>4161</v>
      </c>
      <c r="F231" s="104">
        <v>344.2</v>
      </c>
      <c r="G231" s="104">
        <v>0.08</v>
      </c>
    </row>
    <row r="232" spans="1:7" s="1" customFormat="1" ht="13" customHeight="1">
      <c r="A232" s="102">
        <v>220</v>
      </c>
      <c r="B232" s="99" t="s">
        <v>2103</v>
      </c>
      <c r="C232" s="99" t="s">
        <v>2104</v>
      </c>
      <c r="D232" s="99" t="s">
        <v>1819</v>
      </c>
      <c r="E232" s="103">
        <v>4297</v>
      </c>
      <c r="F232" s="104">
        <v>343.67</v>
      </c>
      <c r="G232" s="104">
        <v>7.0000000000000007E-2</v>
      </c>
    </row>
    <row r="233" spans="1:7" s="1" customFormat="1" ht="13" customHeight="1">
      <c r="A233" s="102">
        <v>221</v>
      </c>
      <c r="B233" s="99" t="s">
        <v>3732</v>
      </c>
      <c r="C233" s="99" t="s">
        <v>3733</v>
      </c>
      <c r="D233" s="99" t="s">
        <v>462</v>
      </c>
      <c r="E233" s="103">
        <v>2288</v>
      </c>
      <c r="F233" s="104">
        <v>339.79</v>
      </c>
      <c r="G233" s="104">
        <v>7.0000000000000007E-2</v>
      </c>
    </row>
    <row r="234" spans="1:7" s="1" customFormat="1" ht="13" customHeight="1">
      <c r="A234" s="102">
        <v>222</v>
      </c>
      <c r="B234" s="99" t="s">
        <v>2348</v>
      </c>
      <c r="C234" s="99" t="s">
        <v>2347</v>
      </c>
      <c r="D234" s="99" t="s">
        <v>762</v>
      </c>
      <c r="E234" s="103">
        <v>1967</v>
      </c>
      <c r="F234" s="104">
        <v>337.41</v>
      </c>
      <c r="G234" s="104">
        <v>7.0000000000000007E-2</v>
      </c>
    </row>
    <row r="235" spans="1:7" s="1" customFormat="1" ht="13" customHeight="1">
      <c r="A235" s="102">
        <v>223</v>
      </c>
      <c r="B235" s="99" t="s">
        <v>2321</v>
      </c>
      <c r="C235" s="99" t="s">
        <v>2322</v>
      </c>
      <c r="D235" s="99" t="s">
        <v>1698</v>
      </c>
      <c r="E235" s="103">
        <v>2039</v>
      </c>
      <c r="F235" s="104">
        <v>336.69</v>
      </c>
      <c r="G235" s="104">
        <v>7.0000000000000007E-2</v>
      </c>
    </row>
    <row r="236" spans="1:7" s="1" customFormat="1" ht="13" customHeight="1">
      <c r="A236" s="102">
        <v>224</v>
      </c>
      <c r="B236" s="99" t="s">
        <v>1738</v>
      </c>
      <c r="C236" s="99" t="s">
        <v>1739</v>
      </c>
      <c r="D236" s="99" t="s">
        <v>934</v>
      </c>
      <c r="E236" s="103">
        <v>1219</v>
      </c>
      <c r="F236" s="104">
        <v>335.47</v>
      </c>
      <c r="G236" s="104">
        <v>7.0000000000000007E-2</v>
      </c>
    </row>
    <row r="237" spans="1:7" s="1" customFormat="1" ht="13" customHeight="1">
      <c r="A237" s="102">
        <v>225</v>
      </c>
      <c r="B237" s="99" t="s">
        <v>2232</v>
      </c>
      <c r="C237" s="99" t="s">
        <v>2233</v>
      </c>
      <c r="D237" s="99" t="s">
        <v>1732</v>
      </c>
      <c r="E237" s="103">
        <v>802</v>
      </c>
      <c r="F237" s="104">
        <v>334.58</v>
      </c>
      <c r="G237" s="104">
        <v>7.0000000000000007E-2</v>
      </c>
    </row>
    <row r="238" spans="1:7" s="1" customFormat="1" ht="13" customHeight="1">
      <c r="A238" s="102">
        <v>226</v>
      </c>
      <c r="B238" s="99" t="s">
        <v>2253</v>
      </c>
      <c r="C238" s="99" t="s">
        <v>2254</v>
      </c>
      <c r="D238" s="99" t="s">
        <v>1812</v>
      </c>
      <c r="E238" s="103">
        <v>1983</v>
      </c>
      <c r="F238" s="104">
        <v>331.77</v>
      </c>
      <c r="G238" s="104">
        <v>7.0000000000000007E-2</v>
      </c>
    </row>
    <row r="239" spans="1:7" s="1" customFormat="1" ht="13" customHeight="1">
      <c r="A239" s="102">
        <v>227</v>
      </c>
      <c r="B239" s="99" t="s">
        <v>1770</v>
      </c>
      <c r="C239" s="99" t="s">
        <v>1771</v>
      </c>
      <c r="D239" s="99" t="s">
        <v>1772</v>
      </c>
      <c r="E239" s="103">
        <v>1214</v>
      </c>
      <c r="F239" s="104">
        <v>329.05</v>
      </c>
      <c r="G239" s="104">
        <v>7.0000000000000007E-2</v>
      </c>
    </row>
    <row r="240" spans="1:7" s="1" customFormat="1" ht="13" customHeight="1">
      <c r="A240" s="102">
        <v>228</v>
      </c>
      <c r="B240" s="99" t="s">
        <v>1788</v>
      </c>
      <c r="C240" s="99" t="s">
        <v>1789</v>
      </c>
      <c r="D240" s="99" t="s">
        <v>1790</v>
      </c>
      <c r="E240" s="103">
        <v>1197</v>
      </c>
      <c r="F240" s="104">
        <v>329.03</v>
      </c>
      <c r="G240" s="104">
        <v>7.0000000000000007E-2</v>
      </c>
    </row>
    <row r="241" spans="1:7" s="1" customFormat="1" ht="13" customHeight="1">
      <c r="A241" s="102">
        <v>229</v>
      </c>
      <c r="B241" s="99" t="s">
        <v>1751</v>
      </c>
      <c r="C241" s="99" t="s">
        <v>1752</v>
      </c>
      <c r="D241" s="99" t="s">
        <v>749</v>
      </c>
      <c r="E241" s="103">
        <v>28277</v>
      </c>
      <c r="F241" s="104">
        <v>326.8</v>
      </c>
      <c r="G241" s="104">
        <v>7.0000000000000007E-2</v>
      </c>
    </row>
    <row r="242" spans="1:7" s="1" customFormat="1" ht="13" customHeight="1">
      <c r="A242" s="102">
        <v>230</v>
      </c>
      <c r="B242" s="99" t="s">
        <v>1959</v>
      </c>
      <c r="C242" s="99" t="s">
        <v>1960</v>
      </c>
      <c r="D242" s="99" t="s">
        <v>729</v>
      </c>
      <c r="E242" s="103">
        <v>3369</v>
      </c>
      <c r="F242" s="104">
        <v>320.45999999999998</v>
      </c>
      <c r="G242" s="104">
        <v>7.0000000000000007E-2</v>
      </c>
    </row>
    <row r="243" spans="1:7" s="1" customFormat="1" ht="13" customHeight="1">
      <c r="A243" s="102">
        <v>231</v>
      </c>
      <c r="B243" s="99" t="s">
        <v>2338</v>
      </c>
      <c r="C243" s="99" t="s">
        <v>2339</v>
      </c>
      <c r="D243" s="99" t="s">
        <v>759</v>
      </c>
      <c r="E243" s="103">
        <v>118</v>
      </c>
      <c r="F243" s="104">
        <v>320.02</v>
      </c>
      <c r="G243" s="104">
        <v>7.0000000000000007E-2</v>
      </c>
    </row>
    <row r="244" spans="1:7" s="1" customFormat="1" ht="13" customHeight="1">
      <c r="A244" s="102">
        <v>232</v>
      </c>
      <c r="B244" s="99" t="s">
        <v>2406</v>
      </c>
      <c r="C244" s="99" t="s">
        <v>2407</v>
      </c>
      <c r="D244" s="99" t="s">
        <v>1807</v>
      </c>
      <c r="E244" s="103">
        <v>6547</v>
      </c>
      <c r="F244" s="104">
        <v>317.33999999999997</v>
      </c>
      <c r="G244" s="104">
        <v>7.0000000000000007E-2</v>
      </c>
    </row>
    <row r="245" spans="1:7" s="1" customFormat="1" ht="13" customHeight="1">
      <c r="A245" s="102">
        <v>233</v>
      </c>
      <c r="B245" s="99" t="s">
        <v>2437</v>
      </c>
      <c r="C245" s="99" t="s">
        <v>2438</v>
      </c>
      <c r="D245" s="99" t="s">
        <v>1737</v>
      </c>
      <c r="E245" s="103">
        <v>867</v>
      </c>
      <c r="F245" s="104">
        <v>317.02999999999997</v>
      </c>
      <c r="G245" s="104">
        <v>7.0000000000000007E-2</v>
      </c>
    </row>
    <row r="246" spans="1:7" s="1" customFormat="1" ht="13" customHeight="1">
      <c r="A246" s="102">
        <v>234</v>
      </c>
      <c r="B246" s="99" t="s">
        <v>2226</v>
      </c>
      <c r="C246" s="99" t="s">
        <v>2227</v>
      </c>
      <c r="D246" s="99" t="s">
        <v>2007</v>
      </c>
      <c r="E246" s="103">
        <v>5951</v>
      </c>
      <c r="F246" s="104">
        <v>312.86</v>
      </c>
      <c r="G246" s="104">
        <v>7.0000000000000007E-2</v>
      </c>
    </row>
    <row r="247" spans="1:7" s="1" customFormat="1" ht="13" customHeight="1">
      <c r="A247" s="102">
        <v>235</v>
      </c>
      <c r="B247" s="99" t="s">
        <v>2149</v>
      </c>
      <c r="C247" s="99" t="s">
        <v>2148</v>
      </c>
      <c r="D247" s="99" t="s">
        <v>759</v>
      </c>
      <c r="E247" s="103">
        <v>5197</v>
      </c>
      <c r="F247" s="104">
        <v>311.47000000000003</v>
      </c>
      <c r="G247" s="104">
        <v>7.0000000000000007E-2</v>
      </c>
    </row>
    <row r="248" spans="1:7" s="1" customFormat="1" ht="13" customHeight="1">
      <c r="A248" s="102">
        <v>236</v>
      </c>
      <c r="B248" s="99" t="s">
        <v>823</v>
      </c>
      <c r="C248" s="99" t="s">
        <v>824</v>
      </c>
      <c r="D248" s="99" t="s">
        <v>825</v>
      </c>
      <c r="E248" s="103">
        <v>6176</v>
      </c>
      <c r="F248" s="104">
        <v>310.89999999999998</v>
      </c>
      <c r="G248" s="104">
        <v>7.0000000000000007E-2</v>
      </c>
    </row>
    <row r="249" spans="1:7" s="1" customFormat="1" ht="13" customHeight="1">
      <c r="A249" s="102">
        <v>237</v>
      </c>
      <c r="B249" s="99" t="s">
        <v>2168</v>
      </c>
      <c r="C249" s="99" t="s">
        <v>2169</v>
      </c>
      <c r="D249" s="99" t="s">
        <v>1698</v>
      </c>
      <c r="E249" s="103">
        <v>1188</v>
      </c>
      <c r="F249" s="104">
        <v>306.08</v>
      </c>
      <c r="G249" s="104">
        <v>7.0000000000000007E-2</v>
      </c>
    </row>
    <row r="250" spans="1:7" s="1" customFormat="1" ht="13" customHeight="1">
      <c r="A250" s="102">
        <v>238</v>
      </c>
      <c r="B250" s="99" t="s">
        <v>896</v>
      </c>
      <c r="C250" s="99" t="s">
        <v>895</v>
      </c>
      <c r="D250" s="99" t="s">
        <v>738</v>
      </c>
      <c r="E250" s="103">
        <v>1523</v>
      </c>
      <c r="F250" s="104">
        <v>305.02999999999997</v>
      </c>
      <c r="G250" s="104">
        <v>7.0000000000000007E-2</v>
      </c>
    </row>
    <row r="251" spans="1:7" s="1" customFormat="1" ht="13" customHeight="1">
      <c r="A251" s="102">
        <v>239</v>
      </c>
      <c r="B251" s="99" t="s">
        <v>2199</v>
      </c>
      <c r="C251" s="99" t="s">
        <v>2200</v>
      </c>
      <c r="D251" s="99" t="s">
        <v>462</v>
      </c>
      <c r="E251" s="103">
        <v>1344</v>
      </c>
      <c r="F251" s="104">
        <v>304.95999999999998</v>
      </c>
      <c r="G251" s="104">
        <v>7.0000000000000007E-2</v>
      </c>
    </row>
    <row r="252" spans="1:7" s="1" customFormat="1" ht="13" customHeight="1">
      <c r="A252" s="102">
        <v>240</v>
      </c>
      <c r="B252" s="99" t="s">
        <v>742</v>
      </c>
      <c r="C252" s="99" t="s">
        <v>743</v>
      </c>
      <c r="D252" s="99" t="s">
        <v>729</v>
      </c>
      <c r="E252" s="103">
        <v>4510</v>
      </c>
      <c r="F252" s="104">
        <v>304.61</v>
      </c>
      <c r="G252" s="104">
        <v>7.0000000000000007E-2</v>
      </c>
    </row>
    <row r="253" spans="1:7" s="1" customFormat="1" ht="13" customHeight="1">
      <c r="A253" s="102">
        <v>241</v>
      </c>
      <c r="B253" s="99" t="s">
        <v>3851</v>
      </c>
      <c r="C253" s="99" t="s">
        <v>2316</v>
      </c>
      <c r="D253" s="99" t="s">
        <v>1915</v>
      </c>
      <c r="E253" s="103">
        <v>5195</v>
      </c>
      <c r="F253" s="104">
        <v>302.49</v>
      </c>
      <c r="G253" s="104">
        <v>7.0000000000000007E-2</v>
      </c>
    </row>
    <row r="254" spans="1:7" s="1" customFormat="1" ht="13" customHeight="1">
      <c r="A254" s="102">
        <v>242</v>
      </c>
      <c r="B254" s="99" t="s">
        <v>2132</v>
      </c>
      <c r="C254" s="99" t="s">
        <v>2133</v>
      </c>
      <c r="D254" s="99" t="s">
        <v>2134</v>
      </c>
      <c r="E254" s="103">
        <v>2278</v>
      </c>
      <c r="F254" s="104">
        <v>302.02</v>
      </c>
      <c r="G254" s="104">
        <v>7.0000000000000007E-2</v>
      </c>
    </row>
    <row r="255" spans="1:7" s="1" customFormat="1" ht="13" customHeight="1">
      <c r="A255" s="102">
        <v>243</v>
      </c>
      <c r="B255" s="99" t="s">
        <v>2314</v>
      </c>
      <c r="C255" s="99" t="s">
        <v>2315</v>
      </c>
      <c r="D255" s="99" t="s">
        <v>2091</v>
      </c>
      <c r="E255" s="103">
        <v>3703</v>
      </c>
      <c r="F255" s="104">
        <v>301.7</v>
      </c>
      <c r="G255" s="104">
        <v>7.0000000000000007E-2</v>
      </c>
    </row>
    <row r="256" spans="1:7" s="1" customFormat="1" ht="13" customHeight="1">
      <c r="A256" s="102">
        <v>244</v>
      </c>
      <c r="B256" s="99" t="s">
        <v>2026</v>
      </c>
      <c r="C256" s="99" t="s">
        <v>2027</v>
      </c>
      <c r="D256" s="99" t="s">
        <v>1812</v>
      </c>
      <c r="E256" s="103">
        <v>638</v>
      </c>
      <c r="F256" s="104">
        <v>301.02</v>
      </c>
      <c r="G256" s="104">
        <v>7.0000000000000007E-2</v>
      </c>
    </row>
    <row r="257" spans="1:7" s="1" customFormat="1" ht="13" customHeight="1">
      <c r="A257" s="102">
        <v>245</v>
      </c>
      <c r="B257" s="99" t="s">
        <v>3924</v>
      </c>
      <c r="C257" s="99" t="s">
        <v>3923</v>
      </c>
      <c r="D257" s="99" t="s">
        <v>741</v>
      </c>
      <c r="E257" s="103">
        <v>2400</v>
      </c>
      <c r="F257" s="104">
        <v>300.77999999999997</v>
      </c>
      <c r="G257" s="104">
        <v>7.0000000000000007E-2</v>
      </c>
    </row>
    <row r="258" spans="1:7" s="1" customFormat="1" ht="13" customHeight="1">
      <c r="A258" s="102">
        <v>246</v>
      </c>
      <c r="B258" s="99" t="s">
        <v>1766</v>
      </c>
      <c r="C258" s="99" t="s">
        <v>1765</v>
      </c>
      <c r="D258" s="99" t="s">
        <v>1698</v>
      </c>
      <c r="E258" s="103">
        <v>709</v>
      </c>
      <c r="F258" s="104">
        <v>298.54000000000002</v>
      </c>
      <c r="G258" s="104">
        <v>7.0000000000000007E-2</v>
      </c>
    </row>
    <row r="259" spans="1:7" s="1" customFormat="1" ht="13" customHeight="1">
      <c r="A259" s="102">
        <v>247</v>
      </c>
      <c r="B259" s="99" t="s">
        <v>3849</v>
      </c>
      <c r="C259" s="99" t="s">
        <v>3850</v>
      </c>
      <c r="D259" s="99" t="s">
        <v>914</v>
      </c>
      <c r="E259" s="103">
        <v>1397</v>
      </c>
      <c r="F259" s="104">
        <v>298.02999999999997</v>
      </c>
      <c r="G259" s="104">
        <v>7.0000000000000007E-2</v>
      </c>
    </row>
    <row r="260" spans="1:7" s="1" customFormat="1" ht="13" customHeight="1">
      <c r="A260" s="102">
        <v>248</v>
      </c>
      <c r="B260" s="99" t="s">
        <v>2021</v>
      </c>
      <c r="C260" s="99" t="s">
        <v>2022</v>
      </c>
      <c r="D260" s="99" t="s">
        <v>2023</v>
      </c>
      <c r="E260" s="103">
        <v>1079</v>
      </c>
      <c r="F260" s="104">
        <v>295.16000000000003</v>
      </c>
      <c r="G260" s="104">
        <v>0.06</v>
      </c>
    </row>
    <row r="261" spans="1:7" s="1" customFormat="1" ht="13" customHeight="1">
      <c r="A261" s="102">
        <v>249</v>
      </c>
      <c r="B261" s="99" t="s">
        <v>2488</v>
      </c>
      <c r="C261" s="99" t="s">
        <v>2487</v>
      </c>
      <c r="D261" s="99" t="s">
        <v>1801</v>
      </c>
      <c r="E261" s="103">
        <v>8679</v>
      </c>
      <c r="F261" s="104">
        <v>294.42</v>
      </c>
      <c r="G261" s="104">
        <v>0.06</v>
      </c>
    </row>
    <row r="262" spans="1:7" s="1" customFormat="1" ht="13" customHeight="1">
      <c r="A262" s="102">
        <v>250</v>
      </c>
      <c r="B262" s="99" t="s">
        <v>2482</v>
      </c>
      <c r="C262" s="99" t="s">
        <v>2483</v>
      </c>
      <c r="D262" s="99" t="s">
        <v>726</v>
      </c>
      <c r="E262" s="103">
        <v>2891</v>
      </c>
      <c r="F262" s="104">
        <v>293.81</v>
      </c>
      <c r="G262" s="104">
        <v>0.06</v>
      </c>
    </row>
    <row r="263" spans="1:7" s="1" customFormat="1" ht="13" customHeight="1">
      <c r="A263" s="102">
        <v>251</v>
      </c>
      <c r="B263" s="99" t="s">
        <v>872</v>
      </c>
      <c r="C263" s="99" t="s">
        <v>873</v>
      </c>
      <c r="D263" s="99" t="s">
        <v>746</v>
      </c>
      <c r="E263" s="103">
        <v>3920</v>
      </c>
      <c r="F263" s="104">
        <v>292.14999999999998</v>
      </c>
      <c r="G263" s="104">
        <v>0.06</v>
      </c>
    </row>
    <row r="264" spans="1:7" s="1" customFormat="1" ht="13" customHeight="1">
      <c r="A264" s="102">
        <v>252</v>
      </c>
      <c r="B264" s="99" t="s">
        <v>727</v>
      </c>
      <c r="C264" s="99" t="s">
        <v>728</v>
      </c>
      <c r="D264" s="99" t="s">
        <v>729</v>
      </c>
      <c r="E264" s="103">
        <v>7452</v>
      </c>
      <c r="F264" s="104">
        <v>288.51</v>
      </c>
      <c r="G264" s="104">
        <v>0.06</v>
      </c>
    </row>
    <row r="265" spans="1:7" s="1" customFormat="1" ht="13" customHeight="1">
      <c r="A265" s="102">
        <v>253</v>
      </c>
      <c r="B265" s="99" t="s">
        <v>818</v>
      </c>
      <c r="C265" s="99" t="s">
        <v>1749</v>
      </c>
      <c r="D265" s="99" t="s">
        <v>1750</v>
      </c>
      <c r="E265" s="103">
        <v>1609</v>
      </c>
      <c r="F265" s="104">
        <v>287.43</v>
      </c>
      <c r="G265" s="104">
        <v>0.06</v>
      </c>
    </row>
    <row r="266" spans="1:7" s="1" customFormat="1" ht="13" customHeight="1">
      <c r="A266" s="102">
        <v>254</v>
      </c>
      <c r="B266" s="99" t="s">
        <v>2599</v>
      </c>
      <c r="C266" s="99" t="s">
        <v>2600</v>
      </c>
      <c r="D266" s="99" t="s">
        <v>1698</v>
      </c>
      <c r="E266" s="103">
        <v>1090</v>
      </c>
      <c r="F266" s="104">
        <v>285.87</v>
      </c>
      <c r="G266" s="104">
        <v>0.06</v>
      </c>
    </row>
    <row r="267" spans="1:7" s="1" customFormat="1" ht="13" customHeight="1">
      <c r="A267" s="102">
        <v>255</v>
      </c>
      <c r="B267" s="99" t="s">
        <v>856</v>
      </c>
      <c r="C267" s="99" t="s">
        <v>857</v>
      </c>
      <c r="D267" s="99" t="s">
        <v>828</v>
      </c>
      <c r="E267" s="103">
        <v>9825</v>
      </c>
      <c r="F267" s="104">
        <v>285.66000000000003</v>
      </c>
      <c r="G267" s="104">
        <v>0.06</v>
      </c>
    </row>
    <row r="268" spans="1:7" s="1" customFormat="1" ht="13" customHeight="1">
      <c r="A268" s="102">
        <v>256</v>
      </c>
      <c r="B268" s="99" t="s">
        <v>2166</v>
      </c>
      <c r="C268" s="99" t="s">
        <v>2167</v>
      </c>
      <c r="D268" s="99" t="s">
        <v>741</v>
      </c>
      <c r="E268" s="103">
        <v>1417</v>
      </c>
      <c r="F268" s="104">
        <v>285.27</v>
      </c>
      <c r="G268" s="104">
        <v>0.06</v>
      </c>
    </row>
    <row r="269" spans="1:7" s="1" customFormat="1" ht="13" customHeight="1">
      <c r="A269" s="102">
        <v>257</v>
      </c>
      <c r="B269" s="99" t="s">
        <v>917</v>
      </c>
      <c r="C269" s="99" t="s">
        <v>918</v>
      </c>
      <c r="D269" s="99" t="s">
        <v>762</v>
      </c>
      <c r="E269" s="103">
        <v>569</v>
      </c>
      <c r="F269" s="104">
        <v>284.74</v>
      </c>
      <c r="G269" s="104">
        <v>0.06</v>
      </c>
    </row>
    <row r="270" spans="1:7" s="1" customFormat="1" ht="13" customHeight="1">
      <c r="A270" s="102">
        <v>258</v>
      </c>
      <c r="B270" s="99" t="s">
        <v>2394</v>
      </c>
      <c r="C270" s="99" t="s">
        <v>2395</v>
      </c>
      <c r="D270" s="99" t="s">
        <v>1864</v>
      </c>
      <c r="E270" s="103">
        <v>1415</v>
      </c>
      <c r="F270" s="104">
        <v>284.58</v>
      </c>
      <c r="G270" s="104">
        <v>0.06</v>
      </c>
    </row>
    <row r="271" spans="1:7" s="1" customFormat="1" ht="13" customHeight="1">
      <c r="A271" s="102">
        <v>259</v>
      </c>
      <c r="B271" s="99" t="s">
        <v>2615</v>
      </c>
      <c r="C271" s="99" t="s">
        <v>2616</v>
      </c>
      <c r="D271" s="99" t="s">
        <v>1912</v>
      </c>
      <c r="E271" s="103">
        <v>2667</v>
      </c>
      <c r="F271" s="104">
        <v>281.11</v>
      </c>
      <c r="G271" s="104">
        <v>0.06</v>
      </c>
    </row>
    <row r="272" spans="1:7" s="1" customFormat="1" ht="13" customHeight="1">
      <c r="A272" s="102">
        <v>260</v>
      </c>
      <c r="B272" s="99" t="s">
        <v>1849</v>
      </c>
      <c r="C272" s="99" t="s">
        <v>1850</v>
      </c>
      <c r="D272" s="99" t="s">
        <v>1750</v>
      </c>
      <c r="E272" s="103">
        <v>3188</v>
      </c>
      <c r="F272" s="104">
        <v>281.10000000000002</v>
      </c>
      <c r="G272" s="104">
        <v>0.06</v>
      </c>
    </row>
    <row r="273" spans="1:7" s="1" customFormat="1" ht="13" customHeight="1">
      <c r="A273" s="102">
        <v>261</v>
      </c>
      <c r="B273" s="99" t="s">
        <v>2034</v>
      </c>
      <c r="C273" s="99" t="s">
        <v>2035</v>
      </c>
      <c r="D273" s="99" t="s">
        <v>864</v>
      </c>
      <c r="E273" s="103">
        <v>9136</v>
      </c>
      <c r="F273" s="104">
        <v>279.72000000000003</v>
      </c>
      <c r="G273" s="104">
        <v>0.06</v>
      </c>
    </row>
    <row r="274" spans="1:7" s="1" customFormat="1" ht="13" customHeight="1">
      <c r="A274" s="102">
        <v>262</v>
      </c>
      <c r="B274" s="99" t="s">
        <v>2500</v>
      </c>
      <c r="C274" s="99" t="s">
        <v>2499</v>
      </c>
      <c r="D274" s="99" t="s">
        <v>1859</v>
      </c>
      <c r="E274" s="103">
        <v>5268</v>
      </c>
      <c r="F274" s="104">
        <v>279.27</v>
      </c>
      <c r="G274" s="104">
        <v>0.06</v>
      </c>
    </row>
    <row r="275" spans="1:7" s="1" customFormat="1" ht="13" customHeight="1">
      <c r="A275" s="102">
        <v>263</v>
      </c>
      <c r="B275" s="99" t="s">
        <v>2101</v>
      </c>
      <c r="C275" s="99" t="s">
        <v>2102</v>
      </c>
      <c r="D275" s="99" t="s">
        <v>825</v>
      </c>
      <c r="E275" s="103">
        <v>3904</v>
      </c>
      <c r="F275" s="104">
        <v>275.08999999999997</v>
      </c>
      <c r="G275" s="104">
        <v>0.06</v>
      </c>
    </row>
    <row r="276" spans="1:7" s="1" customFormat="1" ht="13" customHeight="1">
      <c r="A276" s="102">
        <v>264</v>
      </c>
      <c r="B276" s="99" t="s">
        <v>1885</v>
      </c>
      <c r="C276" s="99" t="s">
        <v>1886</v>
      </c>
      <c r="D276" s="99" t="s">
        <v>1707</v>
      </c>
      <c r="E276" s="103">
        <v>2491</v>
      </c>
      <c r="F276" s="104">
        <v>271.13</v>
      </c>
      <c r="G276" s="104">
        <v>0.06</v>
      </c>
    </row>
    <row r="277" spans="1:7" s="1" customFormat="1" ht="13" customHeight="1">
      <c r="A277" s="102">
        <v>265</v>
      </c>
      <c r="B277" s="99" t="s">
        <v>2141</v>
      </c>
      <c r="C277" s="99" t="s">
        <v>2142</v>
      </c>
      <c r="D277" s="99" t="s">
        <v>1750</v>
      </c>
      <c r="E277" s="103">
        <v>525</v>
      </c>
      <c r="F277" s="104">
        <v>271</v>
      </c>
      <c r="G277" s="104">
        <v>0.06</v>
      </c>
    </row>
    <row r="278" spans="1:7" s="1" customFormat="1" ht="13" customHeight="1">
      <c r="A278" s="102">
        <v>266</v>
      </c>
      <c r="B278" s="99" t="s">
        <v>1708</v>
      </c>
      <c r="C278" s="99" t="s">
        <v>1709</v>
      </c>
      <c r="D278" s="99" t="s">
        <v>1710</v>
      </c>
      <c r="E278" s="103">
        <v>3775</v>
      </c>
      <c r="F278" s="104">
        <v>269.22000000000003</v>
      </c>
      <c r="G278" s="104">
        <v>0.06</v>
      </c>
    </row>
    <row r="279" spans="1:7" s="1" customFormat="1" ht="13" customHeight="1">
      <c r="A279" s="102">
        <v>267</v>
      </c>
      <c r="B279" s="99" t="s">
        <v>2075</v>
      </c>
      <c r="C279" s="99" t="s">
        <v>2076</v>
      </c>
      <c r="D279" s="99" t="s">
        <v>1762</v>
      </c>
      <c r="E279" s="103">
        <v>3271</v>
      </c>
      <c r="F279" s="104">
        <v>267.76</v>
      </c>
      <c r="G279" s="104">
        <v>0.06</v>
      </c>
    </row>
    <row r="280" spans="1:7" s="1" customFormat="1" ht="13" customHeight="1">
      <c r="A280" s="102">
        <v>268</v>
      </c>
      <c r="B280" s="99" t="s">
        <v>800</v>
      </c>
      <c r="C280" s="99" t="s">
        <v>801</v>
      </c>
      <c r="D280" s="99" t="s">
        <v>738</v>
      </c>
      <c r="E280" s="103">
        <v>1451</v>
      </c>
      <c r="F280" s="104">
        <v>264.83</v>
      </c>
      <c r="G280" s="104">
        <v>0.06</v>
      </c>
    </row>
    <row r="281" spans="1:7" s="1" customFormat="1" ht="13" customHeight="1">
      <c r="A281" s="102">
        <v>269</v>
      </c>
      <c r="B281" s="99" t="s">
        <v>2333</v>
      </c>
      <c r="C281" s="99" t="s">
        <v>2334</v>
      </c>
      <c r="D281" s="99" t="s">
        <v>1869</v>
      </c>
      <c r="E281" s="103">
        <v>3480</v>
      </c>
      <c r="F281" s="104">
        <v>264.72000000000003</v>
      </c>
      <c r="G281" s="104">
        <v>0.06</v>
      </c>
    </row>
    <row r="282" spans="1:7" s="1" customFormat="1" ht="13" customHeight="1">
      <c r="A282" s="102">
        <v>270</v>
      </c>
      <c r="B282" s="99" t="s">
        <v>2298</v>
      </c>
      <c r="C282" s="99" t="s">
        <v>2299</v>
      </c>
      <c r="D282" s="99" t="s">
        <v>1713</v>
      </c>
      <c r="E282" s="103">
        <v>2670</v>
      </c>
      <c r="F282" s="104">
        <v>261.52</v>
      </c>
      <c r="G282" s="104">
        <v>0.06</v>
      </c>
    </row>
    <row r="283" spans="1:7" s="1" customFormat="1" ht="13" customHeight="1">
      <c r="A283" s="102">
        <v>271</v>
      </c>
      <c r="B283" s="99" t="s">
        <v>807</v>
      </c>
      <c r="C283" s="99" t="s">
        <v>808</v>
      </c>
      <c r="D283" s="99" t="s">
        <v>809</v>
      </c>
      <c r="E283" s="103">
        <v>1476</v>
      </c>
      <c r="F283" s="104">
        <v>259.99</v>
      </c>
      <c r="G283" s="104">
        <v>0.06</v>
      </c>
    </row>
    <row r="284" spans="1:7" s="1" customFormat="1" ht="13" customHeight="1">
      <c r="A284" s="102">
        <v>272</v>
      </c>
      <c r="B284" s="99" t="s">
        <v>2541</v>
      </c>
      <c r="C284" s="99" t="s">
        <v>2542</v>
      </c>
      <c r="D284" s="99" t="s">
        <v>2543</v>
      </c>
      <c r="E284" s="103">
        <v>3455</v>
      </c>
      <c r="F284" s="104">
        <v>258.12</v>
      </c>
      <c r="G284" s="104">
        <v>0.06</v>
      </c>
    </row>
    <row r="285" spans="1:7" s="1" customFormat="1" ht="13" customHeight="1">
      <c r="A285" s="102">
        <v>273</v>
      </c>
      <c r="B285" s="99" t="s">
        <v>1930</v>
      </c>
      <c r="C285" s="99" t="s">
        <v>1931</v>
      </c>
      <c r="D285" s="99" t="s">
        <v>864</v>
      </c>
      <c r="E285" s="103">
        <v>1970</v>
      </c>
      <c r="F285" s="104">
        <v>257.39</v>
      </c>
      <c r="G285" s="104">
        <v>0.06</v>
      </c>
    </row>
    <row r="286" spans="1:7" s="1" customFormat="1" ht="13" customHeight="1">
      <c r="A286" s="102">
        <v>274</v>
      </c>
      <c r="B286" s="99" t="s">
        <v>1918</v>
      </c>
      <c r="C286" s="99" t="s">
        <v>1919</v>
      </c>
      <c r="D286" s="99" t="s">
        <v>1920</v>
      </c>
      <c r="E286" s="103">
        <v>2057</v>
      </c>
      <c r="F286" s="104">
        <v>253.24</v>
      </c>
      <c r="G286" s="104">
        <v>0.06</v>
      </c>
    </row>
    <row r="287" spans="1:7" s="1" customFormat="1" ht="13" customHeight="1">
      <c r="A287" s="102">
        <v>275</v>
      </c>
      <c r="B287" s="99" t="s">
        <v>870</v>
      </c>
      <c r="C287" s="99" t="s">
        <v>869</v>
      </c>
      <c r="D287" s="99" t="s">
        <v>871</v>
      </c>
      <c r="E287" s="103">
        <v>1269</v>
      </c>
      <c r="F287" s="104">
        <v>252.34</v>
      </c>
      <c r="G287" s="104">
        <v>0.06</v>
      </c>
    </row>
    <row r="288" spans="1:7" s="1" customFormat="1" ht="13" customHeight="1">
      <c r="A288" s="102">
        <v>276</v>
      </c>
      <c r="B288" s="99" t="s">
        <v>1817</v>
      </c>
      <c r="C288" s="99" t="s">
        <v>1818</v>
      </c>
      <c r="D288" s="99" t="s">
        <v>1819</v>
      </c>
      <c r="E288" s="103">
        <v>2343</v>
      </c>
      <c r="F288" s="104">
        <v>249.12</v>
      </c>
      <c r="G288" s="104">
        <v>0.05</v>
      </c>
    </row>
    <row r="289" spans="1:7" s="1" customFormat="1" ht="13" customHeight="1">
      <c r="A289" s="102">
        <v>277</v>
      </c>
      <c r="B289" s="99" t="s">
        <v>2385</v>
      </c>
      <c r="C289" s="99" t="s">
        <v>2386</v>
      </c>
      <c r="D289" s="99" t="s">
        <v>1841</v>
      </c>
      <c r="E289" s="103">
        <v>1838</v>
      </c>
      <c r="F289" s="104">
        <v>240.69</v>
      </c>
      <c r="G289" s="104">
        <v>0.05</v>
      </c>
    </row>
    <row r="290" spans="1:7" s="1" customFormat="1" ht="13" customHeight="1">
      <c r="A290" s="102">
        <v>278</v>
      </c>
      <c r="B290" s="99" t="s">
        <v>935</v>
      </c>
      <c r="C290" s="99" t="s">
        <v>936</v>
      </c>
      <c r="D290" s="99" t="s">
        <v>738</v>
      </c>
      <c r="E290" s="103">
        <v>714</v>
      </c>
      <c r="F290" s="104">
        <v>239.08</v>
      </c>
      <c r="G290" s="104">
        <v>0.05</v>
      </c>
    </row>
    <row r="291" spans="1:7" s="1" customFormat="1" ht="13" customHeight="1">
      <c r="A291" s="102">
        <v>279</v>
      </c>
      <c r="B291" s="99" t="s">
        <v>844</v>
      </c>
      <c r="C291" s="99" t="s">
        <v>845</v>
      </c>
      <c r="D291" s="99" t="s">
        <v>462</v>
      </c>
      <c r="E291" s="103">
        <v>586</v>
      </c>
      <c r="F291" s="104">
        <v>237.27</v>
      </c>
      <c r="G291" s="104">
        <v>0.05</v>
      </c>
    </row>
    <row r="292" spans="1:7" s="1" customFormat="1" ht="13" customHeight="1">
      <c r="A292" s="102">
        <v>280</v>
      </c>
      <c r="B292" s="99" t="s">
        <v>1846</v>
      </c>
      <c r="C292" s="99" t="s">
        <v>1847</v>
      </c>
      <c r="D292" s="99" t="s">
        <v>1848</v>
      </c>
      <c r="E292" s="103">
        <v>13867</v>
      </c>
      <c r="F292" s="104">
        <v>234.68</v>
      </c>
      <c r="G292" s="104">
        <v>0.05</v>
      </c>
    </row>
    <row r="293" spans="1:7" s="1" customFormat="1" ht="13" customHeight="1">
      <c r="A293" s="102">
        <v>281</v>
      </c>
      <c r="B293" s="99" t="s">
        <v>2519</v>
      </c>
      <c r="C293" s="99" t="s">
        <v>2520</v>
      </c>
      <c r="D293" s="99" t="s">
        <v>1713</v>
      </c>
      <c r="E293" s="103">
        <v>3598</v>
      </c>
      <c r="F293" s="104">
        <v>232.19</v>
      </c>
      <c r="G293" s="104">
        <v>0.05</v>
      </c>
    </row>
    <row r="294" spans="1:7" s="1" customFormat="1" ht="13" customHeight="1">
      <c r="A294" s="102">
        <v>282</v>
      </c>
      <c r="B294" s="99" t="s">
        <v>2460</v>
      </c>
      <c r="C294" s="99" t="s">
        <v>2461</v>
      </c>
      <c r="D294" s="99" t="s">
        <v>2366</v>
      </c>
      <c r="E294" s="103">
        <v>4113</v>
      </c>
      <c r="F294" s="104">
        <v>231.05</v>
      </c>
      <c r="G294" s="104">
        <v>0.05</v>
      </c>
    </row>
    <row r="295" spans="1:7" s="1" customFormat="1" ht="13" customHeight="1">
      <c r="A295" s="102">
        <v>283</v>
      </c>
      <c r="B295" s="99" t="s">
        <v>1963</v>
      </c>
      <c r="C295" s="99" t="s">
        <v>1964</v>
      </c>
      <c r="D295" s="99" t="s">
        <v>768</v>
      </c>
      <c r="E295" s="103">
        <v>1067</v>
      </c>
      <c r="F295" s="104">
        <v>230.96</v>
      </c>
      <c r="G295" s="104">
        <v>0.05</v>
      </c>
    </row>
    <row r="296" spans="1:7" s="1" customFormat="1" ht="13" customHeight="1">
      <c r="A296" s="102">
        <v>284</v>
      </c>
      <c r="B296" s="99" t="s">
        <v>2126</v>
      </c>
      <c r="C296" s="99" t="s">
        <v>2127</v>
      </c>
      <c r="D296" s="99" t="s">
        <v>771</v>
      </c>
      <c r="E296" s="103">
        <v>318</v>
      </c>
      <c r="F296" s="104">
        <v>229.92</v>
      </c>
      <c r="G296" s="104">
        <v>0.05</v>
      </c>
    </row>
    <row r="297" spans="1:7" s="1" customFormat="1" ht="13" customHeight="1">
      <c r="A297" s="102">
        <v>285</v>
      </c>
      <c r="B297" s="99" t="s">
        <v>2255</v>
      </c>
      <c r="C297" s="99" t="s">
        <v>2256</v>
      </c>
      <c r="D297" s="99" t="s">
        <v>1710</v>
      </c>
      <c r="E297" s="103">
        <v>1956</v>
      </c>
      <c r="F297" s="104">
        <v>229.36</v>
      </c>
      <c r="G297" s="104">
        <v>0.05</v>
      </c>
    </row>
    <row r="298" spans="1:7" s="1" customFormat="1" ht="13" customHeight="1">
      <c r="A298" s="102">
        <v>286</v>
      </c>
      <c r="B298" s="99" t="s">
        <v>2066</v>
      </c>
      <c r="C298" s="99" t="s">
        <v>2067</v>
      </c>
      <c r="D298" s="99" t="s">
        <v>2068</v>
      </c>
      <c r="E298" s="103">
        <v>2149</v>
      </c>
      <c r="F298" s="104">
        <v>228.49</v>
      </c>
      <c r="G298" s="104">
        <v>0.05</v>
      </c>
    </row>
    <row r="299" spans="1:7" s="1" customFormat="1" ht="13" customHeight="1">
      <c r="A299" s="102">
        <v>287</v>
      </c>
      <c r="B299" s="99" t="s">
        <v>2083</v>
      </c>
      <c r="C299" s="99" t="s">
        <v>2084</v>
      </c>
      <c r="D299" s="99" t="s">
        <v>1713</v>
      </c>
      <c r="E299" s="103">
        <v>2352</v>
      </c>
      <c r="F299" s="104">
        <v>227.15</v>
      </c>
      <c r="G299" s="104">
        <v>0.05</v>
      </c>
    </row>
    <row r="300" spans="1:7" s="1" customFormat="1" ht="13" customHeight="1">
      <c r="A300" s="102">
        <v>288</v>
      </c>
      <c r="B300" s="99" t="s">
        <v>812</v>
      </c>
      <c r="C300" s="99" t="s">
        <v>813</v>
      </c>
      <c r="D300" s="99" t="s">
        <v>762</v>
      </c>
      <c r="E300" s="103">
        <v>2724</v>
      </c>
      <c r="F300" s="104">
        <v>225.25</v>
      </c>
      <c r="G300" s="104">
        <v>0.05</v>
      </c>
    </row>
    <row r="301" spans="1:7" s="1" customFormat="1" ht="13" customHeight="1">
      <c r="A301" s="102">
        <v>289</v>
      </c>
      <c r="B301" s="99" t="s">
        <v>929</v>
      </c>
      <c r="C301" s="99" t="s">
        <v>930</v>
      </c>
      <c r="D301" s="99" t="s">
        <v>931</v>
      </c>
      <c r="E301" s="103">
        <v>1347</v>
      </c>
      <c r="F301" s="104">
        <v>224.4</v>
      </c>
      <c r="G301" s="104">
        <v>0.05</v>
      </c>
    </row>
    <row r="302" spans="1:7" s="1" customFormat="1" ht="13" customHeight="1">
      <c r="A302" s="102">
        <v>290</v>
      </c>
      <c r="B302" s="99" t="s">
        <v>2457</v>
      </c>
      <c r="C302" s="99" t="s">
        <v>2456</v>
      </c>
      <c r="D302" s="99" t="s">
        <v>1295</v>
      </c>
      <c r="E302" s="103">
        <v>2401</v>
      </c>
      <c r="F302" s="104">
        <v>224.17</v>
      </c>
      <c r="G302" s="104">
        <v>0.05</v>
      </c>
    </row>
    <row r="303" spans="1:7" s="1" customFormat="1" ht="13" customHeight="1">
      <c r="A303" s="102">
        <v>291</v>
      </c>
      <c r="B303" s="99" t="s">
        <v>2112</v>
      </c>
      <c r="C303" s="99" t="s">
        <v>2113</v>
      </c>
      <c r="D303" s="99" t="s">
        <v>762</v>
      </c>
      <c r="E303" s="103">
        <v>1041</v>
      </c>
      <c r="F303" s="104">
        <v>220.57</v>
      </c>
      <c r="G303" s="104">
        <v>0.05</v>
      </c>
    </row>
    <row r="304" spans="1:7" s="1" customFormat="1" ht="13" customHeight="1">
      <c r="A304" s="102">
        <v>292</v>
      </c>
      <c r="B304" s="99" t="s">
        <v>2560</v>
      </c>
      <c r="C304" s="99" t="s">
        <v>2561</v>
      </c>
      <c r="D304" s="99" t="s">
        <v>1958</v>
      </c>
      <c r="E304" s="103">
        <v>936</v>
      </c>
      <c r="F304" s="104">
        <v>219.43</v>
      </c>
      <c r="G304" s="104">
        <v>0.05</v>
      </c>
    </row>
    <row r="305" spans="1:7" s="1" customFormat="1" ht="13" customHeight="1">
      <c r="A305" s="102">
        <v>293</v>
      </c>
      <c r="B305" s="99" t="s">
        <v>938</v>
      </c>
      <c r="C305" s="99" t="s">
        <v>937</v>
      </c>
      <c r="D305" s="99" t="s">
        <v>899</v>
      </c>
      <c r="E305" s="103">
        <v>2311</v>
      </c>
      <c r="F305" s="104">
        <v>218.14</v>
      </c>
      <c r="G305" s="104">
        <v>0.05</v>
      </c>
    </row>
    <row r="306" spans="1:7" s="1" customFormat="1" ht="13" customHeight="1">
      <c r="A306" s="102">
        <v>294</v>
      </c>
      <c r="B306" s="99" t="s">
        <v>2358</v>
      </c>
      <c r="C306" s="99" t="s">
        <v>2359</v>
      </c>
      <c r="D306" s="99" t="s">
        <v>1981</v>
      </c>
      <c r="E306" s="103">
        <v>1043</v>
      </c>
      <c r="F306" s="104">
        <v>217.49</v>
      </c>
      <c r="G306" s="104">
        <v>0.05</v>
      </c>
    </row>
    <row r="307" spans="1:7" s="1" customFormat="1" ht="13" customHeight="1">
      <c r="A307" s="102">
        <v>295</v>
      </c>
      <c r="B307" s="99" t="s">
        <v>1795</v>
      </c>
      <c r="C307" s="99" t="s">
        <v>1794</v>
      </c>
      <c r="D307" s="99" t="s">
        <v>1710</v>
      </c>
      <c r="E307" s="103">
        <v>2453</v>
      </c>
      <c r="F307" s="104">
        <v>217.11</v>
      </c>
      <c r="G307" s="104">
        <v>0.05</v>
      </c>
    </row>
    <row r="308" spans="1:7" s="1" customFormat="1" ht="13" customHeight="1">
      <c r="A308" s="102">
        <v>296</v>
      </c>
      <c r="B308" s="99" t="s">
        <v>1955</v>
      </c>
      <c r="C308" s="99" t="s">
        <v>1954</v>
      </c>
      <c r="D308" s="99" t="s">
        <v>853</v>
      </c>
      <c r="E308" s="103">
        <v>9196</v>
      </c>
      <c r="F308" s="104">
        <v>216.26</v>
      </c>
      <c r="G308" s="104">
        <v>0.05</v>
      </c>
    </row>
    <row r="309" spans="1:7" s="1" customFormat="1" ht="13" customHeight="1">
      <c r="A309" s="102">
        <v>297</v>
      </c>
      <c r="B309" s="99" t="s">
        <v>2495</v>
      </c>
      <c r="C309" s="99" t="s">
        <v>2496</v>
      </c>
      <c r="D309" s="99" t="s">
        <v>1812</v>
      </c>
      <c r="E309" s="103">
        <v>1321</v>
      </c>
      <c r="F309" s="104">
        <v>214.4</v>
      </c>
      <c r="G309" s="104">
        <v>0.05</v>
      </c>
    </row>
    <row r="310" spans="1:7" s="1" customFormat="1" ht="13" customHeight="1">
      <c r="A310" s="102">
        <v>298</v>
      </c>
      <c r="B310" s="99" t="s">
        <v>2441</v>
      </c>
      <c r="C310" s="99" t="s">
        <v>2442</v>
      </c>
      <c r="D310" s="99" t="s">
        <v>1981</v>
      </c>
      <c r="E310" s="103">
        <v>14587</v>
      </c>
      <c r="F310" s="104">
        <v>213.32</v>
      </c>
      <c r="G310" s="104">
        <v>0.05</v>
      </c>
    </row>
    <row r="311" spans="1:7" s="1" customFormat="1" ht="13" customHeight="1">
      <c r="A311" s="102">
        <v>299</v>
      </c>
      <c r="B311" s="99" t="s">
        <v>1879</v>
      </c>
      <c r="C311" s="99" t="s">
        <v>1880</v>
      </c>
      <c r="D311" s="99" t="s">
        <v>1737</v>
      </c>
      <c r="E311" s="103">
        <v>3566</v>
      </c>
      <c r="F311" s="104">
        <v>212.28</v>
      </c>
      <c r="G311" s="104">
        <v>0.05</v>
      </c>
    </row>
    <row r="312" spans="1:7" s="1" customFormat="1" ht="13" customHeight="1">
      <c r="A312" s="102">
        <v>300</v>
      </c>
      <c r="B312" s="99" t="s">
        <v>2053</v>
      </c>
      <c r="C312" s="99" t="s">
        <v>2054</v>
      </c>
      <c r="D312" s="99" t="s">
        <v>809</v>
      </c>
      <c r="E312" s="103">
        <v>4516</v>
      </c>
      <c r="F312" s="104">
        <v>210.15</v>
      </c>
      <c r="G312" s="104">
        <v>0.05</v>
      </c>
    </row>
    <row r="313" spans="1:7" s="1" customFormat="1" ht="13" customHeight="1">
      <c r="A313" s="102">
        <v>301</v>
      </c>
      <c r="B313" s="99" t="s">
        <v>2294</v>
      </c>
      <c r="C313" s="99" t="s">
        <v>2295</v>
      </c>
      <c r="D313" s="99" t="s">
        <v>1698</v>
      </c>
      <c r="E313" s="103">
        <v>145</v>
      </c>
      <c r="F313" s="104">
        <v>209.95</v>
      </c>
      <c r="G313" s="104">
        <v>0.05</v>
      </c>
    </row>
    <row r="314" spans="1:7" s="1" customFormat="1" ht="13" customHeight="1">
      <c r="A314" s="102">
        <v>302</v>
      </c>
      <c r="B314" s="99" t="s">
        <v>1938</v>
      </c>
      <c r="C314" s="99" t="s">
        <v>1939</v>
      </c>
      <c r="D314" s="99" t="s">
        <v>853</v>
      </c>
      <c r="E314" s="103">
        <v>827</v>
      </c>
      <c r="F314" s="104">
        <v>208.72</v>
      </c>
      <c r="G314" s="104">
        <v>0.05</v>
      </c>
    </row>
    <row r="315" spans="1:7" s="1" customFormat="1" ht="13" customHeight="1">
      <c r="A315" s="102">
        <v>303</v>
      </c>
      <c r="B315" s="99" t="s">
        <v>2276</v>
      </c>
      <c r="C315" s="99" t="s">
        <v>2277</v>
      </c>
      <c r="D315" s="99" t="s">
        <v>1912</v>
      </c>
      <c r="E315" s="103">
        <v>757</v>
      </c>
      <c r="F315" s="104">
        <v>208.1</v>
      </c>
      <c r="G315" s="104">
        <v>0.05</v>
      </c>
    </row>
    <row r="316" spans="1:7" s="1" customFormat="1" ht="13" customHeight="1">
      <c r="A316" s="102">
        <v>304</v>
      </c>
      <c r="B316" s="99" t="s">
        <v>1756</v>
      </c>
      <c r="C316" s="99" t="s">
        <v>1757</v>
      </c>
      <c r="D316" s="99" t="s">
        <v>746</v>
      </c>
      <c r="E316" s="103">
        <v>2811</v>
      </c>
      <c r="F316" s="104">
        <v>207.07</v>
      </c>
      <c r="G316" s="104">
        <v>0.05</v>
      </c>
    </row>
    <row r="317" spans="1:7" s="1" customFormat="1" ht="13" customHeight="1">
      <c r="A317" s="102">
        <v>305</v>
      </c>
      <c r="B317" s="99" t="s">
        <v>2234</v>
      </c>
      <c r="C317" s="99" t="s">
        <v>2235</v>
      </c>
      <c r="D317" s="99" t="s">
        <v>2236</v>
      </c>
      <c r="E317" s="103">
        <v>973</v>
      </c>
      <c r="F317" s="104">
        <v>206.63</v>
      </c>
      <c r="G317" s="104">
        <v>0.05</v>
      </c>
    </row>
    <row r="318" spans="1:7" s="1" customFormat="1" ht="13" customHeight="1">
      <c r="A318" s="102">
        <v>306</v>
      </c>
      <c r="B318" s="99" t="s">
        <v>760</v>
      </c>
      <c r="C318" s="99" t="s">
        <v>761</v>
      </c>
      <c r="D318" s="99" t="s">
        <v>762</v>
      </c>
      <c r="E318" s="103">
        <v>3261</v>
      </c>
      <c r="F318" s="104">
        <v>204.28</v>
      </c>
      <c r="G318" s="104">
        <v>0.04</v>
      </c>
    </row>
    <row r="319" spans="1:7" s="1" customFormat="1" ht="13" customHeight="1">
      <c r="A319" s="102">
        <v>307</v>
      </c>
      <c r="B319" s="99" t="s">
        <v>1985</v>
      </c>
      <c r="C319" s="99" t="s">
        <v>1986</v>
      </c>
      <c r="D319" s="99" t="s">
        <v>1729</v>
      </c>
      <c r="E319" s="103">
        <v>2983</v>
      </c>
      <c r="F319" s="104">
        <v>199.62</v>
      </c>
      <c r="G319" s="104">
        <v>0.04</v>
      </c>
    </row>
    <row r="320" spans="1:7" s="1" customFormat="1" ht="13" customHeight="1">
      <c r="A320" s="102">
        <v>308</v>
      </c>
      <c r="B320" s="99" t="s">
        <v>1956</v>
      </c>
      <c r="C320" s="99" t="s">
        <v>1957</v>
      </c>
      <c r="D320" s="99" t="s">
        <v>1958</v>
      </c>
      <c r="E320" s="103">
        <v>434</v>
      </c>
      <c r="F320" s="104">
        <v>199.55</v>
      </c>
      <c r="G320" s="104">
        <v>0.04</v>
      </c>
    </row>
    <row r="321" spans="1:7" s="1" customFormat="1" ht="13" customHeight="1">
      <c r="A321" s="102">
        <v>309</v>
      </c>
      <c r="B321" s="99" t="s">
        <v>1783</v>
      </c>
      <c r="C321" s="99" t="s">
        <v>1784</v>
      </c>
      <c r="D321" s="99" t="s">
        <v>1750</v>
      </c>
      <c r="E321" s="103">
        <v>754</v>
      </c>
      <c r="F321" s="104">
        <v>198.91</v>
      </c>
      <c r="G321" s="104">
        <v>0.04</v>
      </c>
    </row>
    <row r="322" spans="1:7" s="1" customFormat="1" ht="13" customHeight="1">
      <c r="A322" s="102">
        <v>310</v>
      </c>
      <c r="B322" s="99" t="s">
        <v>2099</v>
      </c>
      <c r="C322" s="99" t="s">
        <v>2100</v>
      </c>
      <c r="D322" s="99" t="s">
        <v>741</v>
      </c>
      <c r="E322" s="103">
        <v>6602</v>
      </c>
      <c r="F322" s="104">
        <v>197.9</v>
      </c>
      <c r="G322" s="104">
        <v>0.04</v>
      </c>
    </row>
    <row r="323" spans="1:7" s="1" customFormat="1" ht="13" customHeight="1">
      <c r="A323" s="102">
        <v>311</v>
      </c>
      <c r="B323" s="99" t="s">
        <v>2058</v>
      </c>
      <c r="C323" s="99" t="s">
        <v>2059</v>
      </c>
      <c r="D323" s="99" t="s">
        <v>1942</v>
      </c>
      <c r="E323" s="103">
        <v>3072</v>
      </c>
      <c r="F323" s="104">
        <v>196.21</v>
      </c>
      <c r="G323" s="104">
        <v>0.04</v>
      </c>
    </row>
    <row r="324" spans="1:7" s="1" customFormat="1" ht="13" customHeight="1">
      <c r="A324" s="102">
        <v>312</v>
      </c>
      <c r="B324" s="99" t="s">
        <v>1693</v>
      </c>
      <c r="C324" s="99" t="s">
        <v>1694</v>
      </c>
      <c r="D324" s="99" t="s">
        <v>1695</v>
      </c>
      <c r="E324" s="103">
        <v>335</v>
      </c>
      <c r="F324" s="104">
        <v>194.8</v>
      </c>
      <c r="G324" s="104">
        <v>0.04</v>
      </c>
    </row>
    <row r="325" spans="1:7" s="1" customFormat="1" ht="13" customHeight="1">
      <c r="A325" s="102">
        <v>313</v>
      </c>
      <c r="B325" s="99" t="s">
        <v>1973</v>
      </c>
      <c r="C325" s="99" t="s">
        <v>1974</v>
      </c>
      <c r="D325" s="99" t="s">
        <v>1772</v>
      </c>
      <c r="E325" s="103">
        <v>1525</v>
      </c>
      <c r="F325" s="104">
        <v>192.19</v>
      </c>
      <c r="G325" s="104">
        <v>0.04</v>
      </c>
    </row>
    <row r="326" spans="1:7" s="1" customFormat="1" ht="13" customHeight="1">
      <c r="A326" s="102">
        <v>314</v>
      </c>
      <c r="B326" s="99" t="s">
        <v>2296</v>
      </c>
      <c r="C326" s="99" t="s">
        <v>2297</v>
      </c>
      <c r="D326" s="99" t="s">
        <v>1713</v>
      </c>
      <c r="E326" s="103">
        <v>1999</v>
      </c>
      <c r="F326" s="104">
        <v>190.38</v>
      </c>
      <c r="G326" s="104">
        <v>0.04</v>
      </c>
    </row>
    <row r="327" spans="1:7" s="1" customFormat="1" ht="13" customHeight="1">
      <c r="A327" s="102">
        <v>315</v>
      </c>
      <c r="B327" s="99" t="s">
        <v>2523</v>
      </c>
      <c r="C327" s="99" t="s">
        <v>2524</v>
      </c>
      <c r="D327" s="99" t="s">
        <v>1762</v>
      </c>
      <c r="E327" s="103">
        <v>1250</v>
      </c>
      <c r="F327" s="104">
        <v>189.29</v>
      </c>
      <c r="G327" s="104">
        <v>0.04</v>
      </c>
    </row>
    <row r="328" spans="1:7" s="1" customFormat="1" ht="13" customHeight="1">
      <c r="A328" s="102">
        <v>316</v>
      </c>
      <c r="B328" s="99" t="s">
        <v>2243</v>
      </c>
      <c r="C328" s="99" t="s">
        <v>2244</v>
      </c>
      <c r="D328" s="99" t="s">
        <v>729</v>
      </c>
      <c r="E328" s="103">
        <v>15900</v>
      </c>
      <c r="F328" s="104">
        <v>186.65</v>
      </c>
      <c r="G328" s="104">
        <v>0.04</v>
      </c>
    </row>
    <row r="329" spans="1:7" s="1" customFormat="1" ht="13" customHeight="1">
      <c r="A329" s="102">
        <v>317</v>
      </c>
      <c r="B329" s="99" t="s">
        <v>2049</v>
      </c>
      <c r="C329" s="99" t="s">
        <v>2050</v>
      </c>
      <c r="D329" s="99" t="s">
        <v>1981</v>
      </c>
      <c r="E329" s="103">
        <v>3041</v>
      </c>
      <c r="F329" s="104">
        <v>185.81</v>
      </c>
      <c r="G329" s="104">
        <v>0.04</v>
      </c>
    </row>
    <row r="330" spans="1:7" s="1" customFormat="1" ht="13" customHeight="1">
      <c r="A330" s="102">
        <v>318</v>
      </c>
      <c r="B330" s="99" t="s">
        <v>2572</v>
      </c>
      <c r="C330" s="99" t="s">
        <v>2573</v>
      </c>
      <c r="D330" s="99" t="s">
        <v>2574</v>
      </c>
      <c r="E330" s="103">
        <v>850</v>
      </c>
      <c r="F330" s="104">
        <v>185.67</v>
      </c>
      <c r="G330" s="104">
        <v>0.04</v>
      </c>
    </row>
    <row r="331" spans="1:7" s="1" customFormat="1" ht="13" customHeight="1">
      <c r="A331" s="102">
        <v>319</v>
      </c>
      <c r="B331" s="99" t="s">
        <v>2045</v>
      </c>
      <c r="C331" s="99" t="s">
        <v>2046</v>
      </c>
      <c r="D331" s="99" t="s">
        <v>756</v>
      </c>
      <c r="E331" s="103">
        <v>1144</v>
      </c>
      <c r="F331" s="104">
        <v>185.6</v>
      </c>
      <c r="G331" s="104">
        <v>0.04</v>
      </c>
    </row>
    <row r="332" spans="1:7" s="1" customFormat="1" ht="13" customHeight="1">
      <c r="A332" s="102">
        <v>320</v>
      </c>
      <c r="B332" s="99" t="s">
        <v>2107</v>
      </c>
      <c r="C332" s="99" t="s">
        <v>2108</v>
      </c>
      <c r="D332" s="99" t="s">
        <v>2109</v>
      </c>
      <c r="E332" s="103">
        <v>670</v>
      </c>
      <c r="F332" s="104">
        <v>185.06</v>
      </c>
      <c r="G332" s="104">
        <v>0.04</v>
      </c>
    </row>
    <row r="333" spans="1:7" s="1" customFormat="1" ht="13" customHeight="1">
      <c r="A333" s="102">
        <v>321</v>
      </c>
      <c r="B333" s="99" t="s">
        <v>2425</v>
      </c>
      <c r="C333" s="99" t="s">
        <v>2426</v>
      </c>
      <c r="D333" s="99" t="s">
        <v>848</v>
      </c>
      <c r="E333" s="103">
        <v>6015</v>
      </c>
      <c r="F333" s="104">
        <v>183.3</v>
      </c>
      <c r="G333" s="104">
        <v>0.04</v>
      </c>
    </row>
    <row r="334" spans="1:7" s="1" customFormat="1" ht="13" customHeight="1">
      <c r="A334" s="102">
        <v>322</v>
      </c>
      <c r="B334" s="99" t="s">
        <v>2335</v>
      </c>
      <c r="C334" s="99" t="s">
        <v>2336</v>
      </c>
      <c r="D334" s="99" t="s">
        <v>2337</v>
      </c>
      <c r="E334" s="103">
        <v>1220</v>
      </c>
      <c r="F334" s="104">
        <v>182.9</v>
      </c>
      <c r="G334" s="104">
        <v>0.04</v>
      </c>
    </row>
    <row r="335" spans="1:7" s="1" customFormat="1" ht="13" customHeight="1">
      <c r="A335" s="102">
        <v>323</v>
      </c>
      <c r="B335" s="99" t="s">
        <v>1733</v>
      </c>
      <c r="C335" s="99" t="s">
        <v>1734</v>
      </c>
      <c r="D335" s="99" t="s">
        <v>884</v>
      </c>
      <c r="E335" s="103">
        <v>1593</v>
      </c>
      <c r="F335" s="104">
        <v>182.55</v>
      </c>
      <c r="G335" s="104">
        <v>0.04</v>
      </c>
    </row>
    <row r="336" spans="1:7" s="1" customFormat="1" ht="13" customHeight="1">
      <c r="A336" s="102">
        <v>324</v>
      </c>
      <c r="B336" s="99" t="s">
        <v>1949</v>
      </c>
      <c r="C336" s="99" t="s">
        <v>1948</v>
      </c>
      <c r="D336" s="99" t="s">
        <v>776</v>
      </c>
      <c r="E336" s="103">
        <v>1510</v>
      </c>
      <c r="F336" s="104">
        <v>181.95</v>
      </c>
      <c r="G336" s="104">
        <v>0.04</v>
      </c>
    </row>
    <row r="337" spans="1:7" s="1" customFormat="1" ht="13" customHeight="1">
      <c r="A337" s="102">
        <v>325</v>
      </c>
      <c r="B337" s="99" t="s">
        <v>1763</v>
      </c>
      <c r="C337" s="99" t="s">
        <v>1764</v>
      </c>
      <c r="D337" s="99" t="s">
        <v>1698</v>
      </c>
      <c r="E337" s="103">
        <v>508</v>
      </c>
      <c r="F337" s="104">
        <v>180.49</v>
      </c>
      <c r="G337" s="104">
        <v>0.04</v>
      </c>
    </row>
    <row r="338" spans="1:7" s="1" customFormat="1" ht="13" customHeight="1">
      <c r="A338" s="102">
        <v>326</v>
      </c>
      <c r="B338" s="99" t="s">
        <v>2182</v>
      </c>
      <c r="C338" s="99" t="s">
        <v>2183</v>
      </c>
      <c r="D338" s="99" t="s">
        <v>1812</v>
      </c>
      <c r="E338" s="103">
        <v>1617</v>
      </c>
      <c r="F338" s="104">
        <v>180.01</v>
      </c>
      <c r="G338" s="104">
        <v>0.04</v>
      </c>
    </row>
    <row r="339" spans="1:7" s="1" customFormat="1" ht="13" customHeight="1">
      <c r="A339" s="102">
        <v>327</v>
      </c>
      <c r="B339" s="99" t="s">
        <v>2221</v>
      </c>
      <c r="C339" s="99" t="s">
        <v>2220</v>
      </c>
      <c r="D339" s="99" t="s">
        <v>1755</v>
      </c>
      <c r="E339" s="103">
        <v>2493</v>
      </c>
      <c r="F339" s="104">
        <v>179.44</v>
      </c>
      <c r="G339" s="104">
        <v>0.04</v>
      </c>
    </row>
    <row r="340" spans="1:7" s="1" customFormat="1" ht="13" customHeight="1">
      <c r="A340" s="102">
        <v>328</v>
      </c>
      <c r="B340" s="99" t="s">
        <v>906</v>
      </c>
      <c r="C340" s="99" t="s">
        <v>907</v>
      </c>
      <c r="D340" s="99" t="s">
        <v>908</v>
      </c>
      <c r="E340" s="103">
        <v>3252</v>
      </c>
      <c r="F340" s="104">
        <v>179.01</v>
      </c>
      <c r="G340" s="104">
        <v>0.04</v>
      </c>
    </row>
    <row r="341" spans="1:7" s="1" customFormat="1" ht="13" customHeight="1">
      <c r="A341" s="102">
        <v>329</v>
      </c>
      <c r="B341" s="99" t="s">
        <v>2129</v>
      </c>
      <c r="C341" s="99" t="s">
        <v>2130</v>
      </c>
      <c r="D341" s="99" t="s">
        <v>2131</v>
      </c>
      <c r="E341" s="103">
        <v>1435</v>
      </c>
      <c r="F341" s="104">
        <v>178.04</v>
      </c>
      <c r="G341" s="104">
        <v>0.04</v>
      </c>
    </row>
    <row r="342" spans="1:7" s="1" customFormat="1" ht="13" customHeight="1">
      <c r="A342" s="102">
        <v>330</v>
      </c>
      <c r="B342" s="99" t="s">
        <v>2242</v>
      </c>
      <c r="C342" s="99" t="s">
        <v>2241</v>
      </c>
      <c r="D342" s="99" t="s">
        <v>1787</v>
      </c>
      <c r="E342" s="103">
        <v>797</v>
      </c>
      <c r="F342" s="104">
        <v>178.01</v>
      </c>
      <c r="G342" s="104">
        <v>0.04</v>
      </c>
    </row>
    <row r="343" spans="1:7" s="1" customFormat="1" ht="13" customHeight="1">
      <c r="A343" s="102">
        <v>331</v>
      </c>
      <c r="B343" s="99" t="s">
        <v>1827</v>
      </c>
      <c r="C343" s="99" t="s">
        <v>1828</v>
      </c>
      <c r="D343" s="99" t="s">
        <v>825</v>
      </c>
      <c r="E343" s="103">
        <v>474</v>
      </c>
      <c r="F343" s="104">
        <v>176.52</v>
      </c>
      <c r="G343" s="104">
        <v>0.04</v>
      </c>
    </row>
    <row r="344" spans="1:7" s="1" customFormat="1" ht="13" customHeight="1">
      <c r="A344" s="102">
        <v>332</v>
      </c>
      <c r="B344" s="99" t="s">
        <v>2154</v>
      </c>
      <c r="C344" s="99" t="s">
        <v>2155</v>
      </c>
      <c r="D344" s="99" t="s">
        <v>1713</v>
      </c>
      <c r="E344" s="103">
        <v>1502</v>
      </c>
      <c r="F344" s="104">
        <v>175.31</v>
      </c>
      <c r="G344" s="104">
        <v>0.04</v>
      </c>
    </row>
    <row r="345" spans="1:7" s="1" customFormat="1" ht="13" customHeight="1">
      <c r="A345" s="102">
        <v>333</v>
      </c>
      <c r="B345" s="99" t="s">
        <v>2162</v>
      </c>
      <c r="C345" s="99" t="s">
        <v>2163</v>
      </c>
      <c r="D345" s="99" t="s">
        <v>2068</v>
      </c>
      <c r="E345" s="103">
        <v>7949</v>
      </c>
      <c r="F345" s="104">
        <v>174.97</v>
      </c>
      <c r="G345" s="104">
        <v>0.04</v>
      </c>
    </row>
    <row r="346" spans="1:7" s="1" customFormat="1" ht="13" customHeight="1">
      <c r="A346" s="102">
        <v>334</v>
      </c>
      <c r="B346" s="99" t="s">
        <v>2292</v>
      </c>
      <c r="C346" s="99" t="s">
        <v>2293</v>
      </c>
      <c r="D346" s="99" t="s">
        <v>822</v>
      </c>
      <c r="E346" s="103">
        <v>409</v>
      </c>
      <c r="F346" s="104">
        <v>174.49</v>
      </c>
      <c r="G346" s="104">
        <v>0.04</v>
      </c>
    </row>
    <row r="347" spans="1:7" s="1" customFormat="1" ht="13" customHeight="1">
      <c r="A347" s="102">
        <v>335</v>
      </c>
      <c r="B347" s="99" t="s">
        <v>2393</v>
      </c>
      <c r="C347" s="99" t="s">
        <v>2392</v>
      </c>
      <c r="D347" s="99" t="s">
        <v>1755</v>
      </c>
      <c r="E347" s="103">
        <v>972</v>
      </c>
      <c r="F347" s="104">
        <v>174.23</v>
      </c>
      <c r="G347" s="104">
        <v>0.04</v>
      </c>
    </row>
    <row r="348" spans="1:7" s="1" customFormat="1" ht="13" customHeight="1">
      <c r="A348" s="102">
        <v>336</v>
      </c>
      <c r="B348" s="99" t="s">
        <v>1899</v>
      </c>
      <c r="C348" s="99" t="s">
        <v>1900</v>
      </c>
      <c r="D348" s="99" t="s">
        <v>1787</v>
      </c>
      <c r="E348" s="103">
        <v>586</v>
      </c>
      <c r="F348" s="104">
        <v>173.02</v>
      </c>
      <c r="G348" s="104">
        <v>0.04</v>
      </c>
    </row>
    <row r="349" spans="1:7" s="1" customFormat="1" ht="13" customHeight="1">
      <c r="A349" s="102">
        <v>337</v>
      </c>
      <c r="B349" s="99" t="s">
        <v>1723</v>
      </c>
      <c r="C349" s="99" t="s">
        <v>1724</v>
      </c>
      <c r="D349" s="99" t="s">
        <v>729</v>
      </c>
      <c r="E349" s="103">
        <v>5433</v>
      </c>
      <c r="F349" s="104">
        <v>171.24</v>
      </c>
      <c r="G349" s="104">
        <v>0.04</v>
      </c>
    </row>
    <row r="350" spans="1:7" s="1" customFormat="1" ht="13" customHeight="1">
      <c r="A350" s="102">
        <v>338</v>
      </c>
      <c r="B350" s="99" t="s">
        <v>2224</v>
      </c>
      <c r="C350" s="99" t="s">
        <v>2225</v>
      </c>
      <c r="D350" s="99" t="s">
        <v>1755</v>
      </c>
      <c r="E350" s="103">
        <v>2748</v>
      </c>
      <c r="F350" s="104">
        <v>169.38</v>
      </c>
      <c r="G350" s="104">
        <v>0.04</v>
      </c>
    </row>
    <row r="351" spans="1:7" s="1" customFormat="1" ht="13" customHeight="1">
      <c r="A351" s="102">
        <v>339</v>
      </c>
      <c r="B351" s="99" t="s">
        <v>2371</v>
      </c>
      <c r="C351" s="99" t="s">
        <v>2372</v>
      </c>
      <c r="D351" s="99" t="s">
        <v>1710</v>
      </c>
      <c r="E351" s="103">
        <v>1108</v>
      </c>
      <c r="F351" s="104">
        <v>169.22</v>
      </c>
      <c r="G351" s="104">
        <v>0.04</v>
      </c>
    </row>
    <row r="352" spans="1:7" s="1" customFormat="1" ht="13" customHeight="1">
      <c r="A352" s="102">
        <v>340</v>
      </c>
      <c r="B352" s="99" t="s">
        <v>1895</v>
      </c>
      <c r="C352" s="99" t="s">
        <v>1896</v>
      </c>
      <c r="D352" s="99" t="s">
        <v>1713</v>
      </c>
      <c r="E352" s="103">
        <v>4756</v>
      </c>
      <c r="F352" s="104">
        <v>167.72</v>
      </c>
      <c r="G352" s="104">
        <v>0.04</v>
      </c>
    </row>
    <row r="353" spans="1:7" s="1" customFormat="1" ht="13" customHeight="1">
      <c r="A353" s="102">
        <v>341</v>
      </c>
      <c r="B353" s="99" t="s">
        <v>2071</v>
      </c>
      <c r="C353" s="99" t="s">
        <v>2072</v>
      </c>
      <c r="D353" s="99" t="s">
        <v>729</v>
      </c>
      <c r="E353" s="103">
        <v>2719</v>
      </c>
      <c r="F353" s="104">
        <v>167.18</v>
      </c>
      <c r="G353" s="104">
        <v>0.04</v>
      </c>
    </row>
    <row r="354" spans="1:7" s="1" customFormat="1" ht="13" customHeight="1">
      <c r="A354" s="102">
        <v>342</v>
      </c>
      <c r="B354" s="99" t="s">
        <v>2408</v>
      </c>
      <c r="C354" s="99" t="s">
        <v>2409</v>
      </c>
      <c r="D354" s="99" t="s">
        <v>825</v>
      </c>
      <c r="E354" s="103">
        <v>3839</v>
      </c>
      <c r="F354" s="104">
        <v>166.21</v>
      </c>
      <c r="G354" s="104">
        <v>0.04</v>
      </c>
    </row>
    <row r="355" spans="1:7" s="1" customFormat="1" ht="13" customHeight="1">
      <c r="A355" s="102">
        <v>343</v>
      </c>
      <c r="B355" s="99" t="s">
        <v>2402</v>
      </c>
      <c r="C355" s="99" t="s">
        <v>2403</v>
      </c>
      <c r="D355" s="99" t="s">
        <v>1704</v>
      </c>
      <c r="E355" s="103">
        <v>938</v>
      </c>
      <c r="F355" s="104">
        <v>165.97</v>
      </c>
      <c r="G355" s="104">
        <v>0.04</v>
      </c>
    </row>
    <row r="356" spans="1:7" s="1" customFormat="1" ht="13" customHeight="1">
      <c r="A356" s="102">
        <v>344</v>
      </c>
      <c r="B356" s="99" t="s">
        <v>2105</v>
      </c>
      <c r="C356" s="99" t="s">
        <v>2106</v>
      </c>
      <c r="D356" s="99" t="s">
        <v>1732</v>
      </c>
      <c r="E356" s="103">
        <v>381</v>
      </c>
      <c r="F356" s="104">
        <v>165.61</v>
      </c>
      <c r="G356" s="104">
        <v>0.04</v>
      </c>
    </row>
    <row r="357" spans="1:7" s="1" customFormat="1" ht="13" customHeight="1">
      <c r="A357" s="102">
        <v>345</v>
      </c>
      <c r="B357" s="99" t="s">
        <v>1921</v>
      </c>
      <c r="C357" s="99" t="s">
        <v>1922</v>
      </c>
      <c r="D357" s="99" t="s">
        <v>1755</v>
      </c>
      <c r="E357" s="103">
        <v>1686</v>
      </c>
      <c r="F357" s="104">
        <v>163.62</v>
      </c>
      <c r="G357" s="104">
        <v>0.04</v>
      </c>
    </row>
    <row r="358" spans="1:7" s="1" customFormat="1" ht="13" customHeight="1">
      <c r="A358" s="102">
        <v>346</v>
      </c>
      <c r="B358" s="99" t="s">
        <v>2118</v>
      </c>
      <c r="C358" s="99" t="s">
        <v>2119</v>
      </c>
      <c r="D358" s="99" t="s">
        <v>1991</v>
      </c>
      <c r="E358" s="103">
        <v>310</v>
      </c>
      <c r="F358" s="104">
        <v>162.25</v>
      </c>
      <c r="G358" s="104">
        <v>0.04</v>
      </c>
    </row>
    <row r="359" spans="1:7" s="1" customFormat="1" ht="13" customHeight="1">
      <c r="A359" s="102">
        <v>347</v>
      </c>
      <c r="B359" s="99" t="s">
        <v>2513</v>
      </c>
      <c r="C359" s="99" t="s">
        <v>2514</v>
      </c>
      <c r="D359" s="99" t="s">
        <v>1996</v>
      </c>
      <c r="E359" s="103">
        <v>1605</v>
      </c>
      <c r="F359" s="104">
        <v>160.47</v>
      </c>
      <c r="G359" s="104">
        <v>0.04</v>
      </c>
    </row>
    <row r="360" spans="1:7" s="1" customFormat="1" ht="13" customHeight="1">
      <c r="A360" s="102">
        <v>348</v>
      </c>
      <c r="B360" s="99" t="s">
        <v>1901</v>
      </c>
      <c r="C360" s="99" t="s">
        <v>1902</v>
      </c>
      <c r="D360" s="99" t="s">
        <v>1701</v>
      </c>
      <c r="E360" s="103">
        <v>3787</v>
      </c>
      <c r="F360" s="104">
        <v>160.04</v>
      </c>
      <c r="G360" s="104">
        <v>0.03</v>
      </c>
    </row>
    <row r="361" spans="1:7" s="1" customFormat="1" ht="13" customHeight="1">
      <c r="A361" s="102">
        <v>349</v>
      </c>
      <c r="B361" s="99" t="s">
        <v>1908</v>
      </c>
      <c r="C361" s="99" t="s">
        <v>1909</v>
      </c>
      <c r="D361" s="99" t="s">
        <v>741</v>
      </c>
      <c r="E361" s="103">
        <v>4063</v>
      </c>
      <c r="F361" s="104">
        <v>159.91</v>
      </c>
      <c r="G361" s="104">
        <v>0.03</v>
      </c>
    </row>
    <row r="362" spans="1:7" s="1" customFormat="1" ht="13" customHeight="1">
      <c r="A362" s="102">
        <v>350</v>
      </c>
      <c r="B362" s="99" t="s">
        <v>2042</v>
      </c>
      <c r="C362" s="99" t="s">
        <v>2043</v>
      </c>
      <c r="D362" s="99" t="s">
        <v>2044</v>
      </c>
      <c r="E362" s="103">
        <v>2349</v>
      </c>
      <c r="F362" s="104">
        <v>159.76</v>
      </c>
      <c r="G362" s="104">
        <v>0.03</v>
      </c>
    </row>
    <row r="363" spans="1:7" s="1" customFormat="1" ht="13" customHeight="1">
      <c r="A363" s="102">
        <v>351</v>
      </c>
      <c r="B363" s="99" t="s">
        <v>2432</v>
      </c>
      <c r="C363" s="99" t="s">
        <v>2433</v>
      </c>
      <c r="D363" s="99" t="s">
        <v>806</v>
      </c>
      <c r="E363" s="103">
        <v>1056</v>
      </c>
      <c r="F363" s="104">
        <v>159.5</v>
      </c>
      <c r="G363" s="104">
        <v>0.03</v>
      </c>
    </row>
    <row r="364" spans="1:7" s="1" customFormat="1" ht="13" customHeight="1">
      <c r="A364" s="102">
        <v>352</v>
      </c>
      <c r="B364" s="99" t="s">
        <v>1862</v>
      </c>
      <c r="C364" s="99" t="s">
        <v>1863</v>
      </c>
      <c r="D364" s="99" t="s">
        <v>1864</v>
      </c>
      <c r="E364" s="103">
        <v>1760</v>
      </c>
      <c r="F364" s="104">
        <v>159.08000000000001</v>
      </c>
      <c r="G364" s="104">
        <v>0.03</v>
      </c>
    </row>
    <row r="365" spans="1:7" s="1" customFormat="1" ht="13" customHeight="1">
      <c r="A365" s="102">
        <v>353</v>
      </c>
      <c r="B365" s="99" t="s">
        <v>797</v>
      </c>
      <c r="C365" s="99" t="s">
        <v>798</v>
      </c>
      <c r="D365" s="99" t="s">
        <v>799</v>
      </c>
      <c r="E365" s="103">
        <v>6082</v>
      </c>
      <c r="F365" s="104">
        <v>159</v>
      </c>
      <c r="G365" s="104">
        <v>0.03</v>
      </c>
    </row>
    <row r="366" spans="1:7" s="1" customFormat="1" ht="13" customHeight="1">
      <c r="A366" s="102">
        <v>354</v>
      </c>
      <c r="B366" s="99" t="s">
        <v>2164</v>
      </c>
      <c r="C366" s="99" t="s">
        <v>2165</v>
      </c>
      <c r="D366" s="99" t="s">
        <v>1905</v>
      </c>
      <c r="E366" s="103">
        <v>1440</v>
      </c>
      <c r="F366" s="104">
        <v>158.75</v>
      </c>
      <c r="G366" s="104">
        <v>0.03</v>
      </c>
    </row>
    <row r="367" spans="1:7" s="1" customFormat="1" ht="13" customHeight="1">
      <c r="A367" s="102">
        <v>355</v>
      </c>
      <c r="B367" s="99" t="s">
        <v>2579</v>
      </c>
      <c r="C367" s="99" t="s">
        <v>2580</v>
      </c>
      <c r="D367" s="99" t="s">
        <v>1848</v>
      </c>
      <c r="E367" s="103">
        <v>1785</v>
      </c>
      <c r="F367" s="104">
        <v>158.69</v>
      </c>
      <c r="G367" s="104">
        <v>0.03</v>
      </c>
    </row>
    <row r="368" spans="1:7" s="1" customFormat="1" ht="13" customHeight="1">
      <c r="A368" s="102">
        <v>356</v>
      </c>
      <c r="B368" s="99" t="s">
        <v>2309</v>
      </c>
      <c r="C368" s="99" t="s">
        <v>2308</v>
      </c>
      <c r="D368" s="99" t="s">
        <v>819</v>
      </c>
      <c r="E368" s="103">
        <v>587</v>
      </c>
      <c r="F368" s="104">
        <v>158.63999999999999</v>
      </c>
      <c r="G368" s="104">
        <v>0.03</v>
      </c>
    </row>
    <row r="369" spans="1:7" s="1" customFormat="1" ht="13" customHeight="1">
      <c r="A369" s="102">
        <v>357</v>
      </c>
      <c r="B369" s="99" t="s">
        <v>1979</v>
      </c>
      <c r="C369" s="99" t="s">
        <v>1980</v>
      </c>
      <c r="D369" s="99" t="s">
        <v>1981</v>
      </c>
      <c r="E369" s="103">
        <v>6151</v>
      </c>
      <c r="F369" s="104">
        <v>158.44</v>
      </c>
      <c r="G369" s="104">
        <v>0.03</v>
      </c>
    </row>
    <row r="370" spans="1:7" s="1" customFormat="1" ht="13" customHeight="1">
      <c r="A370" s="102">
        <v>358</v>
      </c>
      <c r="B370" s="99" t="s">
        <v>2284</v>
      </c>
      <c r="C370" s="99" t="s">
        <v>2285</v>
      </c>
      <c r="D370" s="99" t="s">
        <v>729</v>
      </c>
      <c r="E370" s="103">
        <v>3760</v>
      </c>
      <c r="F370" s="104">
        <v>156.13</v>
      </c>
      <c r="G370" s="104">
        <v>0.03</v>
      </c>
    </row>
    <row r="371" spans="1:7" s="1" customFormat="1" ht="13" customHeight="1">
      <c r="A371" s="102">
        <v>359</v>
      </c>
      <c r="B371" s="99" t="s">
        <v>2364</v>
      </c>
      <c r="C371" s="99" t="s">
        <v>2365</v>
      </c>
      <c r="D371" s="99" t="s">
        <v>2366</v>
      </c>
      <c r="E371" s="103">
        <v>267</v>
      </c>
      <c r="F371" s="104">
        <v>155.68</v>
      </c>
      <c r="G371" s="104">
        <v>0.03</v>
      </c>
    </row>
    <row r="372" spans="1:7" s="1" customFormat="1" ht="13" customHeight="1">
      <c r="A372" s="102">
        <v>360</v>
      </c>
      <c r="B372" s="99" t="s">
        <v>2370</v>
      </c>
      <c r="C372" s="99" t="s">
        <v>2369</v>
      </c>
      <c r="D372" s="99" t="s">
        <v>1295</v>
      </c>
      <c r="E372" s="103">
        <v>1713</v>
      </c>
      <c r="F372" s="104">
        <v>154.66999999999999</v>
      </c>
      <c r="G372" s="104">
        <v>0.03</v>
      </c>
    </row>
    <row r="373" spans="1:7" s="1" customFormat="1" ht="13" customHeight="1">
      <c r="A373" s="102">
        <v>361</v>
      </c>
      <c r="B373" s="99" t="s">
        <v>1810</v>
      </c>
      <c r="C373" s="99" t="s">
        <v>1811</v>
      </c>
      <c r="D373" s="99" t="s">
        <v>1812</v>
      </c>
      <c r="E373" s="103">
        <v>1540</v>
      </c>
      <c r="F373" s="104">
        <v>153.56</v>
      </c>
      <c r="G373" s="104">
        <v>0.03</v>
      </c>
    </row>
    <row r="374" spans="1:7" s="1" customFormat="1" ht="13" customHeight="1">
      <c r="A374" s="102">
        <v>362</v>
      </c>
      <c r="B374" s="99" t="s">
        <v>2152</v>
      </c>
      <c r="C374" s="99" t="s">
        <v>2153</v>
      </c>
      <c r="D374" s="99" t="s">
        <v>864</v>
      </c>
      <c r="E374" s="103">
        <v>820</v>
      </c>
      <c r="F374" s="104">
        <v>151.86000000000001</v>
      </c>
      <c r="G374" s="104">
        <v>0.03</v>
      </c>
    </row>
    <row r="375" spans="1:7" s="1" customFormat="1" ht="13" customHeight="1">
      <c r="A375" s="102">
        <v>363</v>
      </c>
      <c r="B375" s="99" t="s">
        <v>2161</v>
      </c>
      <c r="C375" s="99" t="s">
        <v>2160</v>
      </c>
      <c r="D375" s="99" t="s">
        <v>884</v>
      </c>
      <c r="E375" s="103">
        <v>1387</v>
      </c>
      <c r="F375" s="104">
        <v>151.55000000000001</v>
      </c>
      <c r="G375" s="104">
        <v>0.03</v>
      </c>
    </row>
    <row r="376" spans="1:7" s="1" customFormat="1" ht="13" customHeight="1">
      <c r="A376" s="102">
        <v>364</v>
      </c>
      <c r="B376" s="99" t="s">
        <v>730</v>
      </c>
      <c r="C376" s="99" t="s">
        <v>731</v>
      </c>
      <c r="D376" s="99" t="s">
        <v>732</v>
      </c>
      <c r="E376" s="103">
        <v>940</v>
      </c>
      <c r="F376" s="104">
        <v>151.19999999999999</v>
      </c>
      <c r="G376" s="104">
        <v>0.03</v>
      </c>
    </row>
    <row r="377" spans="1:7" s="1" customFormat="1" ht="13" customHeight="1">
      <c r="A377" s="102">
        <v>365</v>
      </c>
      <c r="B377" s="99" t="s">
        <v>1855</v>
      </c>
      <c r="C377" s="99" t="s">
        <v>1856</v>
      </c>
      <c r="D377" s="99" t="s">
        <v>1707</v>
      </c>
      <c r="E377" s="103">
        <v>1407</v>
      </c>
      <c r="F377" s="104">
        <v>150.96</v>
      </c>
      <c r="G377" s="104">
        <v>0.03</v>
      </c>
    </row>
    <row r="378" spans="1:7" s="1" customFormat="1" ht="13" customHeight="1">
      <c r="A378" s="102">
        <v>366</v>
      </c>
      <c r="B378" s="99" t="s">
        <v>2319</v>
      </c>
      <c r="C378" s="99" t="s">
        <v>2320</v>
      </c>
      <c r="D378" s="99" t="s">
        <v>1841</v>
      </c>
      <c r="E378" s="103">
        <v>1353</v>
      </c>
      <c r="F378" s="104">
        <v>150.47999999999999</v>
      </c>
      <c r="G378" s="104">
        <v>0.03</v>
      </c>
    </row>
    <row r="379" spans="1:7" s="1" customFormat="1" ht="13" customHeight="1">
      <c r="A379" s="102">
        <v>367</v>
      </c>
      <c r="B379" s="99" t="s">
        <v>2449</v>
      </c>
      <c r="C379" s="99" t="s">
        <v>2450</v>
      </c>
      <c r="D379" s="99" t="s">
        <v>1996</v>
      </c>
      <c r="E379" s="103">
        <v>1842</v>
      </c>
      <c r="F379" s="104">
        <v>147.36000000000001</v>
      </c>
      <c r="G379" s="104">
        <v>0.03</v>
      </c>
    </row>
    <row r="380" spans="1:7" s="1" customFormat="1" ht="13" customHeight="1">
      <c r="A380" s="102">
        <v>368</v>
      </c>
      <c r="B380" s="99" t="s">
        <v>3847</v>
      </c>
      <c r="C380" s="99" t="s">
        <v>3848</v>
      </c>
      <c r="D380" s="99" t="s">
        <v>785</v>
      </c>
      <c r="E380" s="103">
        <v>1055</v>
      </c>
      <c r="F380" s="104">
        <v>144.01</v>
      </c>
      <c r="G380" s="104">
        <v>0.03</v>
      </c>
    </row>
    <row r="381" spans="1:7" s="1" customFormat="1" ht="13" customHeight="1">
      <c r="A381" s="102">
        <v>369</v>
      </c>
      <c r="B381" s="99" t="s">
        <v>2174</v>
      </c>
      <c r="C381" s="99" t="s">
        <v>2175</v>
      </c>
      <c r="D381" s="99" t="s">
        <v>729</v>
      </c>
      <c r="E381" s="103">
        <v>2778</v>
      </c>
      <c r="F381" s="104">
        <v>143.04</v>
      </c>
      <c r="G381" s="104">
        <v>0.03</v>
      </c>
    </row>
    <row r="382" spans="1:7" s="1" customFormat="1" ht="13" customHeight="1">
      <c r="A382" s="102">
        <v>370</v>
      </c>
      <c r="B382" s="99" t="s">
        <v>1897</v>
      </c>
      <c r="C382" s="99" t="s">
        <v>1898</v>
      </c>
      <c r="D382" s="99" t="s">
        <v>768</v>
      </c>
      <c r="E382" s="103">
        <v>1229</v>
      </c>
      <c r="F382" s="104">
        <v>142.91999999999999</v>
      </c>
      <c r="G382" s="104">
        <v>0.03</v>
      </c>
    </row>
    <row r="383" spans="1:7" s="1" customFormat="1" ht="13" customHeight="1">
      <c r="A383" s="102">
        <v>371</v>
      </c>
      <c r="B383" s="99" t="s">
        <v>2194</v>
      </c>
      <c r="C383" s="99" t="s">
        <v>2195</v>
      </c>
      <c r="D383" s="99" t="s">
        <v>762</v>
      </c>
      <c r="E383" s="103">
        <v>704</v>
      </c>
      <c r="F383" s="104">
        <v>141.68</v>
      </c>
      <c r="G383" s="104">
        <v>0.03</v>
      </c>
    </row>
    <row r="384" spans="1:7" s="1" customFormat="1" ht="13" customHeight="1">
      <c r="A384" s="102">
        <v>372</v>
      </c>
      <c r="B384" s="99" t="s">
        <v>2537</v>
      </c>
      <c r="C384" s="99" t="s">
        <v>2538</v>
      </c>
      <c r="D384" s="99" t="s">
        <v>1819</v>
      </c>
      <c r="E384" s="103">
        <v>3532</v>
      </c>
      <c r="F384" s="104">
        <v>140.94</v>
      </c>
      <c r="G384" s="104">
        <v>0.03</v>
      </c>
    </row>
    <row r="385" spans="1:7" s="1" customFormat="1" ht="13" customHeight="1">
      <c r="A385" s="102">
        <v>373</v>
      </c>
      <c r="B385" s="99" t="s">
        <v>2245</v>
      </c>
      <c r="C385" s="99" t="s">
        <v>2246</v>
      </c>
      <c r="D385" s="99" t="s">
        <v>1729</v>
      </c>
      <c r="E385" s="103">
        <v>8292</v>
      </c>
      <c r="F385" s="104">
        <v>140.81</v>
      </c>
      <c r="G385" s="104">
        <v>0.03</v>
      </c>
    </row>
    <row r="386" spans="1:7" s="1" customFormat="1" ht="13" customHeight="1">
      <c r="A386" s="102">
        <v>374</v>
      </c>
      <c r="B386" s="99" t="s">
        <v>1699</v>
      </c>
      <c r="C386" s="99" t="s">
        <v>1700</v>
      </c>
      <c r="D386" s="99" t="s">
        <v>1701</v>
      </c>
      <c r="E386" s="103">
        <v>639</v>
      </c>
      <c r="F386" s="104">
        <v>140.38999999999999</v>
      </c>
      <c r="G386" s="104">
        <v>0.03</v>
      </c>
    </row>
    <row r="387" spans="1:7" s="1" customFormat="1" ht="13" customHeight="1">
      <c r="A387" s="102">
        <v>375</v>
      </c>
      <c r="B387" s="99" t="s">
        <v>2501</v>
      </c>
      <c r="C387" s="99" t="s">
        <v>2502</v>
      </c>
      <c r="D387" s="99" t="s">
        <v>2128</v>
      </c>
      <c r="E387" s="103">
        <v>1981</v>
      </c>
      <c r="F387" s="104">
        <v>139.78</v>
      </c>
      <c r="G387" s="104">
        <v>0.03</v>
      </c>
    </row>
    <row r="388" spans="1:7" s="1" customFormat="1" ht="13" customHeight="1">
      <c r="A388" s="102">
        <v>376</v>
      </c>
      <c r="B388" s="99" t="s">
        <v>1965</v>
      </c>
      <c r="C388" s="99" t="s">
        <v>1966</v>
      </c>
      <c r="D388" s="99" t="s">
        <v>729</v>
      </c>
      <c r="E388" s="103">
        <v>1518</v>
      </c>
      <c r="F388" s="104">
        <v>139.13999999999999</v>
      </c>
      <c r="G388" s="104">
        <v>0.03</v>
      </c>
    </row>
    <row r="389" spans="1:7" s="1" customFormat="1" ht="13" customHeight="1">
      <c r="A389" s="102">
        <v>377</v>
      </c>
      <c r="B389" s="99" t="s">
        <v>2192</v>
      </c>
      <c r="C389" s="99" t="s">
        <v>2193</v>
      </c>
      <c r="D389" s="99" t="s">
        <v>1769</v>
      </c>
      <c r="E389" s="103">
        <v>5215</v>
      </c>
      <c r="F389" s="104">
        <v>137.63</v>
      </c>
      <c r="G389" s="104">
        <v>0.03</v>
      </c>
    </row>
    <row r="390" spans="1:7" s="1" customFormat="1" ht="13" customHeight="1">
      <c r="A390" s="102">
        <v>378</v>
      </c>
      <c r="B390" s="99" t="s">
        <v>2375</v>
      </c>
      <c r="C390" s="99" t="s">
        <v>2376</v>
      </c>
      <c r="D390" s="99" t="s">
        <v>1713</v>
      </c>
      <c r="E390" s="103">
        <v>2264</v>
      </c>
      <c r="F390" s="104">
        <v>136.86000000000001</v>
      </c>
      <c r="G390" s="104">
        <v>0.03</v>
      </c>
    </row>
    <row r="391" spans="1:7" s="1" customFormat="1" ht="13" customHeight="1">
      <c r="A391" s="102">
        <v>379</v>
      </c>
      <c r="B391" s="99" t="s">
        <v>829</v>
      </c>
      <c r="C391" s="99" t="s">
        <v>830</v>
      </c>
      <c r="D391" s="99" t="s">
        <v>806</v>
      </c>
      <c r="E391" s="103">
        <v>6250</v>
      </c>
      <c r="F391" s="104">
        <v>136.08000000000001</v>
      </c>
      <c r="G391" s="104">
        <v>0.03</v>
      </c>
    </row>
    <row r="392" spans="1:7" s="1" customFormat="1" ht="13" customHeight="1">
      <c r="A392" s="102">
        <v>380</v>
      </c>
      <c r="B392" s="99" t="s">
        <v>2249</v>
      </c>
      <c r="C392" s="99" t="s">
        <v>2250</v>
      </c>
      <c r="D392" s="99" t="s">
        <v>809</v>
      </c>
      <c r="E392" s="103">
        <v>1671</v>
      </c>
      <c r="F392" s="104">
        <v>134.65</v>
      </c>
      <c r="G392" s="104">
        <v>0.03</v>
      </c>
    </row>
    <row r="393" spans="1:7" s="1" customFormat="1" ht="13" customHeight="1">
      <c r="A393" s="102">
        <v>381</v>
      </c>
      <c r="B393" s="99" t="s">
        <v>1952</v>
      </c>
      <c r="C393" s="99" t="s">
        <v>1953</v>
      </c>
      <c r="D393" s="99" t="s">
        <v>1701</v>
      </c>
      <c r="E393" s="103">
        <v>3338</v>
      </c>
      <c r="F393" s="104">
        <v>133.9</v>
      </c>
      <c r="G393" s="104">
        <v>0.03</v>
      </c>
    </row>
    <row r="394" spans="1:7" s="1" customFormat="1" ht="13" customHeight="1">
      <c r="A394" s="102">
        <v>382</v>
      </c>
      <c r="B394" s="99" t="s">
        <v>2247</v>
      </c>
      <c r="C394" s="99" t="s">
        <v>2248</v>
      </c>
      <c r="D394" s="99" t="s">
        <v>809</v>
      </c>
      <c r="E394" s="103">
        <v>423</v>
      </c>
      <c r="F394" s="104">
        <v>132.08000000000001</v>
      </c>
      <c r="G394" s="104">
        <v>0.03</v>
      </c>
    </row>
    <row r="395" spans="1:7" s="1" customFormat="1" ht="13" customHeight="1">
      <c r="A395" s="102">
        <v>383</v>
      </c>
      <c r="B395" s="99" t="s">
        <v>2065</v>
      </c>
      <c r="C395" s="99" t="s">
        <v>2064</v>
      </c>
      <c r="D395" s="99" t="s">
        <v>746</v>
      </c>
      <c r="E395" s="103">
        <v>776</v>
      </c>
      <c r="F395" s="104">
        <v>130.26</v>
      </c>
      <c r="G395" s="104">
        <v>0.03</v>
      </c>
    </row>
    <row r="396" spans="1:7" s="1" customFormat="1" ht="13" customHeight="1">
      <c r="A396" s="102">
        <v>384</v>
      </c>
      <c r="B396" s="99" t="s">
        <v>2534</v>
      </c>
      <c r="C396" s="99" t="s">
        <v>2533</v>
      </c>
      <c r="D396" s="99" t="s">
        <v>1755</v>
      </c>
      <c r="E396" s="103">
        <v>373</v>
      </c>
      <c r="F396" s="104">
        <v>129.88</v>
      </c>
      <c r="G396" s="104">
        <v>0.03</v>
      </c>
    </row>
    <row r="397" spans="1:7" s="1" customFormat="1" ht="13" customHeight="1">
      <c r="A397" s="102">
        <v>385</v>
      </c>
      <c r="B397" s="99" t="s">
        <v>2272</v>
      </c>
      <c r="C397" s="99" t="s">
        <v>2273</v>
      </c>
      <c r="D397" s="99" t="s">
        <v>1713</v>
      </c>
      <c r="E397" s="103">
        <v>3462</v>
      </c>
      <c r="F397" s="104">
        <v>129.38999999999999</v>
      </c>
      <c r="G397" s="104">
        <v>0.03</v>
      </c>
    </row>
    <row r="398" spans="1:7" s="1" customFormat="1" ht="13" customHeight="1">
      <c r="A398" s="102">
        <v>386</v>
      </c>
      <c r="B398" s="99" t="s">
        <v>2095</v>
      </c>
      <c r="C398" s="99" t="s">
        <v>2094</v>
      </c>
      <c r="D398" s="99" t="s">
        <v>2096</v>
      </c>
      <c r="E398" s="103">
        <v>823</v>
      </c>
      <c r="F398" s="104">
        <v>127.06</v>
      </c>
      <c r="G398" s="104">
        <v>0.03</v>
      </c>
    </row>
    <row r="399" spans="1:7" s="1" customFormat="1" ht="13" customHeight="1">
      <c r="A399" s="102">
        <v>387</v>
      </c>
      <c r="B399" s="99" t="s">
        <v>2001</v>
      </c>
      <c r="C399" s="99" t="s">
        <v>2002</v>
      </c>
      <c r="D399" s="99" t="s">
        <v>1807</v>
      </c>
      <c r="E399" s="103">
        <v>6549</v>
      </c>
      <c r="F399" s="104">
        <v>125.96</v>
      </c>
      <c r="G399" s="104">
        <v>0.03</v>
      </c>
    </row>
    <row r="400" spans="1:7" s="1" customFormat="1" ht="13" customHeight="1">
      <c r="A400" s="102">
        <v>388</v>
      </c>
      <c r="B400" s="99" t="s">
        <v>1813</v>
      </c>
      <c r="C400" s="99" t="s">
        <v>1814</v>
      </c>
      <c r="D400" s="99" t="s">
        <v>825</v>
      </c>
      <c r="E400" s="103">
        <v>1605</v>
      </c>
      <c r="F400" s="104">
        <v>125.61</v>
      </c>
      <c r="G400" s="104">
        <v>0.03</v>
      </c>
    </row>
    <row r="401" spans="1:7" s="1" customFormat="1" ht="13" customHeight="1">
      <c r="A401" s="102">
        <v>389</v>
      </c>
      <c r="B401" s="99" t="s">
        <v>2170</v>
      </c>
      <c r="C401" s="99" t="s">
        <v>2171</v>
      </c>
      <c r="D401" s="99" t="s">
        <v>729</v>
      </c>
      <c r="E401" s="103">
        <v>1665</v>
      </c>
      <c r="F401" s="104">
        <v>125.16</v>
      </c>
      <c r="G401" s="104">
        <v>0.03</v>
      </c>
    </row>
    <row r="402" spans="1:7" s="1" customFormat="1" ht="13" customHeight="1">
      <c r="A402" s="102">
        <v>390</v>
      </c>
      <c r="B402" s="99" t="s">
        <v>2575</v>
      </c>
      <c r="C402" s="99" t="s">
        <v>2576</v>
      </c>
      <c r="D402" s="99" t="s">
        <v>1695</v>
      </c>
      <c r="E402" s="103">
        <v>342</v>
      </c>
      <c r="F402" s="104">
        <v>122.35</v>
      </c>
      <c r="G402" s="104">
        <v>0.03</v>
      </c>
    </row>
    <row r="403" spans="1:7" s="1" customFormat="1" ht="13" customHeight="1">
      <c r="A403" s="102">
        <v>391</v>
      </c>
      <c r="B403" s="99" t="s">
        <v>2452</v>
      </c>
      <c r="C403" s="99" t="s">
        <v>2451</v>
      </c>
      <c r="D403" s="99" t="s">
        <v>1701</v>
      </c>
      <c r="E403" s="103">
        <v>3823</v>
      </c>
      <c r="F403" s="104">
        <v>121.52</v>
      </c>
      <c r="G403" s="104">
        <v>0.03</v>
      </c>
    </row>
    <row r="404" spans="1:7" s="1" customFormat="1" ht="13" customHeight="1">
      <c r="A404" s="102">
        <v>392</v>
      </c>
      <c r="B404" s="99" t="s">
        <v>2203</v>
      </c>
      <c r="C404" s="99" t="s">
        <v>3739</v>
      </c>
      <c r="D404" s="99" t="s">
        <v>928</v>
      </c>
      <c r="E404" s="103">
        <v>975</v>
      </c>
      <c r="F404" s="104">
        <v>121.36</v>
      </c>
      <c r="G404" s="104">
        <v>0.03</v>
      </c>
    </row>
    <row r="405" spans="1:7" s="1" customFormat="1" ht="13" customHeight="1">
      <c r="A405" s="102">
        <v>393</v>
      </c>
      <c r="B405" s="99" t="s">
        <v>2280</v>
      </c>
      <c r="C405" s="99" t="s">
        <v>2281</v>
      </c>
      <c r="D405" s="99" t="s">
        <v>2109</v>
      </c>
      <c r="E405" s="103">
        <v>2078</v>
      </c>
      <c r="F405" s="104">
        <v>121.27</v>
      </c>
      <c r="G405" s="104">
        <v>0.03</v>
      </c>
    </row>
    <row r="406" spans="1:7" s="1" customFormat="1" ht="13" customHeight="1">
      <c r="A406" s="102">
        <v>394</v>
      </c>
      <c r="B406" s="99" t="s">
        <v>2351</v>
      </c>
      <c r="C406" s="99" t="s">
        <v>2352</v>
      </c>
      <c r="D406" s="99" t="s">
        <v>2353</v>
      </c>
      <c r="E406" s="103">
        <v>1430</v>
      </c>
      <c r="F406" s="104">
        <v>120.92</v>
      </c>
      <c r="G406" s="104">
        <v>0.03</v>
      </c>
    </row>
    <row r="407" spans="1:7" s="1" customFormat="1" ht="13" customHeight="1">
      <c r="A407" s="102">
        <v>395</v>
      </c>
      <c r="B407" s="99" t="s">
        <v>2018</v>
      </c>
      <c r="C407" s="99" t="s">
        <v>2017</v>
      </c>
      <c r="D407" s="99" t="s">
        <v>1872</v>
      </c>
      <c r="E407" s="103">
        <v>1093</v>
      </c>
      <c r="F407" s="104">
        <v>120.66</v>
      </c>
      <c r="G407" s="104">
        <v>0.03</v>
      </c>
    </row>
    <row r="408" spans="1:7" s="1" customFormat="1" ht="13" customHeight="1">
      <c r="A408" s="102">
        <v>396</v>
      </c>
      <c r="B408" s="99" t="s">
        <v>2489</v>
      </c>
      <c r="C408" s="99" t="s">
        <v>2490</v>
      </c>
      <c r="D408" s="99" t="s">
        <v>1755</v>
      </c>
      <c r="E408" s="103">
        <v>382</v>
      </c>
      <c r="F408" s="104">
        <v>120.02</v>
      </c>
      <c r="G408" s="104">
        <v>0.03</v>
      </c>
    </row>
    <row r="409" spans="1:7" s="1" customFormat="1" ht="13" customHeight="1">
      <c r="A409" s="102">
        <v>397</v>
      </c>
      <c r="B409" s="99" t="s">
        <v>2419</v>
      </c>
      <c r="C409" s="99" t="s">
        <v>2420</v>
      </c>
      <c r="D409" s="99" t="s">
        <v>2057</v>
      </c>
      <c r="E409" s="103">
        <v>995</v>
      </c>
      <c r="F409" s="104">
        <v>119.89</v>
      </c>
      <c r="G409" s="104">
        <v>0.03</v>
      </c>
    </row>
    <row r="410" spans="1:7" s="1" customFormat="1" ht="13" customHeight="1">
      <c r="A410" s="102">
        <v>398</v>
      </c>
      <c r="B410" s="99" t="s">
        <v>2024</v>
      </c>
      <c r="C410" s="99" t="s">
        <v>2025</v>
      </c>
      <c r="D410" s="99" t="s">
        <v>1915</v>
      </c>
      <c r="E410" s="103">
        <v>464</v>
      </c>
      <c r="F410" s="104">
        <v>119.78</v>
      </c>
      <c r="G410" s="104">
        <v>0.03</v>
      </c>
    </row>
    <row r="411" spans="1:7" s="1" customFormat="1" ht="13" customHeight="1">
      <c r="A411" s="102">
        <v>399</v>
      </c>
      <c r="B411" s="99" t="s">
        <v>2033</v>
      </c>
      <c r="C411" s="99" t="s">
        <v>2032</v>
      </c>
      <c r="D411" s="99" t="s">
        <v>1704</v>
      </c>
      <c r="E411" s="103">
        <v>844</v>
      </c>
      <c r="F411" s="104">
        <v>119.67</v>
      </c>
      <c r="G411" s="104">
        <v>0.03</v>
      </c>
    </row>
    <row r="412" spans="1:7" s="1" customFormat="1" ht="13" customHeight="1">
      <c r="A412" s="102">
        <v>400</v>
      </c>
      <c r="B412" s="99" t="s">
        <v>2466</v>
      </c>
      <c r="C412" s="99" t="s">
        <v>2467</v>
      </c>
      <c r="D412" s="99" t="s">
        <v>1710</v>
      </c>
      <c r="E412" s="103">
        <v>1195</v>
      </c>
      <c r="F412" s="104">
        <v>119.59</v>
      </c>
      <c r="G412" s="104">
        <v>0.03</v>
      </c>
    </row>
    <row r="413" spans="1:7" s="1" customFormat="1" ht="13" customHeight="1">
      <c r="A413" s="102">
        <v>401</v>
      </c>
      <c r="B413" s="99" t="s">
        <v>2415</v>
      </c>
      <c r="C413" s="99" t="s">
        <v>2416</v>
      </c>
      <c r="D413" s="99" t="s">
        <v>806</v>
      </c>
      <c r="E413" s="103">
        <v>3860</v>
      </c>
      <c r="F413" s="104">
        <v>118.96</v>
      </c>
      <c r="G413" s="104">
        <v>0.03</v>
      </c>
    </row>
    <row r="414" spans="1:7" s="1" customFormat="1" ht="13" customHeight="1">
      <c r="A414" s="102">
        <v>402</v>
      </c>
      <c r="B414" s="99" t="s">
        <v>1696</v>
      </c>
      <c r="C414" s="99" t="s">
        <v>1697</v>
      </c>
      <c r="D414" s="99" t="s">
        <v>1698</v>
      </c>
      <c r="E414" s="103">
        <v>806</v>
      </c>
      <c r="F414" s="104">
        <v>118.09</v>
      </c>
      <c r="G414" s="104">
        <v>0.03</v>
      </c>
    </row>
    <row r="415" spans="1:7" s="1" customFormat="1" ht="13" customHeight="1">
      <c r="A415" s="102">
        <v>403</v>
      </c>
      <c r="B415" s="99" t="s">
        <v>1778</v>
      </c>
      <c r="C415" s="99" t="s">
        <v>1779</v>
      </c>
      <c r="D415" s="99" t="s">
        <v>1780</v>
      </c>
      <c r="E415" s="103">
        <v>1085</v>
      </c>
      <c r="F415" s="104">
        <v>117.55</v>
      </c>
      <c r="G415" s="104">
        <v>0.03</v>
      </c>
    </row>
    <row r="416" spans="1:7" s="1" customFormat="1" ht="13" customHeight="1">
      <c r="A416" s="102">
        <v>404</v>
      </c>
      <c r="B416" s="99" t="s">
        <v>2146</v>
      </c>
      <c r="C416" s="99" t="s">
        <v>2147</v>
      </c>
      <c r="D416" s="99" t="s">
        <v>1942</v>
      </c>
      <c r="E416" s="103">
        <v>766</v>
      </c>
      <c r="F416" s="104">
        <v>117.54</v>
      </c>
      <c r="G416" s="104">
        <v>0.03</v>
      </c>
    </row>
    <row r="417" spans="1:7" s="1" customFormat="1" ht="13" customHeight="1">
      <c r="A417" s="102">
        <v>405</v>
      </c>
      <c r="B417" s="99" t="s">
        <v>1975</v>
      </c>
      <c r="C417" s="99" t="s">
        <v>1976</v>
      </c>
      <c r="D417" s="99" t="s">
        <v>825</v>
      </c>
      <c r="E417" s="103">
        <v>3723</v>
      </c>
      <c r="F417" s="104">
        <v>117.38</v>
      </c>
      <c r="G417" s="104">
        <v>0.03</v>
      </c>
    </row>
    <row r="418" spans="1:7" s="1" customFormat="1" ht="13" customHeight="1">
      <c r="A418" s="102">
        <v>406</v>
      </c>
      <c r="B418" s="99" t="s">
        <v>1851</v>
      </c>
      <c r="C418" s="99" t="s">
        <v>1852</v>
      </c>
      <c r="D418" s="99" t="s">
        <v>762</v>
      </c>
      <c r="E418" s="103">
        <v>1377</v>
      </c>
      <c r="F418" s="104">
        <v>117.22</v>
      </c>
      <c r="G418" s="104">
        <v>0.03</v>
      </c>
    </row>
    <row r="419" spans="1:7" s="1" customFormat="1" ht="13" customHeight="1">
      <c r="A419" s="102">
        <v>407</v>
      </c>
      <c r="B419" s="99" t="s">
        <v>1867</v>
      </c>
      <c r="C419" s="99" t="s">
        <v>1868</v>
      </c>
      <c r="D419" s="99" t="s">
        <v>1869</v>
      </c>
      <c r="E419" s="103">
        <v>1137</v>
      </c>
      <c r="F419" s="104">
        <v>116.53</v>
      </c>
      <c r="G419" s="104">
        <v>0.03</v>
      </c>
    </row>
    <row r="420" spans="1:7" s="1" customFormat="1" ht="13" customHeight="1">
      <c r="A420" s="102">
        <v>408</v>
      </c>
      <c r="B420" s="99" t="s">
        <v>2443</v>
      </c>
      <c r="C420" s="99" t="s">
        <v>2444</v>
      </c>
      <c r="D420" s="99" t="s">
        <v>1755</v>
      </c>
      <c r="E420" s="103">
        <v>532</v>
      </c>
      <c r="F420" s="104">
        <v>116.23</v>
      </c>
      <c r="G420" s="104">
        <v>0.03</v>
      </c>
    </row>
    <row r="421" spans="1:7" s="1" customFormat="1" ht="13" customHeight="1">
      <c r="A421" s="102">
        <v>409</v>
      </c>
      <c r="B421" s="99" t="s">
        <v>2439</v>
      </c>
      <c r="C421" s="99" t="s">
        <v>2440</v>
      </c>
      <c r="D421" s="99" t="s">
        <v>931</v>
      </c>
      <c r="E421" s="103">
        <v>536</v>
      </c>
      <c r="F421" s="104">
        <v>115.08</v>
      </c>
      <c r="G421" s="104">
        <v>0.03</v>
      </c>
    </row>
    <row r="422" spans="1:7" s="1" customFormat="1" ht="13" customHeight="1">
      <c r="A422" s="102">
        <v>410</v>
      </c>
      <c r="B422" s="99" t="s">
        <v>2124</v>
      </c>
      <c r="C422" s="99" t="s">
        <v>2125</v>
      </c>
      <c r="D422" s="99" t="s">
        <v>1755</v>
      </c>
      <c r="E422" s="103">
        <v>2180</v>
      </c>
      <c r="F422" s="104">
        <v>114.5</v>
      </c>
      <c r="G422" s="104">
        <v>0.02</v>
      </c>
    </row>
    <row r="423" spans="1:7" s="1" customFormat="1" ht="13" customHeight="1">
      <c r="A423" s="102">
        <v>411</v>
      </c>
      <c r="B423" s="99" t="s">
        <v>2286</v>
      </c>
      <c r="C423" s="99" t="s">
        <v>2287</v>
      </c>
      <c r="D423" s="99" t="s">
        <v>729</v>
      </c>
      <c r="E423" s="103">
        <v>1872</v>
      </c>
      <c r="F423" s="104">
        <v>113.56</v>
      </c>
      <c r="G423" s="104">
        <v>0.02</v>
      </c>
    </row>
    <row r="424" spans="1:7" s="1" customFormat="1" ht="13" customHeight="1">
      <c r="A424" s="102">
        <v>412</v>
      </c>
      <c r="B424" s="99" t="s">
        <v>1989</v>
      </c>
      <c r="C424" s="99" t="s">
        <v>1990</v>
      </c>
      <c r="D424" s="99" t="s">
        <v>1991</v>
      </c>
      <c r="E424" s="103">
        <v>3762</v>
      </c>
      <c r="F424" s="104">
        <v>112.8</v>
      </c>
      <c r="G424" s="104">
        <v>0.02</v>
      </c>
    </row>
    <row r="425" spans="1:7" s="1" customFormat="1" ht="13" customHeight="1">
      <c r="A425" s="102">
        <v>413</v>
      </c>
      <c r="B425" s="99" t="s">
        <v>2400</v>
      </c>
      <c r="C425" s="99" t="s">
        <v>2401</v>
      </c>
      <c r="D425" s="99" t="s">
        <v>732</v>
      </c>
      <c r="E425" s="103">
        <v>848</v>
      </c>
      <c r="F425" s="104">
        <v>111.53</v>
      </c>
      <c r="G425" s="104">
        <v>0.02</v>
      </c>
    </row>
    <row r="426" spans="1:7" s="1" customFormat="1" ht="13" customHeight="1">
      <c r="A426" s="102">
        <v>414</v>
      </c>
      <c r="B426" s="99" t="s">
        <v>2008</v>
      </c>
      <c r="C426" s="99" t="s">
        <v>2009</v>
      </c>
      <c r="D426" s="99" t="s">
        <v>2010</v>
      </c>
      <c r="E426" s="103">
        <v>903</v>
      </c>
      <c r="F426" s="104">
        <v>110.9</v>
      </c>
      <c r="G426" s="104">
        <v>0.02</v>
      </c>
    </row>
    <row r="427" spans="1:7" s="1" customFormat="1" ht="13" customHeight="1">
      <c r="A427" s="102">
        <v>415</v>
      </c>
      <c r="B427" s="99" t="s">
        <v>1831</v>
      </c>
      <c r="C427" s="99" t="s">
        <v>1832</v>
      </c>
      <c r="D427" s="99" t="s">
        <v>732</v>
      </c>
      <c r="E427" s="103">
        <v>845</v>
      </c>
      <c r="F427" s="104">
        <v>109.54</v>
      </c>
      <c r="G427" s="104">
        <v>0.02</v>
      </c>
    </row>
    <row r="428" spans="1:7" s="1" customFormat="1" ht="13" customHeight="1">
      <c r="A428" s="102">
        <v>416</v>
      </c>
      <c r="B428" s="99" t="s">
        <v>2462</v>
      </c>
      <c r="C428" s="99" t="s">
        <v>2463</v>
      </c>
      <c r="D428" s="99" t="s">
        <v>1841</v>
      </c>
      <c r="E428" s="103">
        <v>1398</v>
      </c>
      <c r="F428" s="104">
        <v>109.31</v>
      </c>
      <c r="G428" s="104">
        <v>0.02</v>
      </c>
    </row>
    <row r="429" spans="1:7" s="1" customFormat="1" ht="13" customHeight="1">
      <c r="A429" s="102">
        <v>417</v>
      </c>
      <c r="B429" s="99" t="s">
        <v>1839</v>
      </c>
      <c r="C429" s="99" t="s">
        <v>1840</v>
      </c>
      <c r="D429" s="99" t="s">
        <v>1841</v>
      </c>
      <c r="E429" s="103">
        <v>18</v>
      </c>
      <c r="F429" s="104">
        <v>106.16</v>
      </c>
      <c r="G429" s="104">
        <v>0.02</v>
      </c>
    </row>
    <row r="430" spans="1:7" s="1" customFormat="1" ht="13" customHeight="1">
      <c r="A430" s="102">
        <v>418</v>
      </c>
      <c r="B430" s="99" t="s">
        <v>2567</v>
      </c>
      <c r="C430" s="99" t="s">
        <v>2568</v>
      </c>
      <c r="D430" s="99" t="s">
        <v>2569</v>
      </c>
      <c r="E430" s="103">
        <v>4946</v>
      </c>
      <c r="F430" s="104">
        <v>106.12</v>
      </c>
      <c r="G430" s="104">
        <v>0.02</v>
      </c>
    </row>
    <row r="431" spans="1:7" s="1" customFormat="1" ht="13" customHeight="1">
      <c r="A431" s="102">
        <v>419</v>
      </c>
      <c r="B431" s="99" t="s">
        <v>2349</v>
      </c>
      <c r="C431" s="99" t="s">
        <v>2350</v>
      </c>
      <c r="D431" s="99" t="s">
        <v>1710</v>
      </c>
      <c r="E431" s="103">
        <v>1635</v>
      </c>
      <c r="F431" s="104">
        <v>105.82</v>
      </c>
      <c r="G431" s="104">
        <v>0.02</v>
      </c>
    </row>
    <row r="432" spans="1:7" s="1" customFormat="1" ht="13" customHeight="1">
      <c r="A432" s="102">
        <v>420</v>
      </c>
      <c r="B432" s="99" t="s">
        <v>2317</v>
      </c>
      <c r="C432" s="99" t="s">
        <v>2318</v>
      </c>
      <c r="D432" s="99" t="s">
        <v>819</v>
      </c>
      <c r="E432" s="103">
        <v>1038</v>
      </c>
      <c r="F432" s="104">
        <v>105.79</v>
      </c>
      <c r="G432" s="104">
        <v>0.02</v>
      </c>
    </row>
    <row r="433" spans="1:7" s="1" customFormat="1" ht="13" customHeight="1">
      <c r="A433" s="102">
        <v>421</v>
      </c>
      <c r="B433" s="99" t="s">
        <v>2015</v>
      </c>
      <c r="C433" s="99" t="s">
        <v>2016</v>
      </c>
      <c r="D433" s="99" t="s">
        <v>732</v>
      </c>
      <c r="E433" s="103">
        <v>906</v>
      </c>
      <c r="F433" s="104">
        <v>105.78</v>
      </c>
      <c r="G433" s="104">
        <v>0.02</v>
      </c>
    </row>
    <row r="434" spans="1:7" s="1" customFormat="1" ht="13" customHeight="1">
      <c r="A434" s="102">
        <v>422</v>
      </c>
      <c r="B434" s="99" t="s">
        <v>2005</v>
      </c>
      <c r="C434" s="99" t="s">
        <v>2006</v>
      </c>
      <c r="D434" s="99" t="s">
        <v>738</v>
      </c>
      <c r="E434" s="103">
        <v>783</v>
      </c>
      <c r="F434" s="104">
        <v>105.27</v>
      </c>
      <c r="G434" s="104">
        <v>0.02</v>
      </c>
    </row>
    <row r="435" spans="1:7" s="1" customFormat="1" ht="13" customHeight="1">
      <c r="A435" s="102">
        <v>423</v>
      </c>
      <c r="B435" s="99" t="s">
        <v>2458</v>
      </c>
      <c r="C435" s="99" t="s">
        <v>2459</v>
      </c>
      <c r="D435" s="99" t="s">
        <v>1793</v>
      </c>
      <c r="E435" s="103">
        <v>4843</v>
      </c>
      <c r="F435" s="104">
        <v>103.08</v>
      </c>
      <c r="G435" s="104">
        <v>0.02</v>
      </c>
    </row>
    <row r="436" spans="1:7" s="1" customFormat="1" ht="13" customHeight="1">
      <c r="A436" s="102">
        <v>424</v>
      </c>
      <c r="B436" s="99" t="s">
        <v>1767</v>
      </c>
      <c r="C436" s="99" t="s">
        <v>1768</v>
      </c>
      <c r="D436" s="99" t="s">
        <v>1769</v>
      </c>
      <c r="E436" s="103">
        <v>1866</v>
      </c>
      <c r="F436" s="104">
        <v>102.77</v>
      </c>
      <c r="G436" s="104">
        <v>0.02</v>
      </c>
    </row>
    <row r="437" spans="1:7" s="1" customFormat="1" ht="13" customHeight="1">
      <c r="A437" s="102">
        <v>425</v>
      </c>
      <c r="B437" s="99" t="s">
        <v>2342</v>
      </c>
      <c r="C437" s="99" t="s">
        <v>2343</v>
      </c>
      <c r="D437" s="99" t="s">
        <v>2344</v>
      </c>
      <c r="E437" s="103">
        <v>1911</v>
      </c>
      <c r="F437" s="104">
        <v>102.61</v>
      </c>
      <c r="G437" s="104">
        <v>0.02</v>
      </c>
    </row>
    <row r="438" spans="1:7" s="1" customFormat="1" ht="13" customHeight="1">
      <c r="A438" s="102">
        <v>426</v>
      </c>
      <c r="B438" s="99" t="s">
        <v>1748</v>
      </c>
      <c r="C438" s="99" t="s">
        <v>1747</v>
      </c>
      <c r="D438" s="99" t="s">
        <v>809</v>
      </c>
      <c r="E438" s="103">
        <v>2529</v>
      </c>
      <c r="F438" s="104">
        <v>100.67</v>
      </c>
      <c r="G438" s="104">
        <v>0.02</v>
      </c>
    </row>
    <row r="439" spans="1:7" s="1" customFormat="1" ht="13" customHeight="1">
      <c r="A439" s="102">
        <v>427</v>
      </c>
      <c r="B439" s="99" t="s">
        <v>2554</v>
      </c>
      <c r="C439" s="99" t="s">
        <v>2555</v>
      </c>
      <c r="D439" s="99" t="s">
        <v>806</v>
      </c>
      <c r="E439" s="103">
        <v>2034</v>
      </c>
      <c r="F439" s="104">
        <v>98.49</v>
      </c>
      <c r="G439" s="104">
        <v>0.02</v>
      </c>
    </row>
    <row r="440" spans="1:7" s="1" customFormat="1" ht="13" customHeight="1">
      <c r="A440" s="102">
        <v>428</v>
      </c>
      <c r="B440" s="99" t="s">
        <v>2143</v>
      </c>
      <c r="C440" s="99" t="s">
        <v>2144</v>
      </c>
      <c r="D440" s="99" t="s">
        <v>2145</v>
      </c>
      <c r="E440" s="103">
        <v>3880</v>
      </c>
      <c r="F440" s="104">
        <v>97.9</v>
      </c>
      <c r="G440" s="104">
        <v>0.02</v>
      </c>
    </row>
    <row r="441" spans="1:7" s="1" customFormat="1" ht="13" customHeight="1">
      <c r="A441" s="102">
        <v>429</v>
      </c>
      <c r="B441" s="99" t="s">
        <v>1745</v>
      </c>
      <c r="C441" s="99" t="s">
        <v>1746</v>
      </c>
      <c r="D441" s="99" t="s">
        <v>1698</v>
      </c>
      <c r="E441" s="103">
        <v>345</v>
      </c>
      <c r="F441" s="104">
        <v>97.53</v>
      </c>
      <c r="G441" s="104">
        <v>0.02</v>
      </c>
    </row>
    <row r="442" spans="1:7" s="1" customFormat="1" ht="13" customHeight="1">
      <c r="A442" s="102">
        <v>430</v>
      </c>
      <c r="B442" s="99" t="s">
        <v>2210</v>
      </c>
      <c r="C442" s="99" t="s">
        <v>2211</v>
      </c>
      <c r="D442" s="99" t="s">
        <v>2091</v>
      </c>
      <c r="E442" s="103">
        <v>4978</v>
      </c>
      <c r="F442" s="104">
        <v>95.27</v>
      </c>
      <c r="G442" s="104">
        <v>0.02</v>
      </c>
    </row>
    <row r="443" spans="1:7" s="1" customFormat="1" ht="13" customHeight="1">
      <c r="A443" s="102">
        <v>431</v>
      </c>
      <c r="B443" s="99" t="s">
        <v>2564</v>
      </c>
      <c r="C443" s="99" t="s">
        <v>2565</v>
      </c>
      <c r="D443" s="99" t="s">
        <v>2566</v>
      </c>
      <c r="E443" s="103">
        <v>5203</v>
      </c>
      <c r="F443" s="104">
        <v>94.98</v>
      </c>
      <c r="G443" s="104">
        <v>0.02</v>
      </c>
    </row>
    <row r="444" spans="1:7" s="1" customFormat="1" ht="13" customHeight="1">
      <c r="A444" s="102">
        <v>432</v>
      </c>
      <c r="B444" s="99" t="s">
        <v>1913</v>
      </c>
      <c r="C444" s="99" t="s">
        <v>1914</v>
      </c>
      <c r="D444" s="99" t="s">
        <v>1915</v>
      </c>
      <c r="E444" s="103">
        <v>838</v>
      </c>
      <c r="F444" s="104">
        <v>94.55</v>
      </c>
      <c r="G444" s="104">
        <v>0.02</v>
      </c>
    </row>
    <row r="445" spans="1:7" s="1" customFormat="1" ht="13" customHeight="1">
      <c r="A445" s="102">
        <v>433</v>
      </c>
      <c r="B445" s="99" t="s">
        <v>1903</v>
      </c>
      <c r="C445" s="99" t="s">
        <v>1904</v>
      </c>
      <c r="D445" s="99" t="s">
        <v>1905</v>
      </c>
      <c r="E445" s="103">
        <v>272</v>
      </c>
      <c r="F445" s="104">
        <v>92.55</v>
      </c>
      <c r="G445" s="104">
        <v>0.02</v>
      </c>
    </row>
    <row r="446" spans="1:7" s="1" customFormat="1" ht="13" customHeight="1">
      <c r="A446" s="102">
        <v>434</v>
      </c>
      <c r="B446" s="99" t="s">
        <v>1753</v>
      </c>
      <c r="C446" s="99" t="s">
        <v>1754</v>
      </c>
      <c r="D446" s="99" t="s">
        <v>1755</v>
      </c>
      <c r="E446" s="103">
        <v>1090</v>
      </c>
      <c r="F446" s="104">
        <v>92.54</v>
      </c>
      <c r="G446" s="104">
        <v>0.02</v>
      </c>
    </row>
    <row r="447" spans="1:7" s="1" customFormat="1" ht="13" customHeight="1">
      <c r="A447" s="102">
        <v>435</v>
      </c>
      <c r="B447" s="99" t="s">
        <v>2139</v>
      </c>
      <c r="C447" s="99" t="s">
        <v>2140</v>
      </c>
      <c r="D447" s="99" t="s">
        <v>1812</v>
      </c>
      <c r="E447" s="103">
        <v>3187</v>
      </c>
      <c r="F447" s="104">
        <v>92.11</v>
      </c>
      <c r="G447" s="104">
        <v>0.02</v>
      </c>
    </row>
    <row r="448" spans="1:7" s="1" customFormat="1" ht="13" customHeight="1">
      <c r="A448" s="102">
        <v>436</v>
      </c>
      <c r="B448" s="99" t="s">
        <v>2552</v>
      </c>
      <c r="C448" s="99" t="s">
        <v>2553</v>
      </c>
      <c r="D448" s="99" t="s">
        <v>738</v>
      </c>
      <c r="E448" s="103">
        <v>1683</v>
      </c>
      <c r="F448" s="104">
        <v>92.11</v>
      </c>
      <c r="G448" s="104">
        <v>0.02</v>
      </c>
    </row>
    <row r="449" spans="1:7" s="1" customFormat="1" ht="13" customHeight="1">
      <c r="A449" s="102">
        <v>437</v>
      </c>
      <c r="B449" s="99" t="s">
        <v>2472</v>
      </c>
      <c r="C449" s="99" t="s">
        <v>2473</v>
      </c>
      <c r="D449" s="99" t="s">
        <v>2007</v>
      </c>
      <c r="E449" s="103">
        <v>1424</v>
      </c>
      <c r="F449" s="104">
        <v>91.98</v>
      </c>
      <c r="G449" s="104">
        <v>0.02</v>
      </c>
    </row>
    <row r="450" spans="1:7" s="1" customFormat="1" ht="13" customHeight="1">
      <c r="A450" s="102">
        <v>438</v>
      </c>
      <c r="B450" s="99" t="s">
        <v>2546</v>
      </c>
      <c r="C450" s="99" t="s">
        <v>2547</v>
      </c>
      <c r="D450" s="99" t="s">
        <v>462</v>
      </c>
      <c r="E450" s="103">
        <v>1242</v>
      </c>
      <c r="F450" s="104">
        <v>90.69</v>
      </c>
      <c r="G450" s="104">
        <v>0.02</v>
      </c>
    </row>
    <row r="451" spans="1:7" s="1" customFormat="1" ht="13" customHeight="1">
      <c r="A451" s="102">
        <v>439</v>
      </c>
      <c r="B451" s="99" t="s">
        <v>3737</v>
      </c>
      <c r="C451" s="99" t="s">
        <v>3738</v>
      </c>
      <c r="D451" s="99" t="s">
        <v>931</v>
      </c>
      <c r="E451" s="103">
        <v>864</v>
      </c>
      <c r="F451" s="104">
        <v>90.56</v>
      </c>
      <c r="G451" s="104">
        <v>0.02</v>
      </c>
    </row>
    <row r="452" spans="1:7" s="1" customFormat="1" ht="13" customHeight="1">
      <c r="A452" s="102">
        <v>440</v>
      </c>
      <c r="B452" s="99" t="s">
        <v>2028</v>
      </c>
      <c r="C452" s="99" t="s">
        <v>2029</v>
      </c>
      <c r="D452" s="99" t="s">
        <v>2007</v>
      </c>
      <c r="E452" s="103">
        <v>614</v>
      </c>
      <c r="F452" s="104">
        <v>90.48</v>
      </c>
      <c r="G452" s="104">
        <v>0.02</v>
      </c>
    </row>
    <row r="453" spans="1:7" s="1" customFormat="1" ht="13" customHeight="1">
      <c r="A453" s="102">
        <v>441</v>
      </c>
      <c r="B453" s="99" t="s">
        <v>1718</v>
      </c>
      <c r="C453" s="99" t="s">
        <v>1719</v>
      </c>
      <c r="D453" s="99" t="s">
        <v>1720</v>
      </c>
      <c r="E453" s="103">
        <v>257</v>
      </c>
      <c r="F453" s="104">
        <v>89.94</v>
      </c>
      <c r="G453" s="104">
        <v>0.02</v>
      </c>
    </row>
    <row r="454" spans="1:7" s="1" customFormat="1" ht="13" customHeight="1">
      <c r="A454" s="102">
        <v>442</v>
      </c>
      <c r="B454" s="99" t="s">
        <v>1961</v>
      </c>
      <c r="C454" s="99" t="s">
        <v>1962</v>
      </c>
      <c r="D454" s="99" t="s">
        <v>1710</v>
      </c>
      <c r="E454" s="103">
        <v>356</v>
      </c>
      <c r="F454" s="104">
        <v>89.89</v>
      </c>
      <c r="G454" s="104">
        <v>0.02</v>
      </c>
    </row>
    <row r="455" spans="1:7" s="1" customFormat="1" ht="13" customHeight="1">
      <c r="A455" s="102">
        <v>443</v>
      </c>
      <c r="B455" s="99" t="s">
        <v>2340</v>
      </c>
      <c r="C455" s="99" t="s">
        <v>2341</v>
      </c>
      <c r="D455" s="99" t="s">
        <v>1701</v>
      </c>
      <c r="E455" s="103">
        <v>547</v>
      </c>
      <c r="F455" s="104">
        <v>89.46</v>
      </c>
      <c r="G455" s="104">
        <v>0.02</v>
      </c>
    </row>
    <row r="456" spans="1:7" s="1" customFormat="1" ht="13" customHeight="1">
      <c r="A456" s="102">
        <v>444</v>
      </c>
      <c r="B456" s="99" t="s">
        <v>1936</v>
      </c>
      <c r="C456" s="99" t="s">
        <v>1937</v>
      </c>
      <c r="D456" s="99" t="s">
        <v>746</v>
      </c>
      <c r="E456" s="103">
        <v>1086</v>
      </c>
      <c r="F456" s="104">
        <v>88.96</v>
      </c>
      <c r="G456" s="104">
        <v>0.02</v>
      </c>
    </row>
    <row r="457" spans="1:7" s="1" customFormat="1" ht="13" customHeight="1">
      <c r="A457" s="102">
        <v>445</v>
      </c>
      <c r="B457" s="99" t="s">
        <v>2404</v>
      </c>
      <c r="C457" s="99" t="s">
        <v>2405</v>
      </c>
      <c r="D457" s="99" t="s">
        <v>738</v>
      </c>
      <c r="E457" s="103">
        <v>156</v>
      </c>
      <c r="F457" s="104">
        <v>88.57</v>
      </c>
      <c r="G457" s="104">
        <v>0.02</v>
      </c>
    </row>
    <row r="458" spans="1:7" s="1" customFormat="1" ht="13" customHeight="1">
      <c r="A458" s="102">
        <v>446</v>
      </c>
      <c r="B458" s="99" t="s">
        <v>1893</v>
      </c>
      <c r="C458" s="99" t="s">
        <v>1894</v>
      </c>
      <c r="D458" s="99" t="s">
        <v>1804</v>
      </c>
      <c r="E458" s="103">
        <v>1045</v>
      </c>
      <c r="F458" s="104">
        <v>88.28</v>
      </c>
      <c r="G458" s="104">
        <v>0.02</v>
      </c>
    </row>
    <row r="459" spans="1:7" s="1" customFormat="1" ht="13" customHeight="1">
      <c r="A459" s="102">
        <v>447</v>
      </c>
      <c r="B459" s="99" t="s">
        <v>2206</v>
      </c>
      <c r="C459" s="99" t="s">
        <v>2207</v>
      </c>
      <c r="D459" s="99" t="s">
        <v>1707</v>
      </c>
      <c r="E459" s="103">
        <v>555</v>
      </c>
      <c r="F459" s="104">
        <v>88.1</v>
      </c>
      <c r="G459" s="104">
        <v>0.02</v>
      </c>
    </row>
    <row r="460" spans="1:7" s="1" customFormat="1" ht="13" customHeight="1">
      <c r="A460" s="102">
        <v>448</v>
      </c>
      <c r="B460" s="99" t="s">
        <v>1932</v>
      </c>
      <c r="C460" s="99" t="s">
        <v>1933</v>
      </c>
      <c r="D460" s="99" t="s">
        <v>806</v>
      </c>
      <c r="E460" s="103">
        <v>772</v>
      </c>
      <c r="F460" s="104">
        <v>87.97</v>
      </c>
      <c r="G460" s="104">
        <v>0.02</v>
      </c>
    </row>
    <row r="461" spans="1:7" s="1" customFormat="1" ht="13" customHeight="1">
      <c r="A461" s="102">
        <v>449</v>
      </c>
      <c r="B461" s="99" t="s">
        <v>2187</v>
      </c>
      <c r="C461" s="99" t="s">
        <v>2186</v>
      </c>
      <c r="D461" s="99" t="s">
        <v>1935</v>
      </c>
      <c r="E461" s="103">
        <v>1440</v>
      </c>
      <c r="F461" s="104">
        <v>86.45</v>
      </c>
      <c r="G461" s="104">
        <v>0.02</v>
      </c>
    </row>
    <row r="462" spans="1:7" s="1" customFormat="1" ht="13" customHeight="1">
      <c r="A462" s="102">
        <v>450</v>
      </c>
      <c r="B462" s="99" t="s">
        <v>1994</v>
      </c>
      <c r="C462" s="99" t="s">
        <v>1995</v>
      </c>
      <c r="D462" s="99" t="s">
        <v>1996</v>
      </c>
      <c r="E462" s="103">
        <v>852</v>
      </c>
      <c r="F462" s="104">
        <v>86.37</v>
      </c>
      <c r="G462" s="104">
        <v>0.02</v>
      </c>
    </row>
    <row r="463" spans="1:7" s="1" customFormat="1" ht="13" customHeight="1">
      <c r="A463" s="102">
        <v>451</v>
      </c>
      <c r="B463" s="99" t="s">
        <v>2346</v>
      </c>
      <c r="C463" s="99" t="s">
        <v>2345</v>
      </c>
      <c r="D463" s="99" t="s">
        <v>762</v>
      </c>
      <c r="E463" s="103">
        <v>3732</v>
      </c>
      <c r="F463" s="104">
        <v>85.83</v>
      </c>
      <c r="G463" s="104">
        <v>0.02</v>
      </c>
    </row>
    <row r="464" spans="1:7" s="1" customFormat="1" ht="13" customHeight="1">
      <c r="A464" s="102">
        <v>452</v>
      </c>
      <c r="B464" s="99" t="s">
        <v>837</v>
      </c>
      <c r="C464" s="99" t="s">
        <v>838</v>
      </c>
      <c r="D464" s="99" t="s">
        <v>839</v>
      </c>
      <c r="E464" s="103">
        <v>807</v>
      </c>
      <c r="F464" s="104">
        <v>85.76</v>
      </c>
      <c r="G464" s="104">
        <v>0.02</v>
      </c>
    </row>
    <row r="465" spans="1:7" s="1" customFormat="1" ht="13" customHeight="1">
      <c r="A465" s="102">
        <v>453</v>
      </c>
      <c r="B465" s="99" t="s">
        <v>2428</v>
      </c>
      <c r="C465" s="99" t="s">
        <v>2427</v>
      </c>
      <c r="D465" s="99" t="s">
        <v>2429</v>
      </c>
      <c r="E465" s="103">
        <v>1018</v>
      </c>
      <c r="F465" s="104">
        <v>85.54</v>
      </c>
      <c r="G465" s="104">
        <v>0.02</v>
      </c>
    </row>
    <row r="466" spans="1:7" s="1" customFormat="1" ht="13" customHeight="1">
      <c r="A466" s="102">
        <v>454</v>
      </c>
      <c r="B466" s="99" t="s">
        <v>2150</v>
      </c>
      <c r="C466" s="99" t="s">
        <v>2151</v>
      </c>
      <c r="D466" s="99" t="s">
        <v>839</v>
      </c>
      <c r="E466" s="103">
        <v>989</v>
      </c>
      <c r="F466" s="104">
        <v>84.74</v>
      </c>
      <c r="G466" s="104">
        <v>0.02</v>
      </c>
    </row>
    <row r="467" spans="1:7" s="1" customFormat="1" ht="13" customHeight="1">
      <c r="A467" s="102">
        <v>455</v>
      </c>
      <c r="B467" s="99" t="s">
        <v>1730</v>
      </c>
      <c r="C467" s="99" t="s">
        <v>1731</v>
      </c>
      <c r="D467" s="99" t="s">
        <v>1732</v>
      </c>
      <c r="E467" s="103">
        <v>426</v>
      </c>
      <c r="F467" s="104">
        <v>84.48</v>
      </c>
      <c r="G467" s="104">
        <v>0.02</v>
      </c>
    </row>
    <row r="468" spans="1:7" s="1" customFormat="1" ht="13" customHeight="1">
      <c r="A468" s="102">
        <v>456</v>
      </c>
      <c r="B468" s="99" t="s">
        <v>2288</v>
      </c>
      <c r="C468" s="99" t="s">
        <v>2289</v>
      </c>
      <c r="D468" s="99" t="s">
        <v>738</v>
      </c>
      <c r="E468" s="103">
        <v>275</v>
      </c>
      <c r="F468" s="104">
        <v>83.96</v>
      </c>
      <c r="G468" s="104">
        <v>0.02</v>
      </c>
    </row>
    <row r="469" spans="1:7" s="1" customFormat="1" ht="13" customHeight="1">
      <c r="A469" s="102">
        <v>457</v>
      </c>
      <c r="B469" s="99" t="s">
        <v>2052</v>
      </c>
      <c r="C469" s="99" t="s">
        <v>2051</v>
      </c>
      <c r="D469" s="99" t="s">
        <v>819</v>
      </c>
      <c r="E469" s="103">
        <v>914</v>
      </c>
      <c r="F469" s="104">
        <v>83.66</v>
      </c>
      <c r="G469" s="104">
        <v>0.02</v>
      </c>
    </row>
    <row r="470" spans="1:7" s="1" customFormat="1" ht="13" customHeight="1">
      <c r="A470" s="102">
        <v>458</v>
      </c>
      <c r="B470" s="99" t="s">
        <v>1820</v>
      </c>
      <c r="C470" s="99" t="s">
        <v>1821</v>
      </c>
      <c r="D470" s="99" t="s">
        <v>1793</v>
      </c>
      <c r="E470" s="103">
        <v>1203</v>
      </c>
      <c r="F470" s="104">
        <v>82.87</v>
      </c>
      <c r="G470" s="104">
        <v>0.02</v>
      </c>
    </row>
    <row r="471" spans="1:7" s="1" customFormat="1" ht="13" customHeight="1">
      <c r="A471" s="102">
        <v>459</v>
      </c>
      <c r="B471" s="99" t="s">
        <v>2208</v>
      </c>
      <c r="C471" s="99" t="s">
        <v>2209</v>
      </c>
      <c r="D471" s="99" t="s">
        <v>735</v>
      </c>
      <c r="E471" s="103">
        <v>3889</v>
      </c>
      <c r="F471" s="104">
        <v>82.06</v>
      </c>
      <c r="G471" s="104">
        <v>0.02</v>
      </c>
    </row>
    <row r="472" spans="1:7" s="1" customFormat="1" ht="13" customHeight="1">
      <c r="A472" s="102">
        <v>460</v>
      </c>
      <c r="B472" s="99" t="s">
        <v>2475</v>
      </c>
      <c r="C472" s="99" t="s">
        <v>2474</v>
      </c>
      <c r="D472" s="99" t="s">
        <v>806</v>
      </c>
      <c r="E472" s="103">
        <v>1834</v>
      </c>
      <c r="F472" s="104">
        <v>81.55</v>
      </c>
      <c r="G472" s="104">
        <v>0.02</v>
      </c>
    </row>
    <row r="473" spans="1:7" s="1" customFormat="1" ht="13" customHeight="1">
      <c r="A473" s="102">
        <v>461</v>
      </c>
      <c r="B473" s="99" t="s">
        <v>1815</v>
      </c>
      <c r="C473" s="99" t="s">
        <v>1816</v>
      </c>
      <c r="D473" s="99" t="s">
        <v>908</v>
      </c>
      <c r="E473" s="103">
        <v>456</v>
      </c>
      <c r="F473" s="104">
        <v>81.52</v>
      </c>
      <c r="G473" s="104">
        <v>0.02</v>
      </c>
    </row>
    <row r="474" spans="1:7" s="1" customFormat="1" ht="13" customHeight="1">
      <c r="A474" s="102">
        <v>462</v>
      </c>
      <c r="B474" s="99" t="s">
        <v>2061</v>
      </c>
      <c r="C474" s="99" t="s">
        <v>2060</v>
      </c>
      <c r="D474" s="99" t="s">
        <v>1698</v>
      </c>
      <c r="E474" s="103">
        <v>1130</v>
      </c>
      <c r="F474" s="104">
        <v>78.48</v>
      </c>
      <c r="G474" s="104">
        <v>0.02</v>
      </c>
    </row>
    <row r="475" spans="1:7" s="1" customFormat="1" ht="13" customHeight="1">
      <c r="A475" s="102">
        <v>463</v>
      </c>
      <c r="B475" s="99" t="s">
        <v>2509</v>
      </c>
      <c r="C475" s="99" t="s">
        <v>2510</v>
      </c>
      <c r="D475" s="99" t="s">
        <v>729</v>
      </c>
      <c r="E475" s="103">
        <v>875</v>
      </c>
      <c r="F475" s="104">
        <v>78.02</v>
      </c>
      <c r="G475" s="104">
        <v>0.02</v>
      </c>
    </row>
    <row r="476" spans="1:7" s="1" customFormat="1" ht="13" customHeight="1">
      <c r="A476" s="102">
        <v>464</v>
      </c>
      <c r="B476" s="99" t="s">
        <v>2306</v>
      </c>
      <c r="C476" s="99" t="s">
        <v>2307</v>
      </c>
      <c r="D476" s="99" t="s">
        <v>2007</v>
      </c>
      <c r="E476" s="103">
        <v>227</v>
      </c>
      <c r="F476" s="104">
        <v>77.23</v>
      </c>
      <c r="G476" s="104">
        <v>0.02</v>
      </c>
    </row>
    <row r="477" spans="1:7" s="1" customFormat="1" ht="13" customHeight="1">
      <c r="A477" s="102">
        <v>465</v>
      </c>
      <c r="B477" s="99" t="s">
        <v>2312</v>
      </c>
      <c r="C477" s="99" t="s">
        <v>2313</v>
      </c>
      <c r="D477" s="99" t="s">
        <v>1920</v>
      </c>
      <c r="E477" s="103">
        <v>2925</v>
      </c>
      <c r="F477" s="104">
        <v>76.8</v>
      </c>
      <c r="G477" s="104">
        <v>0.02</v>
      </c>
    </row>
    <row r="478" spans="1:7" s="1" customFormat="1" ht="13" customHeight="1">
      <c r="A478" s="102">
        <v>466</v>
      </c>
      <c r="B478" s="99" t="s">
        <v>1881</v>
      </c>
      <c r="C478" s="99" t="s">
        <v>1882</v>
      </c>
      <c r="D478" s="99" t="s">
        <v>1804</v>
      </c>
      <c r="E478" s="103">
        <v>1408</v>
      </c>
      <c r="F478" s="104">
        <v>76.28</v>
      </c>
      <c r="G478" s="104">
        <v>0.02</v>
      </c>
    </row>
    <row r="479" spans="1:7" s="1" customFormat="1" ht="13" customHeight="1">
      <c r="A479" s="102">
        <v>467</v>
      </c>
      <c r="B479" s="99" t="s">
        <v>1865</v>
      </c>
      <c r="C479" s="99" t="s">
        <v>1866</v>
      </c>
      <c r="D479" s="99" t="s">
        <v>756</v>
      </c>
      <c r="E479" s="103">
        <v>433</v>
      </c>
      <c r="F479" s="104">
        <v>74.569999999999993</v>
      </c>
      <c r="G479" s="104">
        <v>0.02</v>
      </c>
    </row>
    <row r="480" spans="1:7" s="1" customFormat="1" ht="13" customHeight="1">
      <c r="A480" s="102">
        <v>468</v>
      </c>
      <c r="B480" s="99" t="s">
        <v>1799</v>
      </c>
      <c r="C480" s="99" t="s">
        <v>1800</v>
      </c>
      <c r="D480" s="99" t="s">
        <v>1801</v>
      </c>
      <c r="E480" s="103">
        <v>983</v>
      </c>
      <c r="F480" s="104">
        <v>73.61</v>
      </c>
      <c r="G480" s="104">
        <v>0.02</v>
      </c>
    </row>
    <row r="481" spans="1:7" s="1" customFormat="1" ht="13" customHeight="1">
      <c r="A481" s="102">
        <v>469</v>
      </c>
      <c r="B481" s="99" t="s">
        <v>2325</v>
      </c>
      <c r="C481" s="99" t="s">
        <v>2326</v>
      </c>
      <c r="D481" s="99" t="s">
        <v>2134</v>
      </c>
      <c r="E481" s="103">
        <v>5151</v>
      </c>
      <c r="F481" s="104">
        <v>73.55</v>
      </c>
      <c r="G481" s="104">
        <v>0.02</v>
      </c>
    </row>
    <row r="482" spans="1:7" s="1" customFormat="1" ht="13" customHeight="1">
      <c r="A482" s="102">
        <v>470</v>
      </c>
      <c r="B482" s="99" t="s">
        <v>1853</v>
      </c>
      <c r="C482" s="99" t="s">
        <v>1854</v>
      </c>
      <c r="D482" s="99" t="s">
        <v>462</v>
      </c>
      <c r="E482" s="103">
        <v>284</v>
      </c>
      <c r="F482" s="104">
        <v>72.69</v>
      </c>
      <c r="G482" s="104">
        <v>0.02</v>
      </c>
    </row>
    <row r="483" spans="1:7" s="1" customFormat="1" ht="13" customHeight="1">
      <c r="A483" s="102">
        <v>471</v>
      </c>
      <c r="B483" s="99" t="s">
        <v>2012</v>
      </c>
      <c r="C483" s="99" t="s">
        <v>2011</v>
      </c>
      <c r="D483" s="99" t="s">
        <v>2013</v>
      </c>
      <c r="E483" s="103">
        <v>2603</v>
      </c>
      <c r="F483" s="104">
        <v>71.47</v>
      </c>
      <c r="G483" s="104">
        <v>0.02</v>
      </c>
    </row>
    <row r="484" spans="1:7" s="1" customFormat="1" ht="13" customHeight="1">
      <c r="A484" s="102">
        <v>472</v>
      </c>
      <c r="B484" s="99" t="s">
        <v>2430</v>
      </c>
      <c r="C484" s="99" t="s">
        <v>2431</v>
      </c>
      <c r="D484" s="99" t="s">
        <v>825</v>
      </c>
      <c r="E484" s="103">
        <v>513</v>
      </c>
      <c r="F484" s="104">
        <v>70.42</v>
      </c>
      <c r="G484" s="104">
        <v>0.02</v>
      </c>
    </row>
    <row r="485" spans="1:7" s="1" customFormat="1" ht="13" customHeight="1">
      <c r="A485" s="102">
        <v>473</v>
      </c>
      <c r="B485" s="99" t="s">
        <v>2123</v>
      </c>
      <c r="C485" s="99" t="s">
        <v>2122</v>
      </c>
      <c r="D485" s="99" t="s">
        <v>1905</v>
      </c>
      <c r="E485" s="103">
        <v>754</v>
      </c>
      <c r="F485" s="104">
        <v>69.5</v>
      </c>
      <c r="G485" s="104">
        <v>0.02</v>
      </c>
    </row>
    <row r="486" spans="1:7" s="1" customFormat="1" ht="13" customHeight="1">
      <c r="A486" s="102">
        <v>474</v>
      </c>
      <c r="B486" s="99" t="s">
        <v>1972</v>
      </c>
      <c r="C486" s="99" t="s">
        <v>1971</v>
      </c>
      <c r="D486" s="99" t="s">
        <v>864</v>
      </c>
      <c r="E486" s="103">
        <v>239</v>
      </c>
      <c r="F486" s="104">
        <v>68.62</v>
      </c>
      <c r="G486" s="104">
        <v>0.01</v>
      </c>
    </row>
    <row r="487" spans="1:7" s="1" customFormat="1" ht="13" customHeight="1">
      <c r="A487" s="102">
        <v>475</v>
      </c>
      <c r="B487" s="99" t="s">
        <v>2092</v>
      </c>
      <c r="C487" s="99" t="s">
        <v>2093</v>
      </c>
      <c r="D487" s="99" t="s">
        <v>1915</v>
      </c>
      <c r="E487" s="103">
        <v>2111</v>
      </c>
      <c r="F487" s="104">
        <v>67.87</v>
      </c>
      <c r="G487" s="104">
        <v>0.01</v>
      </c>
    </row>
    <row r="488" spans="1:7" s="1" customFormat="1" ht="13" customHeight="1">
      <c r="A488" s="102">
        <v>476</v>
      </c>
      <c r="B488" s="99" t="s">
        <v>2373</v>
      </c>
      <c r="C488" s="99" t="s">
        <v>2374</v>
      </c>
      <c r="D488" s="99" t="s">
        <v>1295</v>
      </c>
      <c r="E488" s="103">
        <v>873</v>
      </c>
      <c r="F488" s="104">
        <v>67.77</v>
      </c>
      <c r="G488" s="104">
        <v>0.01</v>
      </c>
    </row>
    <row r="489" spans="1:7" s="1" customFormat="1" ht="13" customHeight="1">
      <c r="A489" s="102">
        <v>477</v>
      </c>
      <c r="B489" s="99" t="s">
        <v>1987</v>
      </c>
      <c r="C489" s="99" t="s">
        <v>1988</v>
      </c>
      <c r="D489" s="99" t="s">
        <v>1945</v>
      </c>
      <c r="E489" s="103">
        <v>1870</v>
      </c>
      <c r="F489" s="104">
        <v>67.760000000000005</v>
      </c>
      <c r="G489" s="104">
        <v>0.01</v>
      </c>
    </row>
    <row r="490" spans="1:7" s="1" customFormat="1" ht="13" customHeight="1">
      <c r="A490" s="102">
        <v>478</v>
      </c>
      <c r="B490" s="99" t="s">
        <v>2263</v>
      </c>
      <c r="C490" s="99" t="s">
        <v>2264</v>
      </c>
      <c r="D490" s="99" t="s">
        <v>2265</v>
      </c>
      <c r="E490" s="103">
        <v>1153</v>
      </c>
      <c r="F490" s="104">
        <v>67.52</v>
      </c>
      <c r="G490" s="104">
        <v>0.01</v>
      </c>
    </row>
    <row r="491" spans="1:7" s="1" customFormat="1" ht="13" customHeight="1">
      <c r="A491" s="102">
        <v>479</v>
      </c>
      <c r="B491" s="99" t="s">
        <v>2454</v>
      </c>
      <c r="C491" s="99" t="s">
        <v>2453</v>
      </c>
      <c r="D491" s="99" t="s">
        <v>1915</v>
      </c>
      <c r="E491" s="103">
        <v>726</v>
      </c>
      <c r="F491" s="104">
        <v>67.3</v>
      </c>
      <c r="G491" s="104">
        <v>0.01</v>
      </c>
    </row>
    <row r="492" spans="1:7" s="1" customFormat="1" ht="13" customHeight="1">
      <c r="A492" s="102">
        <v>480</v>
      </c>
      <c r="B492" s="99" t="s">
        <v>2190</v>
      </c>
      <c r="C492" s="99" t="s">
        <v>2191</v>
      </c>
      <c r="D492" s="99" t="s">
        <v>1750</v>
      </c>
      <c r="E492" s="103">
        <v>257</v>
      </c>
      <c r="F492" s="104">
        <v>66.48</v>
      </c>
      <c r="G492" s="104">
        <v>0.01</v>
      </c>
    </row>
    <row r="493" spans="1:7" s="1" customFormat="1" ht="13" customHeight="1">
      <c r="A493" s="102">
        <v>481</v>
      </c>
      <c r="B493" s="99" t="s">
        <v>1802</v>
      </c>
      <c r="C493" s="99" t="s">
        <v>1803</v>
      </c>
      <c r="D493" s="99" t="s">
        <v>1804</v>
      </c>
      <c r="E493" s="103">
        <v>477</v>
      </c>
      <c r="F493" s="104">
        <v>66.44</v>
      </c>
      <c r="G493" s="104">
        <v>0.01</v>
      </c>
    </row>
    <row r="494" spans="1:7" s="1" customFormat="1" ht="13" customHeight="1">
      <c r="A494" s="102">
        <v>482</v>
      </c>
      <c r="B494" s="99" t="s">
        <v>3852</v>
      </c>
      <c r="C494" s="99" t="s">
        <v>2410</v>
      </c>
      <c r="D494" s="99" t="s">
        <v>1812</v>
      </c>
      <c r="E494" s="103">
        <v>2128</v>
      </c>
      <c r="F494" s="104">
        <v>65.5</v>
      </c>
      <c r="G494" s="104">
        <v>0.01</v>
      </c>
    </row>
    <row r="495" spans="1:7" s="1" customFormat="1" ht="13" customHeight="1">
      <c r="A495" s="102">
        <v>483</v>
      </c>
      <c r="B495" s="99" t="s">
        <v>2086</v>
      </c>
      <c r="C495" s="99" t="s">
        <v>2085</v>
      </c>
      <c r="D495" s="99" t="s">
        <v>762</v>
      </c>
      <c r="E495" s="103">
        <v>501</v>
      </c>
      <c r="F495" s="104">
        <v>62.64</v>
      </c>
      <c r="G495" s="104">
        <v>0.01</v>
      </c>
    </row>
    <row r="496" spans="1:7" s="1" customFormat="1" ht="13" customHeight="1">
      <c r="A496" s="102">
        <v>484</v>
      </c>
      <c r="B496" s="99" t="s">
        <v>2558</v>
      </c>
      <c r="C496" s="99" t="s">
        <v>2559</v>
      </c>
      <c r="D496" s="99" t="s">
        <v>1777</v>
      </c>
      <c r="E496" s="103">
        <v>373</v>
      </c>
      <c r="F496" s="104">
        <v>62.29</v>
      </c>
      <c r="G496" s="104">
        <v>0.01</v>
      </c>
    </row>
    <row r="497" spans="1:7" s="1" customFormat="1" ht="13" customHeight="1">
      <c r="A497" s="102">
        <v>485</v>
      </c>
      <c r="B497" s="99" t="s">
        <v>2525</v>
      </c>
      <c r="C497" s="99" t="s">
        <v>2526</v>
      </c>
      <c r="D497" s="99" t="s">
        <v>1864</v>
      </c>
      <c r="E497" s="103">
        <v>2154</v>
      </c>
      <c r="F497" s="104">
        <v>62.17</v>
      </c>
      <c r="G497" s="104">
        <v>0.01</v>
      </c>
    </row>
    <row r="498" spans="1:7" s="1" customFormat="1" ht="13" customHeight="1">
      <c r="A498" s="102">
        <v>486</v>
      </c>
      <c r="B498" s="99" t="s">
        <v>1925</v>
      </c>
      <c r="C498" s="99" t="s">
        <v>1926</v>
      </c>
      <c r="D498" s="99" t="s">
        <v>1927</v>
      </c>
      <c r="E498" s="103">
        <v>1499</v>
      </c>
      <c r="F498" s="104">
        <v>61.8</v>
      </c>
      <c r="G498" s="104">
        <v>0.01</v>
      </c>
    </row>
    <row r="499" spans="1:7" s="1" customFormat="1" ht="13" customHeight="1">
      <c r="A499" s="102">
        <v>487</v>
      </c>
      <c r="B499" s="99" t="s">
        <v>1791</v>
      </c>
      <c r="C499" s="99" t="s">
        <v>1792</v>
      </c>
      <c r="D499" s="99" t="s">
        <v>1793</v>
      </c>
      <c r="E499" s="103">
        <v>577</v>
      </c>
      <c r="F499" s="104">
        <v>59.88</v>
      </c>
      <c r="G499" s="104">
        <v>0.01</v>
      </c>
    </row>
    <row r="500" spans="1:7" s="1" customFormat="1" ht="13" customHeight="1">
      <c r="A500" s="102">
        <v>488</v>
      </c>
      <c r="B500" s="99" t="s">
        <v>2048</v>
      </c>
      <c r="C500" s="99" t="s">
        <v>2047</v>
      </c>
      <c r="D500" s="99" t="s">
        <v>1755</v>
      </c>
      <c r="E500" s="103">
        <v>1153</v>
      </c>
      <c r="F500" s="104">
        <v>58.55</v>
      </c>
      <c r="G500" s="104">
        <v>0.01</v>
      </c>
    </row>
    <row r="501" spans="1:7" s="1" customFormat="1" ht="13" customHeight="1">
      <c r="A501" s="102">
        <v>489</v>
      </c>
      <c r="B501" s="99" t="s">
        <v>2302</v>
      </c>
      <c r="C501" s="99" t="s">
        <v>2303</v>
      </c>
      <c r="D501" s="99" t="s">
        <v>1838</v>
      </c>
      <c r="E501" s="103">
        <v>692</v>
      </c>
      <c r="F501" s="104">
        <v>55.68</v>
      </c>
      <c r="G501" s="104">
        <v>0.01</v>
      </c>
    </row>
    <row r="502" spans="1:7" s="1" customFormat="1" ht="13" customHeight="1">
      <c r="A502" s="102">
        <v>490</v>
      </c>
      <c r="B502" s="99" t="s">
        <v>2189</v>
      </c>
      <c r="C502" s="99" t="s">
        <v>2188</v>
      </c>
      <c r="D502" s="99" t="s">
        <v>1935</v>
      </c>
      <c r="E502" s="103">
        <v>970</v>
      </c>
      <c r="F502" s="104">
        <v>52.33</v>
      </c>
      <c r="G502" s="104">
        <v>0.01</v>
      </c>
    </row>
    <row r="503" spans="1:7" s="1" customFormat="1" ht="13" customHeight="1">
      <c r="A503" s="102">
        <v>491</v>
      </c>
      <c r="B503" s="99" t="s">
        <v>2259</v>
      </c>
      <c r="C503" s="99" t="s">
        <v>2260</v>
      </c>
      <c r="D503" s="99" t="s">
        <v>2091</v>
      </c>
      <c r="E503" s="103">
        <v>1132</v>
      </c>
      <c r="F503" s="104">
        <v>51.48</v>
      </c>
      <c r="G503" s="104">
        <v>0.01</v>
      </c>
    </row>
    <row r="504" spans="1:7" s="1" customFormat="1" ht="13" customHeight="1">
      <c r="A504" s="102">
        <v>492</v>
      </c>
      <c r="B504" s="99" t="s">
        <v>1871</v>
      </c>
      <c r="C504" s="99" t="s">
        <v>1870</v>
      </c>
      <c r="D504" s="99" t="s">
        <v>1872</v>
      </c>
      <c r="E504" s="103">
        <v>2295</v>
      </c>
      <c r="F504" s="104">
        <v>47.61</v>
      </c>
      <c r="G504" s="104">
        <v>0.01</v>
      </c>
    </row>
    <row r="505" spans="1:7" s="1" customFormat="1" ht="13" customHeight="1">
      <c r="A505" s="102">
        <v>493</v>
      </c>
      <c r="B505" s="99" t="s">
        <v>2003</v>
      </c>
      <c r="C505" s="99" t="s">
        <v>2004</v>
      </c>
      <c r="D505" s="99" t="s">
        <v>853</v>
      </c>
      <c r="E505" s="103">
        <v>3315</v>
      </c>
      <c r="F505" s="104">
        <v>46.57</v>
      </c>
      <c r="G505" s="104">
        <v>0.01</v>
      </c>
    </row>
    <row r="506" spans="1:7" s="1" customFormat="1" ht="13" customHeight="1">
      <c r="A506" s="102">
        <v>494</v>
      </c>
      <c r="B506" s="99" t="s">
        <v>2531</v>
      </c>
      <c r="C506" s="99" t="s">
        <v>2532</v>
      </c>
      <c r="D506" s="99" t="s">
        <v>2007</v>
      </c>
      <c r="E506" s="103">
        <v>794</v>
      </c>
      <c r="F506" s="104">
        <v>42.89</v>
      </c>
      <c r="G506" s="104">
        <v>0.01</v>
      </c>
    </row>
    <row r="507" spans="1:7" s="1" customFormat="1" ht="13" customHeight="1">
      <c r="A507" s="102">
        <v>495</v>
      </c>
      <c r="B507" s="99" t="s">
        <v>1785</v>
      </c>
      <c r="C507" s="99" t="s">
        <v>1786</v>
      </c>
      <c r="D507" s="99" t="s">
        <v>1787</v>
      </c>
      <c r="E507" s="103">
        <v>244</v>
      </c>
      <c r="F507" s="104">
        <v>40.9</v>
      </c>
      <c r="G507" s="104">
        <v>0.01</v>
      </c>
    </row>
    <row r="508" spans="1:7" s="1" customFormat="1" ht="13" customHeight="1">
      <c r="A508" s="102">
        <v>496</v>
      </c>
      <c r="B508" s="99" t="s">
        <v>2421</v>
      </c>
      <c r="C508" s="99" t="s">
        <v>2422</v>
      </c>
      <c r="D508" s="99" t="s">
        <v>806</v>
      </c>
      <c r="E508" s="103">
        <v>2106</v>
      </c>
      <c r="F508" s="104">
        <v>40.24</v>
      </c>
      <c r="G508" s="104">
        <v>0.01</v>
      </c>
    </row>
    <row r="509" spans="1:7" s="1" customFormat="1" ht="13" customHeight="1">
      <c r="A509" s="102">
        <v>497</v>
      </c>
      <c r="B509" s="99" t="s">
        <v>1943</v>
      </c>
      <c r="C509" s="99" t="s">
        <v>1944</v>
      </c>
      <c r="D509" s="99" t="s">
        <v>1945</v>
      </c>
      <c r="E509" s="103">
        <v>527</v>
      </c>
      <c r="F509" s="104">
        <v>40.11</v>
      </c>
      <c r="G509" s="104">
        <v>0.01</v>
      </c>
    </row>
    <row r="510" spans="1:7" s="1" customFormat="1" ht="13" customHeight="1">
      <c r="A510" s="102">
        <v>498</v>
      </c>
      <c r="B510" s="99" t="s">
        <v>2082</v>
      </c>
      <c r="C510" s="99" t="s">
        <v>2081</v>
      </c>
      <c r="D510" s="99" t="s">
        <v>1710</v>
      </c>
      <c r="E510" s="103">
        <v>187</v>
      </c>
      <c r="F510" s="104">
        <v>39.270000000000003</v>
      </c>
      <c r="G510" s="104">
        <v>0.01</v>
      </c>
    </row>
    <row r="511" spans="1:7" s="1" customFormat="1" ht="13" customHeight="1">
      <c r="A511" s="102">
        <v>499</v>
      </c>
      <c r="B511" s="99" t="s">
        <v>4098</v>
      </c>
      <c r="C511" s="99" t="s">
        <v>1934</v>
      </c>
      <c r="D511" s="99" t="s">
        <v>1935</v>
      </c>
      <c r="E511" s="103">
        <v>3936</v>
      </c>
      <c r="F511" s="104">
        <v>38.96</v>
      </c>
      <c r="G511" s="104">
        <v>0.01</v>
      </c>
    </row>
    <row r="512" spans="1:7" s="1" customFormat="1" ht="13" customHeight="1">
      <c r="A512" s="102">
        <v>500</v>
      </c>
      <c r="B512" s="99" t="s">
        <v>2478</v>
      </c>
      <c r="C512" s="99" t="s">
        <v>2479</v>
      </c>
      <c r="D512" s="99" t="s">
        <v>1945</v>
      </c>
      <c r="E512" s="103">
        <v>1271</v>
      </c>
      <c r="F512" s="104">
        <v>37.82</v>
      </c>
      <c r="G512" s="104">
        <v>0.01</v>
      </c>
    </row>
    <row r="513" spans="1:7" s="1" customFormat="1" ht="13" customHeight="1">
      <c r="A513" s="102">
        <v>501</v>
      </c>
      <c r="B513" s="99" t="s">
        <v>2362</v>
      </c>
      <c r="C513" s="99" t="s">
        <v>2363</v>
      </c>
      <c r="D513" s="99" t="s">
        <v>1780</v>
      </c>
      <c r="E513" s="103">
        <v>1279</v>
      </c>
      <c r="F513" s="104">
        <v>32.11</v>
      </c>
      <c r="G513" s="104">
        <v>0.01</v>
      </c>
    </row>
    <row r="514" spans="1:7" s="1" customFormat="1" ht="13" customHeight="1">
      <c r="A514" s="102">
        <v>502</v>
      </c>
      <c r="B514" s="99" t="s">
        <v>2012</v>
      </c>
      <c r="C514" s="99" t="s">
        <v>2014</v>
      </c>
      <c r="D514" s="99" t="s">
        <v>2013</v>
      </c>
      <c r="E514" s="103">
        <v>860</v>
      </c>
      <c r="F514" s="104">
        <v>26.14</v>
      </c>
      <c r="G514" s="104">
        <v>0.01</v>
      </c>
    </row>
    <row r="515" spans="1:7" s="1" customFormat="1" ht="13" customHeight="1">
      <c r="A515" s="97"/>
      <c r="B515" s="98" t="s">
        <v>4042</v>
      </c>
      <c r="C515" s="99"/>
      <c r="D515" s="99"/>
      <c r="E515" s="99"/>
      <c r="F515" s="105">
        <v>455770.74</v>
      </c>
      <c r="G515" s="105">
        <v>99.52</v>
      </c>
    </row>
    <row r="516" spans="1:7" s="1" customFormat="1" ht="13" customHeight="1">
      <c r="A516" s="97" t="s">
        <v>4250</v>
      </c>
      <c r="B516" s="98" t="s">
        <v>538</v>
      </c>
      <c r="C516" s="98"/>
      <c r="D516" s="98"/>
      <c r="E516" s="99"/>
      <c r="F516" s="99"/>
      <c r="G516" s="99"/>
    </row>
    <row r="517" spans="1:7" s="1" customFormat="1" ht="13" customHeight="1">
      <c r="A517" s="102">
        <v>1</v>
      </c>
      <c r="B517" s="99" t="s">
        <v>4099</v>
      </c>
      <c r="C517" s="99" t="s">
        <v>1950</v>
      </c>
      <c r="D517" s="99" t="s">
        <v>1951</v>
      </c>
      <c r="E517" s="103">
        <v>1662</v>
      </c>
      <c r="F517" s="104">
        <v>0</v>
      </c>
      <c r="G517" s="120" t="s">
        <v>4048</v>
      </c>
    </row>
    <row r="518" spans="1:7" s="1" customFormat="1" ht="13" customHeight="1">
      <c r="A518" s="102">
        <v>2</v>
      </c>
      <c r="B518" s="99" t="s">
        <v>4100</v>
      </c>
      <c r="C518" s="99" t="s">
        <v>1842</v>
      </c>
      <c r="D518" s="99" t="s">
        <v>1729</v>
      </c>
      <c r="E518" s="103">
        <v>390</v>
      </c>
      <c r="F518" s="104">
        <v>0</v>
      </c>
      <c r="G518" s="120" t="s">
        <v>4048</v>
      </c>
    </row>
    <row r="519" spans="1:7" s="1" customFormat="1" ht="13" customHeight="1">
      <c r="A519" s="102">
        <v>3</v>
      </c>
      <c r="B519" s="99" t="s">
        <v>4101</v>
      </c>
      <c r="C519" s="99" t="s">
        <v>1946</v>
      </c>
      <c r="D519" s="99" t="s">
        <v>1947</v>
      </c>
      <c r="E519" s="103">
        <v>5735</v>
      </c>
      <c r="F519" s="104">
        <v>0</v>
      </c>
      <c r="G519" s="120" t="s">
        <v>4048</v>
      </c>
    </row>
    <row r="520" spans="1:7" s="1" customFormat="1" ht="13" customHeight="1">
      <c r="A520" s="97"/>
      <c r="B520" s="98" t="s">
        <v>4042</v>
      </c>
      <c r="C520" s="99"/>
      <c r="D520" s="99"/>
      <c r="E520" s="99"/>
      <c r="F520" s="105">
        <v>0</v>
      </c>
      <c r="G520" s="110" t="s">
        <v>4048</v>
      </c>
    </row>
    <row r="521" spans="1:7" s="1" customFormat="1" ht="13" customHeight="1">
      <c r="A521" s="106"/>
      <c r="B521" s="107" t="s">
        <v>4043</v>
      </c>
      <c r="C521" s="108"/>
      <c r="D521" s="108"/>
      <c r="E521" s="108"/>
      <c r="F521" s="105">
        <v>455770.74</v>
      </c>
      <c r="G521" s="105">
        <v>99.52</v>
      </c>
    </row>
    <row r="522" spans="1:7" s="1" customFormat="1" ht="13" customHeight="1">
      <c r="A522" s="97" t="s">
        <v>4253</v>
      </c>
      <c r="B522" s="98" t="s">
        <v>2581</v>
      </c>
      <c r="C522" s="98"/>
      <c r="D522" s="98"/>
      <c r="E522" s="99"/>
      <c r="F522" s="99"/>
      <c r="G522" s="99"/>
    </row>
    <row r="523" spans="1:7" s="1" customFormat="1" ht="13" customHeight="1">
      <c r="A523" s="102">
        <v>1</v>
      </c>
      <c r="B523" s="99" t="s">
        <v>2582</v>
      </c>
      <c r="C523" s="99" t="s">
        <v>2583</v>
      </c>
      <c r="D523" s="99"/>
      <c r="E523" s="103">
        <v>1740</v>
      </c>
      <c r="F523" s="104">
        <v>1168.6400000000001</v>
      </c>
      <c r="G523" s="104">
        <v>0.25</v>
      </c>
    </row>
    <row r="524" spans="1:7" s="1" customFormat="1" ht="13" customHeight="1">
      <c r="A524" s="97"/>
      <c r="B524" s="98" t="s">
        <v>4042</v>
      </c>
      <c r="C524" s="99"/>
      <c r="D524" s="99"/>
      <c r="E524" s="99"/>
      <c r="F524" s="105">
        <v>1168.6400000000001</v>
      </c>
      <c r="G524" s="105">
        <v>0.25</v>
      </c>
    </row>
    <row r="525" spans="1:7" s="1" customFormat="1" ht="13" customHeight="1">
      <c r="A525" s="106"/>
      <c r="B525" s="107" t="s">
        <v>4043</v>
      </c>
      <c r="C525" s="108"/>
      <c r="D525" s="108"/>
      <c r="E525" s="108"/>
      <c r="F525" s="105">
        <v>1168.6400000000001</v>
      </c>
      <c r="G525" s="105">
        <v>0.25</v>
      </c>
    </row>
    <row r="526" spans="1:7" s="1" customFormat="1" ht="13" customHeight="1">
      <c r="A526" s="106"/>
      <c r="B526" s="107" t="s">
        <v>4044</v>
      </c>
      <c r="C526" s="108"/>
      <c r="D526" s="108"/>
      <c r="E526" s="99"/>
      <c r="F526" s="105">
        <v>1490.97</v>
      </c>
      <c r="G526" s="105">
        <v>0.23</v>
      </c>
    </row>
    <row r="527" spans="1:7" s="1" customFormat="1" ht="13" customHeight="1">
      <c r="A527" s="114"/>
      <c r="B527" s="115" t="s">
        <v>4045</v>
      </c>
      <c r="C527" s="116"/>
      <c r="D527" s="116"/>
      <c r="E527" s="116"/>
      <c r="F527" s="117">
        <v>458430.35</v>
      </c>
      <c r="G527" s="118">
        <v>100</v>
      </c>
    </row>
    <row r="529" spans="1:5">
      <c r="A529" s="22"/>
      <c r="B529" s="162" t="s">
        <v>29</v>
      </c>
      <c r="C529" s="162"/>
      <c r="D529" s="162"/>
      <c r="E529" s="162"/>
    </row>
    <row r="530" spans="1:5">
      <c r="B530" s="162" t="s">
        <v>30</v>
      </c>
      <c r="C530" s="162"/>
      <c r="D530" s="162"/>
      <c r="E530" s="162"/>
    </row>
    <row r="531" spans="1:5">
      <c r="B531" s="187" t="s">
        <v>73</v>
      </c>
      <c r="C531" s="187"/>
      <c r="D531" s="187"/>
      <c r="E531" s="187"/>
    </row>
    <row r="532" spans="1:5">
      <c r="B532" s="13"/>
      <c r="C532" s="13"/>
      <c r="D532" s="13"/>
      <c r="E532" s="13"/>
    </row>
    <row r="533" spans="1:5">
      <c r="A533" s="22"/>
      <c r="B533" s="8" t="s">
        <v>437</v>
      </c>
      <c r="C533" s="9"/>
      <c r="D533" s="5"/>
      <c r="E533" s="5"/>
    </row>
    <row r="534" spans="1:5">
      <c r="A534" s="22"/>
      <c r="B534" s="11" t="s">
        <v>438</v>
      </c>
      <c r="C534" s="12">
        <v>9.0000000000000011E-3</v>
      </c>
      <c r="D534" s="5"/>
      <c r="E534" s="5"/>
    </row>
    <row r="535" spans="1:5">
      <c r="A535" s="22"/>
      <c r="B535" s="11" t="s">
        <v>439</v>
      </c>
      <c r="C535" s="24">
        <v>5.4000000000000003E-3</v>
      </c>
      <c r="D535" s="5"/>
      <c r="E535" s="5"/>
    </row>
    <row r="536" spans="1:5">
      <c r="A536" s="22"/>
      <c r="B536" s="4"/>
      <c r="C536" s="5"/>
      <c r="D536" s="5"/>
      <c r="E536" s="5"/>
    </row>
    <row r="537" spans="1:5">
      <c r="B537" s="14" t="s">
        <v>90</v>
      </c>
      <c r="C537" s="14"/>
      <c r="D537" s="16"/>
      <c r="E537" s="16"/>
    </row>
    <row r="538" spans="1:5">
      <c r="B538" s="15" t="s">
        <v>91</v>
      </c>
      <c r="C538" s="15"/>
      <c r="D538" s="16"/>
      <c r="E538" s="17" t="s">
        <v>31</v>
      </c>
    </row>
    <row r="539" spans="1:5">
      <c r="B539" s="15" t="s">
        <v>92</v>
      </c>
      <c r="C539" s="15"/>
      <c r="D539" s="16"/>
      <c r="E539" s="17" t="s">
        <v>31</v>
      </c>
    </row>
    <row r="540" spans="1:5">
      <c r="B540" s="15" t="s">
        <v>402</v>
      </c>
      <c r="C540" s="15"/>
      <c r="D540" s="16"/>
      <c r="E540" s="25"/>
    </row>
    <row r="541" spans="1:5">
      <c r="B541" s="15" t="s">
        <v>93</v>
      </c>
      <c r="C541" s="15"/>
      <c r="D541" s="16"/>
      <c r="E541" s="18">
        <v>33.7515</v>
      </c>
    </row>
    <row r="542" spans="1:5">
      <c r="B542" s="15" t="s">
        <v>95</v>
      </c>
      <c r="C542" s="15"/>
      <c r="D542" s="16"/>
      <c r="E542" s="18">
        <v>32.552</v>
      </c>
    </row>
    <row r="543" spans="1:5">
      <c r="B543" s="15" t="s">
        <v>401</v>
      </c>
      <c r="C543" s="15"/>
      <c r="D543" s="16"/>
      <c r="E543" s="25"/>
    </row>
    <row r="544" spans="1:5">
      <c r="A544" s="86">
        <v>148381</v>
      </c>
      <c r="B544" s="15" t="s">
        <v>93</v>
      </c>
      <c r="C544" s="15"/>
      <c r="D544" s="16"/>
      <c r="E544" s="18">
        <v>33.843600000000002</v>
      </c>
    </row>
    <row r="545" spans="1:7">
      <c r="A545" s="86">
        <v>148382</v>
      </c>
      <c r="B545" s="15" t="s">
        <v>95</v>
      </c>
      <c r="C545" s="15"/>
      <c r="D545" s="16"/>
      <c r="E545" s="18">
        <v>32.629300000000001</v>
      </c>
    </row>
    <row r="546" spans="1:7">
      <c r="B546" s="15" t="s">
        <v>3727</v>
      </c>
      <c r="C546" s="19"/>
      <c r="D546" s="16"/>
      <c r="E546" s="17" t="s">
        <v>31</v>
      </c>
    </row>
    <row r="547" spans="1:7">
      <c r="B547" s="15" t="s">
        <v>3723</v>
      </c>
      <c r="C547" s="15"/>
      <c r="D547" s="16"/>
      <c r="E547" s="17" t="s">
        <v>31</v>
      </c>
    </row>
    <row r="548" spans="1:7">
      <c r="B548" s="15" t="s">
        <v>399</v>
      </c>
      <c r="C548" s="15"/>
      <c r="E548" s="17">
        <v>456939.36</v>
      </c>
    </row>
    <row r="549" spans="1:7">
      <c r="B549" s="19" t="s">
        <v>282</v>
      </c>
      <c r="C549" s="19"/>
      <c r="D549" s="16"/>
      <c r="E549" s="17">
        <v>5.5893113472256388E-2</v>
      </c>
    </row>
    <row r="550" spans="1:7">
      <c r="B550" s="19" t="s">
        <v>4031</v>
      </c>
      <c r="C550" s="19"/>
      <c r="D550" s="16"/>
      <c r="E550" s="17">
        <v>784.49</v>
      </c>
    </row>
    <row r="551" spans="1:7">
      <c r="B551" s="190"/>
      <c r="C551" s="190"/>
      <c r="D551" s="190"/>
      <c r="E551" s="20"/>
    </row>
    <row r="552" spans="1:7">
      <c r="F552" s="21"/>
    </row>
    <row r="553" spans="1:7">
      <c r="B553" s="21"/>
      <c r="F553" s="21"/>
    </row>
    <row r="554" spans="1:7">
      <c r="E554" s="21" t="s">
        <v>311</v>
      </c>
    </row>
    <row r="555" spans="1:7">
      <c r="B555" s="21" t="s">
        <v>298</v>
      </c>
      <c r="E555" s="21" t="s">
        <v>300</v>
      </c>
    </row>
    <row r="556" spans="1:7" ht="159" customHeight="1">
      <c r="E556" s="152"/>
      <c r="F556" s="152"/>
      <c r="G556" s="152"/>
    </row>
  </sheetData>
  <mergeCells count="13">
    <mergeCell ref="E556:G556"/>
    <mergeCell ref="B551:D551"/>
    <mergeCell ref="A2:G2"/>
    <mergeCell ref="A3:G3"/>
    <mergeCell ref="A4:G4"/>
    <mergeCell ref="A5:G5"/>
    <mergeCell ref="A6:G6"/>
    <mergeCell ref="B530:E530"/>
    <mergeCell ref="A7:G7"/>
    <mergeCell ref="A8:G8"/>
    <mergeCell ref="A9:G9"/>
    <mergeCell ref="B529:E529"/>
    <mergeCell ref="B531:E531"/>
  </mergeCells>
  <hyperlinks>
    <hyperlink ref="A1" location="Index!A1" display="Back to Index" xr:uid="{710BE553-A61E-41B4-86CA-3D91A1659727}"/>
  </hyperlinks>
  <pageMargins left="0" right="0" top="0" bottom="0" header="0" footer="0"/>
  <pageSetup scale="72" fitToHeight="0" orientation="landscape" r:id="rId1"/>
  <headerFooter>
    <oddFooter>&amp;C&amp;1#&amp;"Calibri"&amp;10&amp;K000000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>
    <tabColor rgb="FFFFFF00"/>
    <outlinePr summaryBelow="0"/>
    <pageSetUpPr fitToPage="1"/>
  </sheetPr>
  <dimension ref="A1:K58"/>
  <sheetViews>
    <sheetView showGridLines="0" topLeftCell="A12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5.542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  <c r="B1" s="50"/>
      <c r="C1" s="50"/>
      <c r="D1" s="50"/>
      <c r="E1" s="50"/>
      <c r="F1" s="50"/>
      <c r="G1" s="50"/>
      <c r="H1" s="50"/>
    </row>
    <row r="2" spans="1:11" ht="25.5">
      <c r="A2" s="140" t="s">
        <v>75</v>
      </c>
      <c r="B2" s="141"/>
      <c r="C2" s="141"/>
      <c r="D2" s="141"/>
      <c r="E2" s="141"/>
      <c r="F2" s="141"/>
      <c r="G2" s="141"/>
      <c r="H2" s="142"/>
    </row>
    <row r="3" spans="1:11" ht="15.5">
      <c r="A3" s="143" t="s">
        <v>76</v>
      </c>
      <c r="B3" s="144"/>
      <c r="C3" s="144"/>
      <c r="D3" s="144"/>
      <c r="E3" s="144"/>
      <c r="F3" s="144"/>
      <c r="G3" s="144"/>
      <c r="H3" s="145"/>
    </row>
    <row r="4" spans="1:11">
      <c r="A4" s="146" t="s">
        <v>3776</v>
      </c>
      <c r="B4" s="147"/>
      <c r="C4" s="147"/>
      <c r="D4" s="147"/>
      <c r="E4" s="147"/>
      <c r="F4" s="147"/>
      <c r="G4" s="147"/>
      <c r="H4" s="148"/>
    </row>
    <row r="5" spans="1:11">
      <c r="A5" s="146" t="s">
        <v>3777</v>
      </c>
      <c r="B5" s="147"/>
      <c r="C5" s="147"/>
      <c r="D5" s="147"/>
      <c r="E5" s="147"/>
      <c r="F5" s="147"/>
      <c r="G5" s="147"/>
      <c r="H5" s="148"/>
    </row>
    <row r="6" spans="1:11" ht="18">
      <c r="A6" s="149" t="s">
        <v>4274</v>
      </c>
      <c r="B6" s="150"/>
      <c r="C6" s="150"/>
      <c r="D6" s="150"/>
      <c r="E6" s="150"/>
      <c r="F6" s="150"/>
      <c r="G6" s="150"/>
      <c r="H6" s="151"/>
    </row>
    <row r="7" spans="1:11">
      <c r="A7" s="168"/>
      <c r="B7" s="169"/>
      <c r="C7" s="169"/>
      <c r="D7" s="169"/>
      <c r="E7" s="169"/>
      <c r="F7" s="169"/>
      <c r="G7" s="169"/>
      <c r="H7" s="170"/>
    </row>
    <row r="8" spans="1:11">
      <c r="A8" s="182" t="s">
        <v>2584</v>
      </c>
      <c r="B8" s="191"/>
      <c r="C8" s="191"/>
      <c r="D8" s="191"/>
      <c r="E8" s="191"/>
      <c r="F8" s="191"/>
      <c r="G8" s="191"/>
      <c r="H8" s="192"/>
    </row>
    <row r="9" spans="1:11" ht="33.65" customHeight="1">
      <c r="A9" s="165" t="s">
        <v>175</v>
      </c>
      <c r="B9" s="166"/>
      <c r="C9" s="166"/>
      <c r="D9" s="166"/>
      <c r="E9" s="166"/>
      <c r="F9" s="166"/>
      <c r="G9" s="166"/>
      <c r="H9" s="167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4053</v>
      </c>
      <c r="E10" s="95" t="s">
        <v>4037</v>
      </c>
      <c r="F10" s="95" t="s">
        <v>4038</v>
      </c>
      <c r="G10" s="95" t="s">
        <v>4039</v>
      </c>
      <c r="H10" s="95" t="s">
        <v>4054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4073</v>
      </c>
      <c r="C11" s="99"/>
      <c r="D11" s="99"/>
      <c r="E11" s="99"/>
      <c r="F11" s="99"/>
      <c r="G11" s="99"/>
      <c r="H11" s="99"/>
      <c r="J11" s="100" t="s">
        <v>4056</v>
      </c>
      <c r="K11" s="101">
        <v>0.99091133867473757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H12" s="99"/>
      <c r="J12" s="100" t="s">
        <v>4261</v>
      </c>
      <c r="K12" s="101">
        <v>9.0886613252623982E-3</v>
      </c>
    </row>
    <row r="13" spans="1:11" s="1" customFormat="1" ht="13" customHeight="1">
      <c r="A13" s="102">
        <v>1</v>
      </c>
      <c r="B13" s="99" t="s">
        <v>4102</v>
      </c>
      <c r="C13" s="99" t="s">
        <v>2585</v>
      </c>
      <c r="D13" s="99" t="s">
        <v>4056</v>
      </c>
      <c r="E13" s="103">
        <v>15493800</v>
      </c>
      <c r="F13" s="104">
        <v>15198.77</v>
      </c>
      <c r="G13" s="104">
        <v>99.09</v>
      </c>
      <c r="H13" s="119">
        <v>6.9864999999999997E-2</v>
      </c>
      <c r="J13" s="93"/>
      <c r="K13" s="93"/>
    </row>
    <row r="14" spans="1:11" s="1" customFormat="1" ht="13" customHeight="1">
      <c r="A14" s="97"/>
      <c r="B14" s="98" t="s">
        <v>4042</v>
      </c>
      <c r="C14" s="99"/>
      <c r="D14" s="99"/>
      <c r="E14" s="99"/>
      <c r="F14" s="105">
        <v>15198.77</v>
      </c>
      <c r="G14" s="105">
        <v>99.09</v>
      </c>
      <c r="H14" s="120"/>
      <c r="J14" s="93"/>
      <c r="K14" s="93"/>
    </row>
    <row r="15" spans="1:11" s="1" customFormat="1" ht="13" customHeight="1">
      <c r="A15" s="106" t="s">
        <v>4250</v>
      </c>
      <c r="B15" s="107" t="s">
        <v>4256</v>
      </c>
      <c r="C15" s="108"/>
      <c r="D15" s="108"/>
      <c r="E15" s="109"/>
      <c r="F15" s="110" t="s">
        <v>31</v>
      </c>
      <c r="G15" s="110" t="s">
        <v>31</v>
      </c>
      <c r="H15" s="110" t="s">
        <v>31</v>
      </c>
      <c r="J15" s="93"/>
      <c r="K15" s="93"/>
    </row>
    <row r="16" spans="1:11" s="1" customFormat="1" ht="13" customHeight="1">
      <c r="A16" s="111"/>
      <c r="B16" s="112" t="s">
        <v>4042</v>
      </c>
      <c r="C16" s="113"/>
      <c r="D16" s="113"/>
      <c r="E16" s="110"/>
      <c r="F16" s="110" t="s">
        <v>31</v>
      </c>
      <c r="G16" s="110" t="s">
        <v>31</v>
      </c>
      <c r="H16" s="110" t="s">
        <v>31</v>
      </c>
      <c r="J16" s="93"/>
      <c r="K16" s="93"/>
    </row>
    <row r="17" spans="1:8" s="1" customFormat="1" ht="13" customHeight="1">
      <c r="A17" s="106"/>
      <c r="B17" s="107" t="s">
        <v>4043</v>
      </c>
      <c r="C17" s="108"/>
      <c r="D17" s="108"/>
      <c r="E17" s="108"/>
      <c r="F17" s="105">
        <v>15198.77</v>
      </c>
      <c r="G17" s="105">
        <v>99.09</v>
      </c>
      <c r="H17" s="110"/>
    </row>
    <row r="18" spans="1:8" s="1" customFormat="1" ht="13" customHeight="1">
      <c r="A18" s="106"/>
      <c r="B18" s="107" t="s">
        <v>4044</v>
      </c>
      <c r="C18" s="108"/>
      <c r="D18" s="108"/>
      <c r="E18" s="99"/>
      <c r="F18" s="105">
        <v>139.4</v>
      </c>
      <c r="G18" s="105">
        <v>0.91</v>
      </c>
      <c r="H18" s="110"/>
    </row>
    <row r="19" spans="1:8" s="1" customFormat="1" ht="13" customHeight="1">
      <c r="A19" s="114"/>
      <c r="B19" s="115" t="s">
        <v>4045</v>
      </c>
      <c r="C19" s="116"/>
      <c r="D19" s="116"/>
      <c r="E19" s="116"/>
      <c r="F19" s="117">
        <v>15338.17</v>
      </c>
      <c r="G19" s="118">
        <v>100</v>
      </c>
      <c r="H19" s="121"/>
    </row>
    <row r="20" spans="1:8" ht="13" customHeight="1">
      <c r="A20" s="3"/>
      <c r="B20" s="4"/>
      <c r="C20" s="5"/>
      <c r="D20" s="5"/>
      <c r="E20" s="5"/>
      <c r="F20" s="6"/>
      <c r="G20" s="7"/>
    </row>
    <row r="21" spans="1:8">
      <c r="B21" s="162" t="s">
        <v>29</v>
      </c>
      <c r="C21" s="162"/>
      <c r="D21" s="162"/>
      <c r="E21" s="162"/>
    </row>
    <row r="22" spans="1:8">
      <c r="B22" s="162" t="s">
        <v>30</v>
      </c>
      <c r="C22" s="162"/>
      <c r="D22" s="162"/>
      <c r="E22" s="162"/>
    </row>
    <row r="23" spans="1:8">
      <c r="B23" s="187" t="s">
        <v>73</v>
      </c>
      <c r="C23" s="187"/>
      <c r="D23" s="187"/>
      <c r="E23" s="187"/>
    </row>
    <row r="25" spans="1:8" ht="13" customHeight="1">
      <c r="A25" s="3"/>
      <c r="B25" s="8" t="s">
        <v>437</v>
      </c>
      <c r="C25" s="9"/>
      <c r="D25" s="5"/>
      <c r="E25" s="5"/>
      <c r="F25" s="6"/>
      <c r="G25" s="7"/>
    </row>
    <row r="26" spans="1:8" ht="13" customHeight="1">
      <c r="A26" s="3"/>
      <c r="B26" s="11" t="s">
        <v>438</v>
      </c>
      <c r="C26" s="12">
        <v>2.0999999999999999E-3</v>
      </c>
      <c r="D26" s="5"/>
      <c r="E26" s="5"/>
      <c r="F26" s="6"/>
      <c r="G26" s="7"/>
    </row>
    <row r="27" spans="1:8" ht="13" customHeight="1">
      <c r="A27" s="3"/>
      <c r="B27" s="4"/>
      <c r="C27" s="5"/>
      <c r="D27" s="5"/>
      <c r="E27" s="5"/>
      <c r="F27" s="6"/>
      <c r="G27" s="7"/>
    </row>
    <row r="28" spans="1:8">
      <c r="B28" s="14" t="s">
        <v>90</v>
      </c>
      <c r="C28" s="14"/>
      <c r="D28" s="16"/>
      <c r="E28" s="16"/>
    </row>
    <row r="29" spans="1:8">
      <c r="B29" s="15" t="s">
        <v>91</v>
      </c>
      <c r="C29" s="15"/>
      <c r="D29" s="16"/>
      <c r="E29" s="17" t="s">
        <v>31</v>
      </c>
    </row>
    <row r="30" spans="1:8">
      <c r="B30" s="15" t="s">
        <v>92</v>
      </c>
      <c r="C30" s="15"/>
      <c r="D30" s="16"/>
      <c r="E30" s="17" t="s">
        <v>31</v>
      </c>
    </row>
    <row r="31" spans="1:8">
      <c r="B31" s="15" t="s">
        <v>402</v>
      </c>
      <c r="C31" s="15"/>
      <c r="D31" s="16"/>
      <c r="E31" s="25"/>
    </row>
    <row r="32" spans="1:8">
      <c r="B32" s="15" t="s">
        <v>4273</v>
      </c>
      <c r="C32" s="15"/>
      <c r="D32" s="16"/>
      <c r="E32" s="18">
        <v>65.190399999999997</v>
      </c>
    </row>
    <row r="33" spans="1:7">
      <c r="B33" s="15" t="s">
        <v>401</v>
      </c>
      <c r="C33" s="15"/>
      <c r="D33" s="16"/>
      <c r="E33" s="18"/>
    </row>
    <row r="34" spans="1:7">
      <c r="A34" s="86">
        <v>148620</v>
      </c>
      <c r="B34" s="15" t="s">
        <v>4273</v>
      </c>
      <c r="C34" s="15"/>
      <c r="D34" s="16"/>
      <c r="E34" s="18">
        <v>64.854500000000002</v>
      </c>
    </row>
    <row r="35" spans="1:7">
      <c r="B35" s="15" t="s">
        <v>3727</v>
      </c>
      <c r="C35" s="19"/>
      <c r="D35" s="16"/>
      <c r="E35" s="20" t="s">
        <v>31</v>
      </c>
    </row>
    <row r="36" spans="1:7">
      <c r="B36" s="15" t="s">
        <v>3723</v>
      </c>
      <c r="C36" s="15"/>
      <c r="D36" s="16"/>
      <c r="E36" s="17" t="s">
        <v>31</v>
      </c>
    </row>
    <row r="37" spans="1:7">
      <c r="B37" s="15" t="s">
        <v>399</v>
      </c>
      <c r="C37" s="15"/>
      <c r="E37" s="17" t="s">
        <v>31</v>
      </c>
    </row>
    <row r="38" spans="1:7">
      <c r="B38" s="19" t="s">
        <v>282</v>
      </c>
      <c r="C38" s="15"/>
      <c r="D38" s="16"/>
      <c r="E38" s="17">
        <v>1.3668840746304001</v>
      </c>
    </row>
    <row r="39" spans="1:7">
      <c r="B39" s="19" t="s">
        <v>3728</v>
      </c>
      <c r="C39" s="15"/>
      <c r="D39" s="16"/>
      <c r="E39" s="31" t="s">
        <v>4025</v>
      </c>
    </row>
    <row r="40" spans="1:7">
      <c r="B40" s="19" t="s">
        <v>4032</v>
      </c>
      <c r="C40" s="15"/>
      <c r="D40" s="16"/>
      <c r="E40" s="31">
        <v>11771.67</v>
      </c>
    </row>
    <row r="41" spans="1:7">
      <c r="B41" s="190"/>
      <c r="C41" s="190"/>
      <c r="D41" s="190"/>
      <c r="E41" s="20"/>
    </row>
    <row r="42" spans="1:7">
      <c r="F42" s="21"/>
    </row>
    <row r="43" spans="1:7">
      <c r="B43" s="21"/>
      <c r="F43" s="21"/>
    </row>
    <row r="44" spans="1:7">
      <c r="E44" s="21" t="s">
        <v>312</v>
      </c>
    </row>
    <row r="45" spans="1:7">
      <c r="B45" s="21" t="s">
        <v>298</v>
      </c>
      <c r="E45" s="21" t="s">
        <v>300</v>
      </c>
    </row>
    <row r="46" spans="1:7" ht="159" customHeight="1">
      <c r="E46" s="152"/>
      <c r="F46" s="152"/>
      <c r="G46" s="152"/>
    </row>
    <row r="47" spans="1:7" ht="14.5" thickBot="1"/>
    <row r="48" spans="1:7">
      <c r="B48" s="171" t="s">
        <v>395</v>
      </c>
      <c r="C48" s="171" t="s">
        <v>388</v>
      </c>
      <c r="D48" s="171" t="s">
        <v>389</v>
      </c>
      <c r="E48" s="171" t="s">
        <v>390</v>
      </c>
    </row>
    <row r="49" spans="2:5" ht="14.5" thickBot="1">
      <c r="B49" s="181"/>
      <c r="C49" s="173"/>
      <c r="D49" s="173"/>
      <c r="E49" s="173"/>
    </row>
    <row r="50" spans="2:5">
      <c r="B50" s="177" t="s">
        <v>391</v>
      </c>
      <c r="C50" s="178"/>
      <c r="D50" s="178"/>
      <c r="E50" s="171"/>
    </row>
    <row r="51" spans="2:5">
      <c r="B51" s="172"/>
      <c r="C51" s="179"/>
      <c r="D51" s="179"/>
      <c r="E51" s="172"/>
    </row>
    <row r="52" spans="2:5" ht="14.5" thickBot="1">
      <c r="B52" s="173"/>
      <c r="C52" s="180"/>
      <c r="D52" s="180"/>
      <c r="E52" s="173"/>
    </row>
    <row r="53" spans="2:5">
      <c r="B53" s="171" t="s">
        <v>393</v>
      </c>
      <c r="C53" s="171"/>
      <c r="D53" s="171"/>
      <c r="E53" s="171"/>
    </row>
    <row r="54" spans="2:5">
      <c r="B54" s="172"/>
      <c r="C54" s="172"/>
      <c r="D54" s="172"/>
      <c r="E54" s="172"/>
    </row>
    <row r="55" spans="2:5" ht="14.5" thickBot="1">
      <c r="B55" s="173"/>
      <c r="C55" s="173"/>
      <c r="D55" s="173"/>
      <c r="E55" s="173"/>
    </row>
    <row r="56" spans="2:5">
      <c r="B56" s="171" t="s">
        <v>394</v>
      </c>
      <c r="C56" s="178" t="s">
        <v>397</v>
      </c>
      <c r="D56" s="171"/>
      <c r="E56" s="171"/>
    </row>
    <row r="57" spans="2:5">
      <c r="B57" s="172"/>
      <c r="C57" s="179"/>
      <c r="D57" s="172"/>
      <c r="E57" s="172"/>
    </row>
    <row r="58" spans="2:5" ht="14.5" thickBot="1">
      <c r="B58" s="173"/>
      <c r="C58" s="180"/>
      <c r="D58" s="173"/>
      <c r="E58" s="173"/>
    </row>
  </sheetData>
  <mergeCells count="29">
    <mergeCell ref="B56:B58"/>
    <mergeCell ref="C56:C58"/>
    <mergeCell ref="D56:D58"/>
    <mergeCell ref="E56:E58"/>
    <mergeCell ref="E46:G46"/>
    <mergeCell ref="B50:B52"/>
    <mergeCell ref="C50:C52"/>
    <mergeCell ref="D50:D52"/>
    <mergeCell ref="E50:E52"/>
    <mergeCell ref="B53:B55"/>
    <mergeCell ref="C53:C55"/>
    <mergeCell ref="D53:D55"/>
    <mergeCell ref="E53:E55"/>
    <mergeCell ref="A2:H2"/>
    <mergeCell ref="A3:H3"/>
    <mergeCell ref="A4:H4"/>
    <mergeCell ref="B48:B49"/>
    <mergeCell ref="C48:C49"/>
    <mergeCell ref="D48:D49"/>
    <mergeCell ref="E48:E49"/>
    <mergeCell ref="B41:D41"/>
    <mergeCell ref="B21:E21"/>
    <mergeCell ref="B22:E22"/>
    <mergeCell ref="B23:E23"/>
    <mergeCell ref="A5:H5"/>
    <mergeCell ref="A6:H6"/>
    <mergeCell ref="A7:H7"/>
    <mergeCell ref="A8:H8"/>
    <mergeCell ref="A9:H9"/>
  </mergeCells>
  <hyperlinks>
    <hyperlink ref="A1" location="Index!A1" display="Back to Index" xr:uid="{EA2362D1-6EC3-4C53-85B1-982C4175B187}"/>
  </hyperlinks>
  <pageMargins left="0" right="0" top="0" bottom="0" header="0" footer="0"/>
  <pageSetup scale="77" fitToHeight="0" orientation="landscape" r:id="rId1"/>
  <headerFooter>
    <oddFooter>&amp;C&amp;1#&amp;"Calibri"&amp;10&amp;K000000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>
    <outlinePr summaryBelow="0"/>
    <pageSetUpPr fitToPage="1"/>
  </sheetPr>
  <dimension ref="A1:K60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 ht="14.25" customHeight="1">
      <c r="A8" s="186" t="s">
        <v>3740</v>
      </c>
      <c r="B8" s="183"/>
      <c r="C8" s="183"/>
      <c r="D8" s="183"/>
      <c r="E8" s="183"/>
      <c r="F8" s="183"/>
      <c r="G8" s="184"/>
    </row>
    <row r="9" spans="1:11" ht="14.25" customHeight="1">
      <c r="A9" s="159" t="s">
        <v>440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4249</v>
      </c>
      <c r="B11" s="98" t="s">
        <v>1071</v>
      </c>
      <c r="C11" s="98"/>
      <c r="D11" s="98"/>
      <c r="E11" s="99"/>
      <c r="F11" s="99"/>
      <c r="G11" s="99"/>
      <c r="J11" s="100" t="s">
        <v>1071</v>
      </c>
      <c r="K11" s="101">
        <v>0.99507746449568901</v>
      </c>
    </row>
    <row r="12" spans="1:11" s="1" customFormat="1" ht="13" customHeight="1">
      <c r="A12" s="102">
        <v>1</v>
      </c>
      <c r="B12" s="99" t="s">
        <v>258</v>
      </c>
      <c r="C12" s="99" t="s">
        <v>2588</v>
      </c>
      <c r="D12" s="99"/>
      <c r="E12" s="122">
        <v>1507437</v>
      </c>
      <c r="F12" s="104">
        <v>2191.81</v>
      </c>
      <c r="G12" s="104">
        <v>14.48</v>
      </c>
      <c r="J12" s="100" t="s">
        <v>4261</v>
      </c>
      <c r="K12" s="101">
        <v>4.9225355043110031E-3</v>
      </c>
    </row>
    <row r="13" spans="1:11" s="1" customFormat="1" ht="13" customHeight="1">
      <c r="A13" s="102">
        <v>2</v>
      </c>
      <c r="B13" s="99" t="s">
        <v>446</v>
      </c>
      <c r="C13" s="99" t="s">
        <v>3741</v>
      </c>
      <c r="D13" s="99"/>
      <c r="E13" s="122">
        <v>779646</v>
      </c>
      <c r="F13" s="104">
        <v>1847.14</v>
      </c>
      <c r="G13" s="104">
        <v>12.2</v>
      </c>
      <c r="J13" s="93"/>
      <c r="K13" s="93"/>
    </row>
    <row r="14" spans="1:11" s="1" customFormat="1" ht="13" customHeight="1">
      <c r="A14" s="102">
        <v>3</v>
      </c>
      <c r="B14" s="99" t="s">
        <v>260</v>
      </c>
      <c r="C14" s="99" t="s">
        <v>2782</v>
      </c>
      <c r="D14" s="99"/>
      <c r="E14" s="122">
        <v>832383</v>
      </c>
      <c r="F14" s="104">
        <v>1806.77</v>
      </c>
      <c r="G14" s="104">
        <v>11.93</v>
      </c>
      <c r="J14" s="93"/>
      <c r="K14" s="93"/>
    </row>
    <row r="15" spans="1:11" s="1" customFormat="1" ht="13" customHeight="1">
      <c r="A15" s="102">
        <v>4</v>
      </c>
      <c r="B15" s="99" t="s">
        <v>2586</v>
      </c>
      <c r="C15" s="99" t="s">
        <v>2587</v>
      </c>
      <c r="D15" s="99"/>
      <c r="E15" s="122">
        <v>2703809</v>
      </c>
      <c r="F15" s="104">
        <v>1750.72</v>
      </c>
      <c r="G15" s="104">
        <v>11.56</v>
      </c>
      <c r="J15" s="93"/>
      <c r="K15" s="93"/>
    </row>
    <row r="16" spans="1:11" s="1" customFormat="1" ht="13" customHeight="1">
      <c r="A16" s="102">
        <v>5</v>
      </c>
      <c r="B16" s="99" t="s">
        <v>204</v>
      </c>
      <c r="C16" s="99" t="s">
        <v>3745</v>
      </c>
      <c r="D16" s="99"/>
      <c r="E16" s="122">
        <v>9594597</v>
      </c>
      <c r="F16" s="104">
        <v>1720.31</v>
      </c>
      <c r="G16" s="104">
        <v>11.36</v>
      </c>
      <c r="J16" s="93"/>
      <c r="K16" s="93"/>
    </row>
    <row r="17" spans="1:7" s="1" customFormat="1" ht="13" customHeight="1">
      <c r="A17" s="102">
        <v>6</v>
      </c>
      <c r="B17" s="99" t="s">
        <v>3716</v>
      </c>
      <c r="C17" s="99" t="s">
        <v>3717</v>
      </c>
      <c r="D17" s="99"/>
      <c r="E17" s="122">
        <v>4452666</v>
      </c>
      <c r="F17" s="104">
        <v>1524.15</v>
      </c>
      <c r="G17" s="104">
        <v>10.07</v>
      </c>
    </row>
    <row r="18" spans="1:7" s="1" customFormat="1" ht="13" customHeight="1">
      <c r="A18" s="102">
        <v>7</v>
      </c>
      <c r="B18" s="99" t="s">
        <v>217</v>
      </c>
      <c r="C18" s="99" t="s">
        <v>3720</v>
      </c>
      <c r="D18" s="99"/>
      <c r="E18" s="122">
        <v>2200376</v>
      </c>
      <c r="F18" s="104">
        <v>1156.08</v>
      </c>
      <c r="G18" s="104">
        <v>7.64</v>
      </c>
    </row>
    <row r="19" spans="1:7" s="1" customFormat="1" ht="13" customHeight="1">
      <c r="A19" s="102">
        <v>8</v>
      </c>
      <c r="B19" s="99" t="s">
        <v>3746</v>
      </c>
      <c r="C19" s="99" t="s">
        <v>3747</v>
      </c>
      <c r="D19" s="99"/>
      <c r="E19" s="122">
        <v>1626138</v>
      </c>
      <c r="F19" s="104">
        <v>1137.97</v>
      </c>
      <c r="G19" s="104">
        <v>7.52</v>
      </c>
    </row>
    <row r="20" spans="1:7" s="1" customFormat="1" ht="13" customHeight="1">
      <c r="A20" s="102">
        <v>9</v>
      </c>
      <c r="B20" s="99" t="s">
        <v>3743</v>
      </c>
      <c r="C20" s="99" t="s">
        <v>3744</v>
      </c>
      <c r="D20" s="99"/>
      <c r="E20" s="122">
        <v>294035</v>
      </c>
      <c r="F20" s="104">
        <v>766.85</v>
      </c>
      <c r="G20" s="104">
        <v>5.0599999999999996</v>
      </c>
    </row>
    <row r="21" spans="1:7" s="1" customFormat="1" ht="13" customHeight="1">
      <c r="A21" s="102">
        <v>10</v>
      </c>
      <c r="B21" s="99" t="s">
        <v>539</v>
      </c>
      <c r="C21" s="99" t="s">
        <v>3742</v>
      </c>
      <c r="D21" s="99"/>
      <c r="E21" s="122">
        <v>809939</v>
      </c>
      <c r="F21" s="104">
        <v>520.71</v>
      </c>
      <c r="G21" s="104">
        <v>3.44</v>
      </c>
    </row>
    <row r="22" spans="1:7" s="1" customFormat="1" ht="13" customHeight="1">
      <c r="A22" s="102">
        <v>11</v>
      </c>
      <c r="B22" s="99" t="s">
        <v>2780</v>
      </c>
      <c r="C22" s="99" t="s">
        <v>3719</v>
      </c>
      <c r="D22" s="99"/>
      <c r="E22" s="122">
        <v>224998</v>
      </c>
      <c r="F22" s="104">
        <v>425.27</v>
      </c>
      <c r="G22" s="104">
        <v>2.81</v>
      </c>
    </row>
    <row r="23" spans="1:7" s="1" customFormat="1" ht="13" customHeight="1">
      <c r="A23" s="102">
        <v>12</v>
      </c>
      <c r="B23" s="99" t="s">
        <v>2778</v>
      </c>
      <c r="C23" s="99" t="s">
        <v>3718</v>
      </c>
      <c r="D23" s="99"/>
      <c r="E23" s="122">
        <v>202365</v>
      </c>
      <c r="F23" s="104">
        <v>218.86</v>
      </c>
      <c r="G23" s="104">
        <v>1.45</v>
      </c>
    </row>
    <row r="24" spans="1:7" s="1" customFormat="1" ht="13" customHeight="1">
      <c r="A24" s="97"/>
      <c r="B24" s="98" t="s">
        <v>4042</v>
      </c>
      <c r="C24" s="99"/>
      <c r="D24" s="99"/>
      <c r="E24" s="99"/>
      <c r="F24" s="105">
        <v>15066.64</v>
      </c>
      <c r="G24" s="105">
        <v>99.52</v>
      </c>
    </row>
    <row r="25" spans="1:7" s="1" customFormat="1" ht="13" customHeight="1">
      <c r="A25" s="106"/>
      <c r="B25" s="107" t="s">
        <v>4043</v>
      </c>
      <c r="C25" s="108"/>
      <c r="D25" s="108"/>
      <c r="E25" s="108"/>
      <c r="F25" s="105">
        <v>15066.64</v>
      </c>
      <c r="G25" s="105">
        <v>99.52</v>
      </c>
    </row>
    <row r="26" spans="1:7" s="1" customFormat="1" ht="13" customHeight="1">
      <c r="A26" s="97" t="s">
        <v>4248</v>
      </c>
      <c r="B26" s="98" t="s">
        <v>4050</v>
      </c>
      <c r="C26" s="99"/>
      <c r="D26" s="99"/>
      <c r="E26" s="99"/>
      <c r="F26" s="99"/>
      <c r="G26" s="99"/>
    </row>
    <row r="27" spans="1:7" s="1" customFormat="1" ht="13" customHeight="1">
      <c r="A27" s="97" t="s">
        <v>4249</v>
      </c>
      <c r="B27" s="98" t="s">
        <v>4051</v>
      </c>
      <c r="C27" s="98"/>
      <c r="D27" s="98"/>
      <c r="E27" s="99"/>
      <c r="F27" s="99"/>
      <c r="G27" s="99"/>
    </row>
    <row r="28" spans="1:7" s="1" customFormat="1" ht="13" customHeight="1">
      <c r="A28" s="102">
        <v>1</v>
      </c>
      <c r="B28" s="99" t="s">
        <v>4052</v>
      </c>
      <c r="C28" s="99"/>
      <c r="D28" s="99"/>
      <c r="E28" s="103"/>
      <c r="F28" s="104">
        <v>75</v>
      </c>
      <c r="G28" s="104">
        <v>0.5</v>
      </c>
    </row>
    <row r="29" spans="1:7" s="1" customFormat="1" ht="13" customHeight="1">
      <c r="A29" s="97"/>
      <c r="B29" s="98" t="s">
        <v>4042</v>
      </c>
      <c r="C29" s="99"/>
      <c r="D29" s="99"/>
      <c r="E29" s="99"/>
      <c r="F29" s="105">
        <v>75</v>
      </c>
      <c r="G29" s="105">
        <v>0.5</v>
      </c>
    </row>
    <row r="30" spans="1:7" s="1" customFormat="1" ht="13" customHeight="1">
      <c r="A30" s="106"/>
      <c r="B30" s="107" t="s">
        <v>4043</v>
      </c>
      <c r="C30" s="108"/>
      <c r="D30" s="108"/>
      <c r="E30" s="108"/>
      <c r="F30" s="105">
        <v>75</v>
      </c>
      <c r="G30" s="105">
        <v>0.5</v>
      </c>
    </row>
    <row r="31" spans="1:7" s="1" customFormat="1" ht="13" customHeight="1">
      <c r="A31" s="106"/>
      <c r="B31" s="107" t="s">
        <v>4044</v>
      </c>
      <c r="C31" s="108"/>
      <c r="D31" s="108"/>
      <c r="E31" s="99"/>
      <c r="F31" s="105">
        <v>-0.48</v>
      </c>
      <c r="G31" s="105">
        <v>-0.02</v>
      </c>
    </row>
    <row r="32" spans="1:7" s="1" customFormat="1" ht="13" customHeight="1">
      <c r="A32" s="114"/>
      <c r="B32" s="115" t="s">
        <v>4045</v>
      </c>
      <c r="C32" s="116"/>
      <c r="D32" s="116"/>
      <c r="E32" s="116"/>
      <c r="F32" s="117">
        <v>15141.16</v>
      </c>
      <c r="G32" s="118">
        <v>100</v>
      </c>
    </row>
    <row r="34" spans="1:5" ht="13" customHeight="1">
      <c r="A34" s="3"/>
      <c r="B34" s="162" t="s">
        <v>29</v>
      </c>
      <c r="C34" s="162"/>
      <c r="D34" s="162"/>
      <c r="E34" s="162"/>
    </row>
    <row r="35" spans="1:5" ht="13" customHeight="1">
      <c r="A35" s="3"/>
      <c r="B35" s="162" t="s">
        <v>30</v>
      </c>
      <c r="C35" s="162"/>
      <c r="D35" s="162"/>
      <c r="E35" s="162"/>
    </row>
    <row r="36" spans="1:5" ht="13" customHeight="1">
      <c r="A36" s="3"/>
      <c r="B36" s="187" t="s">
        <v>73</v>
      </c>
      <c r="C36" s="187"/>
      <c r="D36" s="187"/>
      <c r="E36" s="187"/>
    </row>
    <row r="37" spans="1:5" ht="13" customHeight="1">
      <c r="A37" s="3"/>
      <c r="B37" s="4"/>
      <c r="C37" s="5"/>
      <c r="D37" s="5"/>
      <c r="E37" s="5"/>
    </row>
    <row r="38" spans="1:5" ht="13" customHeight="1">
      <c r="A38" s="3"/>
      <c r="B38" s="8" t="s">
        <v>437</v>
      </c>
      <c r="C38" s="9"/>
      <c r="D38" s="5"/>
      <c r="E38" s="5"/>
    </row>
    <row r="39" spans="1:5" ht="13" customHeight="1">
      <c r="A39" s="3"/>
      <c r="B39" s="11" t="s">
        <v>438</v>
      </c>
      <c r="C39" s="12">
        <v>5.0000000000000001E-3</v>
      </c>
      <c r="D39" s="5"/>
      <c r="E39" s="5"/>
    </row>
    <row r="40" spans="1:5" ht="13" customHeight="1">
      <c r="A40" s="3"/>
      <c r="B40" s="11" t="s">
        <v>439</v>
      </c>
      <c r="C40" s="24">
        <v>8.9999999999999998E-4</v>
      </c>
      <c r="D40" s="5"/>
      <c r="E40" s="5"/>
    </row>
    <row r="41" spans="1:5" ht="13" customHeight="1">
      <c r="A41" s="3"/>
      <c r="B41" s="4"/>
      <c r="C41" s="5"/>
      <c r="D41" s="5"/>
      <c r="E41" s="5"/>
    </row>
    <row r="42" spans="1:5">
      <c r="B42" s="14" t="s">
        <v>90</v>
      </c>
      <c r="C42" s="14"/>
      <c r="D42" s="16"/>
      <c r="E42" s="16"/>
    </row>
    <row r="43" spans="1:5">
      <c r="B43" s="15" t="s">
        <v>91</v>
      </c>
      <c r="C43" s="15"/>
      <c r="D43" s="16"/>
      <c r="E43" s="17" t="s">
        <v>31</v>
      </c>
    </row>
    <row r="44" spans="1:5">
      <c r="B44" s="15" t="s">
        <v>92</v>
      </c>
      <c r="C44" s="15"/>
      <c r="D44" s="16"/>
      <c r="E44" s="17" t="s">
        <v>31</v>
      </c>
    </row>
    <row r="45" spans="1:5">
      <c r="B45" s="15" t="s">
        <v>402</v>
      </c>
      <c r="C45" s="15"/>
      <c r="D45" s="16"/>
      <c r="E45" s="25"/>
    </row>
    <row r="46" spans="1:5">
      <c r="B46" s="15" t="s">
        <v>93</v>
      </c>
      <c r="C46" s="15"/>
      <c r="D46" s="16"/>
      <c r="E46" s="18">
        <v>20.0364</v>
      </c>
    </row>
    <row r="47" spans="1:5">
      <c r="B47" s="15" t="s">
        <v>95</v>
      </c>
      <c r="C47" s="15"/>
      <c r="D47" s="16"/>
      <c r="E47" s="18">
        <v>19.480899999999998</v>
      </c>
    </row>
    <row r="48" spans="1:5">
      <c r="B48" s="15" t="s">
        <v>401</v>
      </c>
      <c r="C48" s="15"/>
      <c r="D48" s="16"/>
      <c r="E48" s="25"/>
    </row>
    <row r="49" spans="1:7">
      <c r="A49" s="86">
        <v>148747</v>
      </c>
      <c r="B49" s="15" t="s">
        <v>93</v>
      </c>
      <c r="C49" s="15"/>
      <c r="D49" s="16"/>
      <c r="E49" s="18">
        <v>19.189800000000002</v>
      </c>
    </row>
    <row r="50" spans="1:7">
      <c r="A50" s="86">
        <v>148748</v>
      </c>
      <c r="B50" s="15" t="s">
        <v>95</v>
      </c>
      <c r="C50" s="15"/>
      <c r="D50" s="16"/>
      <c r="E50" s="18">
        <v>18.6434</v>
      </c>
    </row>
    <row r="51" spans="1:7">
      <c r="B51" s="15" t="s">
        <v>3727</v>
      </c>
      <c r="C51" s="19"/>
      <c r="D51" s="16"/>
      <c r="E51" s="20" t="s">
        <v>31</v>
      </c>
    </row>
    <row r="52" spans="1:7">
      <c r="B52" s="15" t="s">
        <v>3723</v>
      </c>
      <c r="C52" s="15"/>
      <c r="D52" s="16"/>
      <c r="E52" s="17" t="s">
        <v>31</v>
      </c>
    </row>
    <row r="53" spans="1:7">
      <c r="B53" s="15" t="s">
        <v>399</v>
      </c>
      <c r="C53" s="15"/>
      <c r="E53" s="17" t="s">
        <v>31</v>
      </c>
    </row>
    <row r="54" spans="1:7">
      <c r="B54" s="19" t="s">
        <v>128</v>
      </c>
      <c r="C54" s="15"/>
      <c r="D54" s="16"/>
      <c r="E54" s="31" t="s">
        <v>3881</v>
      </c>
    </row>
    <row r="55" spans="1:7">
      <c r="B55" s="190"/>
      <c r="C55" s="190"/>
      <c r="D55" s="190"/>
      <c r="E55" s="20"/>
    </row>
    <row r="56" spans="1:7">
      <c r="F56" s="21"/>
    </row>
    <row r="57" spans="1:7">
      <c r="B57" s="21"/>
      <c r="E57" s="61"/>
      <c r="F57" s="21"/>
    </row>
    <row r="58" spans="1:7">
      <c r="E58" s="21" t="s">
        <v>3884</v>
      </c>
    </row>
    <row r="59" spans="1:7">
      <c r="B59" s="21" t="s">
        <v>298</v>
      </c>
      <c r="E59" s="21" t="s">
        <v>300</v>
      </c>
    </row>
    <row r="60" spans="1:7" ht="159" customHeight="1">
      <c r="E60" s="152"/>
      <c r="F60" s="152"/>
      <c r="G60" s="152"/>
    </row>
  </sheetData>
  <mergeCells count="13">
    <mergeCell ref="E60:G60"/>
    <mergeCell ref="B55:D55"/>
    <mergeCell ref="A7:G7"/>
    <mergeCell ref="A8:G8"/>
    <mergeCell ref="A9:G9"/>
    <mergeCell ref="B34:E34"/>
    <mergeCell ref="B35:E35"/>
    <mergeCell ref="B36:E36"/>
    <mergeCell ref="A2:G2"/>
    <mergeCell ref="A3:G3"/>
    <mergeCell ref="A4:G4"/>
    <mergeCell ref="A5:G5"/>
    <mergeCell ref="A6:G6"/>
  </mergeCells>
  <hyperlinks>
    <hyperlink ref="A1" location="Index!A1" display="Back to Index" xr:uid="{36629183-F46F-48A8-8E10-3075E6153FEA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>
    <outlinePr summaryBelow="0"/>
    <pageSetUpPr fitToPage="1"/>
  </sheetPr>
  <dimension ref="A1:K54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2.269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 ht="15.75" customHeight="1">
      <c r="A8" s="186" t="s">
        <v>187</v>
      </c>
      <c r="B8" s="183"/>
      <c r="C8" s="183"/>
      <c r="D8" s="183"/>
      <c r="E8" s="183"/>
      <c r="F8" s="183"/>
      <c r="G8" s="184"/>
    </row>
    <row r="9" spans="1:11" ht="15.75" customHeight="1">
      <c r="A9" s="159" t="s">
        <v>89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4249</v>
      </c>
      <c r="B11" s="98" t="s">
        <v>1071</v>
      </c>
      <c r="C11" s="98"/>
      <c r="D11" s="98"/>
      <c r="E11" s="99"/>
      <c r="F11" s="99"/>
      <c r="G11" s="99"/>
      <c r="J11" s="100" t="s">
        <v>1071</v>
      </c>
      <c r="K11" s="101">
        <v>0.62228228670192498</v>
      </c>
    </row>
    <row r="12" spans="1:11" s="1" customFormat="1" ht="13" customHeight="1">
      <c r="A12" s="102">
        <v>1</v>
      </c>
      <c r="B12" s="99" t="s">
        <v>2586</v>
      </c>
      <c r="C12" s="99" t="s">
        <v>2587</v>
      </c>
      <c r="D12" s="99"/>
      <c r="E12" s="122">
        <v>5957350</v>
      </c>
      <c r="F12" s="104">
        <v>3857.38</v>
      </c>
      <c r="G12" s="104">
        <v>51.57</v>
      </c>
      <c r="J12" s="100" t="s">
        <v>4262</v>
      </c>
      <c r="K12" s="101">
        <v>0.37456430205918345</v>
      </c>
    </row>
    <row r="13" spans="1:11" s="1" customFormat="1" ht="13" customHeight="1">
      <c r="A13" s="102">
        <v>2</v>
      </c>
      <c r="B13" s="99" t="s">
        <v>258</v>
      </c>
      <c r="C13" s="99" t="s">
        <v>2588</v>
      </c>
      <c r="D13" s="99"/>
      <c r="E13" s="122">
        <v>548544</v>
      </c>
      <c r="F13" s="104">
        <v>797.58</v>
      </c>
      <c r="G13" s="104">
        <v>10.66</v>
      </c>
      <c r="J13" s="100" t="s">
        <v>4261</v>
      </c>
      <c r="K13" s="101">
        <v>3.1534112388915433E-3</v>
      </c>
    </row>
    <row r="14" spans="1:11" s="1" customFormat="1" ht="13" customHeight="1">
      <c r="A14" s="97"/>
      <c r="B14" s="98" t="s">
        <v>4042</v>
      </c>
      <c r="C14" s="99"/>
      <c r="D14" s="99"/>
      <c r="E14" s="99"/>
      <c r="F14" s="105">
        <v>4654.96</v>
      </c>
      <c r="G14" s="105">
        <v>62.23</v>
      </c>
      <c r="J14" s="93"/>
      <c r="K14" s="93"/>
    </row>
    <row r="15" spans="1:11" s="1" customFormat="1" ht="13" customHeight="1">
      <c r="A15" s="97" t="s">
        <v>4250</v>
      </c>
      <c r="B15" s="98" t="s">
        <v>2589</v>
      </c>
      <c r="C15" s="98"/>
      <c r="D15" s="98"/>
      <c r="E15" s="99"/>
      <c r="F15" s="99"/>
      <c r="G15" s="99"/>
      <c r="J15" s="93"/>
      <c r="K15" s="93"/>
    </row>
    <row r="16" spans="1:11" s="1" customFormat="1" ht="13" customHeight="1">
      <c r="A16" s="102">
        <v>1</v>
      </c>
      <c r="B16" s="99" t="s">
        <v>2590</v>
      </c>
      <c r="C16" s="99" t="s">
        <v>2591</v>
      </c>
      <c r="D16" s="99"/>
      <c r="E16" s="122">
        <v>7814818.7400000002</v>
      </c>
      <c r="F16" s="104">
        <v>2017.43</v>
      </c>
      <c r="G16" s="104">
        <v>26.97</v>
      </c>
      <c r="J16" s="93"/>
      <c r="K16" s="93"/>
    </row>
    <row r="17" spans="1:7" s="1" customFormat="1" ht="13" customHeight="1">
      <c r="A17" s="102">
        <v>2</v>
      </c>
      <c r="B17" s="99" t="s">
        <v>2592</v>
      </c>
      <c r="C17" s="99" t="s">
        <v>2593</v>
      </c>
      <c r="D17" s="99"/>
      <c r="E17" s="122">
        <v>2317992.7311</v>
      </c>
      <c r="F17" s="104">
        <v>784.49</v>
      </c>
      <c r="G17" s="104">
        <v>10.49</v>
      </c>
    </row>
    <row r="18" spans="1:7" s="1" customFormat="1" ht="13" customHeight="1">
      <c r="A18" s="97"/>
      <c r="B18" s="98" t="s">
        <v>4042</v>
      </c>
      <c r="C18" s="99"/>
      <c r="D18" s="99"/>
      <c r="E18" s="99"/>
      <c r="F18" s="105">
        <v>2801.92</v>
      </c>
      <c r="G18" s="105">
        <v>37.46</v>
      </c>
    </row>
    <row r="19" spans="1:7" s="1" customFormat="1" ht="13" customHeight="1">
      <c r="A19" s="106"/>
      <c r="B19" s="107" t="s">
        <v>4043</v>
      </c>
      <c r="C19" s="108"/>
      <c r="D19" s="108"/>
      <c r="E19" s="108"/>
      <c r="F19" s="105">
        <v>7456.88</v>
      </c>
      <c r="G19" s="105">
        <v>99.69</v>
      </c>
    </row>
    <row r="20" spans="1:7" s="1" customFormat="1" ht="13" customHeight="1">
      <c r="A20" s="97" t="s">
        <v>4248</v>
      </c>
      <c r="B20" s="98" t="s">
        <v>4050</v>
      </c>
      <c r="C20" s="99"/>
      <c r="D20" s="99"/>
      <c r="E20" s="99"/>
      <c r="F20" s="99"/>
      <c r="G20" s="99"/>
    </row>
    <row r="21" spans="1:7" s="1" customFormat="1" ht="13" customHeight="1">
      <c r="A21" s="97" t="s">
        <v>4249</v>
      </c>
      <c r="B21" s="98" t="s">
        <v>4051</v>
      </c>
      <c r="C21" s="98"/>
      <c r="D21" s="98"/>
      <c r="E21" s="99"/>
      <c r="F21" s="99"/>
      <c r="G21" s="99"/>
    </row>
    <row r="22" spans="1:7" s="1" customFormat="1" ht="13" customHeight="1">
      <c r="A22" s="102">
        <v>1</v>
      </c>
      <c r="B22" s="99" t="s">
        <v>4052</v>
      </c>
      <c r="C22" s="99"/>
      <c r="D22" s="99"/>
      <c r="E22" s="103"/>
      <c r="F22" s="104">
        <v>26</v>
      </c>
      <c r="G22" s="104">
        <v>0.35</v>
      </c>
    </row>
    <row r="23" spans="1:7" s="1" customFormat="1" ht="13" customHeight="1">
      <c r="A23" s="97"/>
      <c r="B23" s="98" t="s">
        <v>4042</v>
      </c>
      <c r="C23" s="99"/>
      <c r="D23" s="99"/>
      <c r="E23" s="99"/>
      <c r="F23" s="105">
        <v>26</v>
      </c>
      <c r="G23" s="105">
        <v>0.35</v>
      </c>
    </row>
    <row r="24" spans="1:7" s="1" customFormat="1" ht="13" customHeight="1">
      <c r="A24" s="106"/>
      <c r="B24" s="107" t="s">
        <v>4043</v>
      </c>
      <c r="C24" s="108"/>
      <c r="D24" s="108"/>
      <c r="E24" s="108"/>
      <c r="F24" s="105">
        <v>26</v>
      </c>
      <c r="G24" s="105">
        <v>0.35</v>
      </c>
    </row>
    <row r="25" spans="1:7" s="1" customFormat="1" ht="13" customHeight="1">
      <c r="A25" s="106"/>
      <c r="B25" s="107" t="s">
        <v>4044</v>
      </c>
      <c r="C25" s="108"/>
      <c r="D25" s="108"/>
      <c r="E25" s="99"/>
      <c r="F25" s="105">
        <v>-2.4</v>
      </c>
      <c r="G25" s="105">
        <v>-0.04</v>
      </c>
    </row>
    <row r="26" spans="1:7" s="1" customFormat="1" ht="13" customHeight="1">
      <c r="A26" s="114"/>
      <c r="B26" s="115" t="s">
        <v>4045</v>
      </c>
      <c r="C26" s="116"/>
      <c r="D26" s="116"/>
      <c r="E26" s="116"/>
      <c r="F26" s="117">
        <v>7480.48</v>
      </c>
      <c r="G26" s="118">
        <v>100</v>
      </c>
    </row>
    <row r="27" spans="1:7" ht="13" customHeight="1">
      <c r="A27" s="87"/>
      <c r="B27" s="4"/>
      <c r="C27" s="5"/>
      <c r="D27" s="5"/>
      <c r="E27" s="5"/>
      <c r="F27" s="6"/>
      <c r="G27" s="7"/>
    </row>
    <row r="28" spans="1:7" ht="13" customHeight="1">
      <c r="A28" s="3"/>
      <c r="B28" s="162" t="s">
        <v>29</v>
      </c>
      <c r="C28" s="162"/>
      <c r="D28" s="162"/>
      <c r="E28" s="162"/>
      <c r="F28" s="6"/>
      <c r="G28" s="49"/>
    </row>
    <row r="29" spans="1:7" ht="13" customHeight="1">
      <c r="A29" s="3"/>
      <c r="B29" s="162" t="s">
        <v>30</v>
      </c>
      <c r="C29" s="162"/>
      <c r="D29" s="162"/>
      <c r="E29" s="162"/>
      <c r="F29" s="6"/>
      <c r="G29" s="49"/>
    </row>
    <row r="30" spans="1:7" ht="13" customHeight="1">
      <c r="A30" s="3"/>
      <c r="B30" s="187" t="s">
        <v>73</v>
      </c>
      <c r="C30" s="187"/>
      <c r="D30" s="187"/>
      <c r="E30" s="187"/>
      <c r="F30" s="6"/>
      <c r="G30" s="49"/>
    </row>
    <row r="31" spans="1:7" ht="13" customHeight="1">
      <c r="A31" s="3"/>
      <c r="B31" s="4"/>
      <c r="C31" s="5"/>
      <c r="D31" s="5"/>
      <c r="E31" s="5"/>
      <c r="F31" s="6"/>
      <c r="G31" s="7"/>
    </row>
    <row r="32" spans="1:7" ht="13" customHeight="1">
      <c r="A32" s="87"/>
      <c r="B32" s="8" t="s">
        <v>437</v>
      </c>
      <c r="C32" s="9"/>
      <c r="D32" s="5"/>
      <c r="E32" s="5"/>
      <c r="F32" s="6"/>
      <c r="G32" s="7"/>
    </row>
    <row r="33" spans="1:5" ht="13" customHeight="1">
      <c r="A33" s="87"/>
      <c r="B33" s="11" t="s">
        <v>438</v>
      </c>
      <c r="C33" s="12">
        <v>4.8999999999999998E-3</v>
      </c>
      <c r="D33" s="5"/>
      <c r="E33" s="5"/>
    </row>
    <row r="34" spans="1:5" ht="13" customHeight="1">
      <c r="A34" s="87"/>
      <c r="B34" s="11" t="s">
        <v>439</v>
      </c>
      <c r="C34" s="24">
        <v>5.9999999999999995E-4</v>
      </c>
      <c r="D34" s="5"/>
      <c r="E34" s="5"/>
    </row>
    <row r="35" spans="1:5" ht="13" customHeight="1">
      <c r="A35" s="87"/>
      <c r="B35" s="4"/>
      <c r="C35" s="5"/>
      <c r="D35" s="5"/>
      <c r="E35" s="5"/>
    </row>
    <row r="36" spans="1:5">
      <c r="B36" s="14" t="s">
        <v>90</v>
      </c>
      <c r="C36" s="14"/>
      <c r="D36" s="16"/>
      <c r="E36" s="16"/>
    </row>
    <row r="37" spans="1:5">
      <c r="B37" s="15" t="s">
        <v>91</v>
      </c>
      <c r="C37" s="15"/>
      <c r="D37" s="16"/>
      <c r="E37" s="17" t="s">
        <v>31</v>
      </c>
    </row>
    <row r="38" spans="1:5">
      <c r="B38" s="15" t="s">
        <v>92</v>
      </c>
      <c r="C38" s="15"/>
      <c r="D38" s="16"/>
      <c r="E38" s="17" t="s">
        <v>31</v>
      </c>
    </row>
    <row r="39" spans="1:5">
      <c r="B39" s="15" t="s">
        <v>402</v>
      </c>
      <c r="C39" s="15"/>
      <c r="D39" s="16"/>
      <c r="E39" s="25"/>
    </row>
    <row r="40" spans="1:5">
      <c r="B40" s="15" t="s">
        <v>93</v>
      </c>
      <c r="C40" s="15"/>
      <c r="D40" s="16"/>
      <c r="E40" s="18">
        <v>18.150500000000001</v>
      </c>
    </row>
    <row r="41" spans="1:5">
      <c r="B41" s="15" t="s">
        <v>95</v>
      </c>
      <c r="C41" s="15"/>
      <c r="D41" s="16"/>
      <c r="E41" s="18">
        <v>17.6463</v>
      </c>
    </row>
    <row r="42" spans="1:5">
      <c r="B42" s="15" t="s">
        <v>401</v>
      </c>
      <c r="C42" s="15"/>
      <c r="D42" s="16"/>
      <c r="E42" s="25"/>
    </row>
    <row r="43" spans="1:5">
      <c r="A43" s="86">
        <v>148750</v>
      </c>
      <c r="B43" s="15" t="s">
        <v>93</v>
      </c>
      <c r="C43" s="15"/>
      <c r="D43" s="16"/>
      <c r="E43" s="18">
        <v>17.7302</v>
      </c>
    </row>
    <row r="44" spans="1:5">
      <c r="A44" s="86">
        <v>148749</v>
      </c>
      <c r="B44" s="15" t="s">
        <v>95</v>
      </c>
      <c r="C44" s="15"/>
      <c r="D44" s="16"/>
      <c r="E44" s="18">
        <v>17.222200000000001</v>
      </c>
    </row>
    <row r="45" spans="1:5">
      <c r="B45" s="15" t="s">
        <v>3727</v>
      </c>
      <c r="C45" s="19"/>
      <c r="D45" s="16"/>
      <c r="E45" s="20" t="s">
        <v>31</v>
      </c>
    </row>
    <row r="46" spans="1:5">
      <c r="B46" s="15" t="s">
        <v>3723</v>
      </c>
      <c r="C46" s="15"/>
      <c r="D46" s="16"/>
      <c r="E46" s="17" t="s">
        <v>31</v>
      </c>
    </row>
    <row r="47" spans="1:5">
      <c r="B47" s="15" t="s">
        <v>399</v>
      </c>
      <c r="C47" s="15"/>
      <c r="E47" s="17" t="s">
        <v>31</v>
      </c>
    </row>
    <row r="48" spans="1:5">
      <c r="B48" s="19" t="s">
        <v>128</v>
      </c>
      <c r="C48" s="15"/>
      <c r="D48" s="16"/>
      <c r="E48" s="31" t="s">
        <v>3881</v>
      </c>
    </row>
    <row r="52" spans="2:7">
      <c r="E52" s="21" t="s">
        <v>313</v>
      </c>
    </row>
    <row r="53" spans="2:7">
      <c r="B53" s="21" t="s">
        <v>298</v>
      </c>
      <c r="E53" s="21" t="s">
        <v>300</v>
      </c>
    </row>
    <row r="54" spans="2:7" ht="159" customHeight="1">
      <c r="E54" s="152"/>
      <c r="F54" s="152"/>
      <c r="G54" s="152"/>
    </row>
  </sheetData>
  <mergeCells count="12">
    <mergeCell ref="B28:E28"/>
    <mergeCell ref="B29:E29"/>
    <mergeCell ref="B30:E30"/>
    <mergeCell ref="E54:G54"/>
    <mergeCell ref="A7:G7"/>
    <mergeCell ref="A8:G8"/>
    <mergeCell ref="A9:G9"/>
    <mergeCell ref="A2:G2"/>
    <mergeCell ref="A3:G3"/>
    <mergeCell ref="A4:G4"/>
    <mergeCell ref="A5:G5"/>
    <mergeCell ref="A6:G6"/>
  </mergeCells>
  <hyperlinks>
    <hyperlink ref="A1" location="Index!A1" display="Back to Index" xr:uid="{EC3AD5F9-3B8A-4E34-962C-4979DA1C100A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>
    <tabColor rgb="FFFFFF00"/>
    <outlinePr summaryBelow="0"/>
    <pageSetUpPr fitToPage="1"/>
  </sheetPr>
  <dimension ref="A1:K61"/>
  <sheetViews>
    <sheetView showGridLines="0" topLeftCell="C1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2.269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1"/>
      <c r="H2" s="142"/>
    </row>
    <row r="3" spans="1:11" ht="15.5">
      <c r="A3" s="143" t="s">
        <v>76</v>
      </c>
      <c r="B3" s="144"/>
      <c r="C3" s="144"/>
      <c r="D3" s="144"/>
      <c r="E3" s="144"/>
      <c r="F3" s="144"/>
      <c r="G3" s="144"/>
      <c r="H3" s="145"/>
    </row>
    <row r="4" spans="1:11">
      <c r="A4" s="146" t="s">
        <v>3776</v>
      </c>
      <c r="B4" s="147"/>
      <c r="C4" s="147"/>
      <c r="D4" s="147"/>
      <c r="E4" s="147"/>
      <c r="F4" s="147"/>
      <c r="G4" s="147"/>
      <c r="H4" s="148"/>
    </row>
    <row r="5" spans="1:11">
      <c r="A5" s="146" t="s">
        <v>3777</v>
      </c>
      <c r="B5" s="147"/>
      <c r="C5" s="147"/>
      <c r="D5" s="147"/>
      <c r="E5" s="147"/>
      <c r="F5" s="147"/>
      <c r="G5" s="147"/>
      <c r="H5" s="148"/>
    </row>
    <row r="6" spans="1:11" ht="18">
      <c r="A6" s="149" t="s">
        <v>4274</v>
      </c>
      <c r="B6" s="150"/>
      <c r="C6" s="150"/>
      <c r="D6" s="150"/>
      <c r="E6" s="150"/>
      <c r="F6" s="150"/>
      <c r="G6" s="150"/>
      <c r="H6" s="151"/>
    </row>
    <row r="7" spans="1:11">
      <c r="A7" s="168"/>
      <c r="B7" s="169"/>
      <c r="C7" s="169"/>
      <c r="D7" s="169"/>
      <c r="E7" s="169"/>
      <c r="F7" s="169"/>
      <c r="G7" s="169"/>
      <c r="H7" s="170"/>
    </row>
    <row r="8" spans="1:11">
      <c r="A8" s="156" t="s">
        <v>201</v>
      </c>
      <c r="B8" s="188"/>
      <c r="C8" s="188"/>
      <c r="D8" s="188"/>
      <c r="E8" s="188"/>
      <c r="F8" s="188"/>
      <c r="G8" s="188"/>
      <c r="H8" s="189"/>
    </row>
    <row r="9" spans="1:11" ht="19" customHeight="1">
      <c r="A9" s="165" t="s">
        <v>3778</v>
      </c>
      <c r="B9" s="166"/>
      <c r="C9" s="166"/>
      <c r="D9" s="166"/>
      <c r="E9" s="166"/>
      <c r="F9" s="166"/>
      <c r="G9" s="166"/>
      <c r="H9" s="167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H10" s="95" t="s">
        <v>4054</v>
      </c>
      <c r="J10" s="96" t="s">
        <v>4259</v>
      </c>
      <c r="K10" s="96" t="s">
        <v>4260</v>
      </c>
    </row>
    <row r="11" spans="1:11" s="1" customFormat="1" ht="13" customHeight="1">
      <c r="A11" s="97" t="s">
        <v>4249</v>
      </c>
      <c r="B11" s="98" t="s">
        <v>1071</v>
      </c>
      <c r="C11" s="98"/>
      <c r="D11" s="98"/>
      <c r="E11" s="99"/>
      <c r="F11" s="99"/>
      <c r="G11" s="99"/>
      <c r="H11" s="99"/>
      <c r="J11" s="100" t="s">
        <v>4262</v>
      </c>
      <c r="K11" s="101">
        <v>1.0002019871032062</v>
      </c>
    </row>
    <row r="12" spans="1:11" s="1" customFormat="1" ht="13" customHeight="1">
      <c r="A12" s="102">
        <v>1</v>
      </c>
      <c r="B12" s="99" t="s">
        <v>2586</v>
      </c>
      <c r="C12" s="99" t="s">
        <v>2587</v>
      </c>
      <c r="D12" s="99"/>
      <c r="E12" s="122">
        <v>9519026</v>
      </c>
      <c r="F12" s="104">
        <v>6163.57</v>
      </c>
      <c r="G12" s="104">
        <v>100.02</v>
      </c>
      <c r="H12" s="119"/>
      <c r="J12" s="100" t="s">
        <v>4261</v>
      </c>
      <c r="K12" s="101">
        <v>-2.0198710320621882E-4</v>
      </c>
    </row>
    <row r="13" spans="1:11" s="1" customFormat="1" ht="13" customHeight="1">
      <c r="A13" s="97"/>
      <c r="B13" s="98" t="s">
        <v>4042</v>
      </c>
      <c r="C13" s="99"/>
      <c r="D13" s="99"/>
      <c r="E13" s="99"/>
      <c r="F13" s="105">
        <v>6163.57</v>
      </c>
      <c r="G13" s="105">
        <v>100.02</v>
      </c>
      <c r="H13" s="120"/>
      <c r="J13" s="93"/>
      <c r="K13" s="93"/>
    </row>
    <row r="14" spans="1:11" s="1" customFormat="1" ht="13" customHeight="1">
      <c r="A14" s="106"/>
      <c r="B14" s="107" t="s">
        <v>4043</v>
      </c>
      <c r="C14" s="108"/>
      <c r="D14" s="108"/>
      <c r="E14" s="108"/>
      <c r="F14" s="105">
        <v>6163.57</v>
      </c>
      <c r="G14" s="105">
        <v>100.02</v>
      </c>
      <c r="H14" s="110"/>
      <c r="J14" s="93"/>
      <c r="K14" s="93"/>
    </row>
    <row r="15" spans="1:11" s="1" customFormat="1" ht="13" customHeight="1">
      <c r="A15" s="97" t="s">
        <v>4248</v>
      </c>
      <c r="B15" s="98" t="s">
        <v>4050</v>
      </c>
      <c r="C15" s="99"/>
      <c r="D15" s="99"/>
      <c r="E15" s="99"/>
      <c r="F15" s="99"/>
      <c r="G15" s="99"/>
      <c r="H15" s="99"/>
      <c r="J15" s="93"/>
      <c r="K15" s="93"/>
    </row>
    <row r="16" spans="1:11" s="1" customFormat="1" ht="13" customHeight="1">
      <c r="A16" s="97" t="s">
        <v>4249</v>
      </c>
      <c r="B16" s="98" t="s">
        <v>4051</v>
      </c>
      <c r="C16" s="98"/>
      <c r="D16" s="98"/>
      <c r="E16" s="99"/>
      <c r="F16" s="99"/>
      <c r="G16" s="99"/>
      <c r="H16" s="99"/>
      <c r="J16" s="93"/>
      <c r="K16" s="93"/>
    </row>
    <row r="17" spans="1:8" s="1" customFormat="1" ht="13" customHeight="1">
      <c r="A17" s="102">
        <v>1</v>
      </c>
      <c r="B17" s="99" t="s">
        <v>4052</v>
      </c>
      <c r="C17" s="99"/>
      <c r="D17" s="99"/>
      <c r="E17" s="103"/>
      <c r="F17" s="104">
        <v>157</v>
      </c>
      <c r="G17" s="104">
        <v>2.5499999999999998</v>
      </c>
      <c r="H17" s="119">
        <v>5.0692920382165607E-2</v>
      </c>
    </row>
    <row r="18" spans="1:8" s="1" customFormat="1" ht="13" customHeight="1">
      <c r="A18" s="97"/>
      <c r="B18" s="98" t="s">
        <v>4042</v>
      </c>
      <c r="C18" s="99"/>
      <c r="D18" s="99"/>
      <c r="E18" s="99"/>
      <c r="F18" s="105">
        <v>157</v>
      </c>
      <c r="G18" s="105">
        <v>2.5499999999999998</v>
      </c>
      <c r="H18" s="120"/>
    </row>
    <row r="19" spans="1:8" s="1" customFormat="1" ht="13" customHeight="1">
      <c r="A19" s="106"/>
      <c r="B19" s="107" t="s">
        <v>4043</v>
      </c>
      <c r="C19" s="108"/>
      <c r="D19" s="108"/>
      <c r="E19" s="108"/>
      <c r="F19" s="105">
        <v>157</v>
      </c>
      <c r="G19" s="105">
        <v>2.5499999999999998</v>
      </c>
      <c r="H19" s="110"/>
    </row>
    <row r="20" spans="1:8" s="1" customFormat="1" ht="13" customHeight="1">
      <c r="A20" s="106"/>
      <c r="B20" s="107" t="s">
        <v>4044</v>
      </c>
      <c r="C20" s="108"/>
      <c r="D20" s="108"/>
      <c r="E20" s="99"/>
      <c r="F20" s="105">
        <v>-158.25</v>
      </c>
      <c r="G20" s="105">
        <v>-2.57</v>
      </c>
      <c r="H20" s="110"/>
    </row>
    <row r="21" spans="1:8" s="1" customFormat="1" ht="13" customHeight="1">
      <c r="A21" s="114"/>
      <c r="B21" s="115" t="s">
        <v>4045</v>
      </c>
      <c r="C21" s="116"/>
      <c r="D21" s="116"/>
      <c r="E21" s="116"/>
      <c r="F21" s="117">
        <v>6162.32</v>
      </c>
      <c r="G21" s="118">
        <v>100</v>
      </c>
      <c r="H21" s="121"/>
    </row>
    <row r="22" spans="1:8" ht="13" customHeight="1">
      <c r="A22" s="3"/>
      <c r="B22" s="4"/>
      <c r="C22" s="5"/>
      <c r="D22" s="5"/>
      <c r="E22" s="5"/>
      <c r="F22" s="6"/>
      <c r="G22" s="49"/>
    </row>
    <row r="23" spans="1:8" ht="13" customHeight="1">
      <c r="A23" s="3"/>
      <c r="B23" s="162" t="s">
        <v>29</v>
      </c>
      <c r="C23" s="162"/>
      <c r="D23" s="162"/>
      <c r="E23" s="162"/>
      <c r="F23" s="6"/>
      <c r="G23" s="7"/>
    </row>
    <row r="24" spans="1:8" ht="13" customHeight="1">
      <c r="A24" s="3"/>
      <c r="B24" s="162" t="s">
        <v>30</v>
      </c>
      <c r="C24" s="162"/>
      <c r="D24" s="162"/>
      <c r="E24" s="162"/>
      <c r="F24" s="6"/>
      <c r="G24" s="7"/>
    </row>
    <row r="25" spans="1:8" ht="13" customHeight="1">
      <c r="A25" s="3"/>
      <c r="B25" s="187" t="s">
        <v>73</v>
      </c>
      <c r="C25" s="187"/>
      <c r="D25" s="187"/>
      <c r="E25" s="187"/>
      <c r="F25" s="6"/>
      <c r="G25" s="7"/>
    </row>
    <row r="26" spans="1:8" ht="13" customHeight="1">
      <c r="A26" s="3"/>
      <c r="B26" s="4"/>
      <c r="C26" s="5"/>
      <c r="D26" s="5"/>
      <c r="E26" s="5"/>
      <c r="F26" s="6"/>
      <c r="G26" s="7"/>
    </row>
    <row r="27" spans="1:8" ht="13" customHeight="1">
      <c r="A27" s="3"/>
      <c r="B27" s="8" t="s">
        <v>437</v>
      </c>
      <c r="C27" s="9"/>
      <c r="F27" s="6"/>
      <c r="G27" s="7"/>
    </row>
    <row r="28" spans="1:8" ht="13" customHeight="1">
      <c r="A28" s="3"/>
      <c r="B28" s="11" t="s">
        <v>438</v>
      </c>
      <c r="C28" s="12">
        <v>2E-3</v>
      </c>
      <c r="F28" s="6"/>
      <c r="G28" s="7"/>
    </row>
    <row r="29" spans="1:8" ht="13" customHeight="1">
      <c r="A29" s="3"/>
      <c r="B29" s="11" t="s">
        <v>439</v>
      </c>
      <c r="C29" s="24">
        <v>1.2999999999999999E-3</v>
      </c>
      <c r="F29" s="6"/>
      <c r="G29" s="7"/>
    </row>
    <row r="30" spans="1:8" ht="13" customHeight="1">
      <c r="A30" s="3"/>
      <c r="F30" s="6"/>
      <c r="G30" s="7"/>
    </row>
    <row r="31" spans="1:8">
      <c r="B31" s="14" t="s">
        <v>90</v>
      </c>
    </row>
    <row r="32" spans="1:8">
      <c r="B32" s="35" t="s">
        <v>91</v>
      </c>
      <c r="C32" s="35"/>
      <c r="D32" s="16"/>
      <c r="E32" s="45" t="s">
        <v>31</v>
      </c>
    </row>
    <row r="33" spans="1:5">
      <c r="B33" s="35" t="s">
        <v>92</v>
      </c>
      <c r="C33" s="35"/>
      <c r="D33" s="16"/>
      <c r="E33" s="45" t="s">
        <v>31</v>
      </c>
    </row>
    <row r="34" spans="1:5">
      <c r="B34" s="15" t="s">
        <v>402</v>
      </c>
      <c r="C34" s="35"/>
      <c r="D34" s="16"/>
      <c r="E34" s="46"/>
    </row>
    <row r="35" spans="1:5">
      <c r="B35" s="35" t="s">
        <v>93</v>
      </c>
      <c r="C35" s="35"/>
      <c r="D35" s="16"/>
      <c r="E35" s="18">
        <v>13.2453</v>
      </c>
    </row>
    <row r="36" spans="1:5">
      <c r="B36" s="35" t="s">
        <v>95</v>
      </c>
      <c r="C36" s="35"/>
      <c r="D36" s="16"/>
      <c r="E36" s="18">
        <v>13.196400000000001</v>
      </c>
    </row>
    <row r="37" spans="1:5">
      <c r="B37" s="15" t="s">
        <v>401</v>
      </c>
      <c r="C37" s="35"/>
      <c r="D37" s="16"/>
      <c r="E37" s="46"/>
    </row>
    <row r="38" spans="1:5">
      <c r="A38" s="86">
        <v>149240</v>
      </c>
      <c r="B38" s="35" t="s">
        <v>93</v>
      </c>
      <c r="C38" s="35"/>
      <c r="D38" s="16"/>
      <c r="E38" s="18">
        <v>13.177899999999999</v>
      </c>
    </row>
    <row r="39" spans="1:5">
      <c r="A39" s="86">
        <v>149241</v>
      </c>
      <c r="B39" s="35" t="s">
        <v>95</v>
      </c>
      <c r="C39" s="35"/>
      <c r="D39" s="16"/>
      <c r="E39" s="18">
        <v>13.128299999999999</v>
      </c>
    </row>
    <row r="40" spans="1:5">
      <c r="B40" s="15" t="s">
        <v>3727</v>
      </c>
      <c r="C40" s="28"/>
      <c r="D40" s="16"/>
      <c r="E40" s="47" t="s">
        <v>31</v>
      </c>
    </row>
    <row r="41" spans="1:5">
      <c r="B41" s="15" t="s">
        <v>3723</v>
      </c>
      <c r="C41" s="15"/>
      <c r="D41" s="16"/>
      <c r="E41" s="17" t="s">
        <v>31</v>
      </c>
    </row>
    <row r="42" spans="1:5">
      <c r="B42" s="15" t="s">
        <v>399</v>
      </c>
      <c r="C42" s="15"/>
      <c r="E42" s="17" t="s">
        <v>31</v>
      </c>
    </row>
    <row r="43" spans="1:5">
      <c r="B43" s="15" t="s">
        <v>128</v>
      </c>
      <c r="C43" s="35"/>
      <c r="D43" s="16"/>
      <c r="E43" s="31" t="s">
        <v>3881</v>
      </c>
    </row>
    <row r="44" spans="1:5">
      <c r="E44" s="17"/>
    </row>
    <row r="45" spans="1:5">
      <c r="E45" s="17"/>
    </row>
    <row r="46" spans="1:5">
      <c r="B46" s="21"/>
    </row>
    <row r="47" spans="1:5">
      <c r="E47" s="21" t="s">
        <v>312</v>
      </c>
    </row>
    <row r="48" spans="1:5">
      <c r="B48" s="21" t="s">
        <v>298</v>
      </c>
      <c r="E48" s="21" t="s">
        <v>300</v>
      </c>
    </row>
    <row r="49" spans="2:7" ht="159" customHeight="1">
      <c r="E49" s="152"/>
      <c r="F49" s="152"/>
      <c r="G49" s="152"/>
    </row>
    <row r="50" spans="2:7" ht="14.5" thickBot="1"/>
    <row r="51" spans="2:7">
      <c r="B51" s="171" t="s">
        <v>395</v>
      </c>
      <c r="C51" s="171" t="s">
        <v>388</v>
      </c>
      <c r="D51" s="171" t="s">
        <v>389</v>
      </c>
      <c r="E51" s="171" t="s">
        <v>390</v>
      </c>
    </row>
    <row r="52" spans="2:7" ht="14.5" thickBot="1">
      <c r="B52" s="181"/>
      <c r="C52" s="173"/>
      <c r="D52" s="173"/>
      <c r="E52" s="173"/>
    </row>
    <row r="53" spans="2:7">
      <c r="B53" s="177" t="s">
        <v>391</v>
      </c>
      <c r="C53" s="178"/>
      <c r="D53" s="178"/>
      <c r="E53" s="171"/>
    </row>
    <row r="54" spans="2:7">
      <c r="B54" s="172"/>
      <c r="C54" s="179"/>
      <c r="D54" s="179"/>
      <c r="E54" s="172"/>
    </row>
    <row r="55" spans="2:7" ht="14.5" thickBot="1">
      <c r="B55" s="173"/>
      <c r="C55" s="180"/>
      <c r="D55" s="180"/>
      <c r="E55" s="173"/>
    </row>
    <row r="56" spans="2:7">
      <c r="B56" s="171" t="s">
        <v>393</v>
      </c>
      <c r="C56" s="171"/>
      <c r="D56" s="171"/>
      <c r="E56" s="171"/>
    </row>
    <row r="57" spans="2:7">
      <c r="B57" s="172"/>
      <c r="C57" s="172"/>
      <c r="D57" s="172"/>
      <c r="E57" s="172"/>
    </row>
    <row r="58" spans="2:7" ht="14.5" thickBot="1">
      <c r="B58" s="173"/>
      <c r="C58" s="173"/>
      <c r="D58" s="173"/>
      <c r="E58" s="173"/>
    </row>
    <row r="59" spans="2:7">
      <c r="B59" s="171" t="s">
        <v>394</v>
      </c>
      <c r="C59" s="178" t="s">
        <v>397</v>
      </c>
      <c r="D59" s="171"/>
      <c r="E59" s="171"/>
    </row>
    <row r="60" spans="2:7">
      <c r="B60" s="172"/>
      <c r="C60" s="179"/>
      <c r="D60" s="172"/>
      <c r="E60" s="172"/>
    </row>
    <row r="61" spans="2:7" ht="14.5" thickBot="1">
      <c r="B61" s="173"/>
      <c r="C61" s="180"/>
      <c r="D61" s="173"/>
      <c r="E61" s="173"/>
    </row>
  </sheetData>
  <mergeCells count="28">
    <mergeCell ref="B59:B61"/>
    <mergeCell ref="C59:C61"/>
    <mergeCell ref="D59:D61"/>
    <mergeCell ref="E59:E61"/>
    <mergeCell ref="E49:G49"/>
    <mergeCell ref="B53:B55"/>
    <mergeCell ref="C53:C55"/>
    <mergeCell ref="D53:D55"/>
    <mergeCell ref="E53:E55"/>
    <mergeCell ref="B56:B58"/>
    <mergeCell ref="C56:C58"/>
    <mergeCell ref="D56:D58"/>
    <mergeCell ref="E56:E58"/>
    <mergeCell ref="A2:H2"/>
    <mergeCell ref="A3:H3"/>
    <mergeCell ref="A4:H4"/>
    <mergeCell ref="A5:H5"/>
    <mergeCell ref="B51:B52"/>
    <mergeCell ref="C51:C52"/>
    <mergeCell ref="D51:D52"/>
    <mergeCell ref="E51:E52"/>
    <mergeCell ref="A6:H6"/>
    <mergeCell ref="A7:H7"/>
    <mergeCell ref="A8:H8"/>
    <mergeCell ref="A9:H9"/>
    <mergeCell ref="B23:E23"/>
    <mergeCell ref="B24:E24"/>
    <mergeCell ref="B25:E25"/>
  </mergeCells>
  <hyperlinks>
    <hyperlink ref="A1" location="Index!A1" display="Back to Index" xr:uid="{BA1E3967-CDC3-4A48-BAF2-519EDF32F7C7}"/>
  </hyperlinks>
  <pageMargins left="0" right="0" top="0" bottom="0" header="0" footer="0"/>
  <pageSetup scale="80" fitToHeight="0" orientation="landscape" r:id="rId1"/>
  <headerFooter>
    <oddFooter>&amp;C&amp;1#&amp;"Calibri"&amp;10&amp;K000000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>
    <outlinePr summaryBelow="0"/>
    <pageSetUpPr fitToPage="1"/>
  </sheetPr>
  <dimension ref="A1:K96"/>
  <sheetViews>
    <sheetView showGridLines="0" topLeftCell="A72" zoomScaleNormal="100" workbookViewId="0"/>
  </sheetViews>
  <sheetFormatPr defaultColWidth="9.179687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9.26953125" style="2" bestFit="1" customWidth="1"/>
    <col min="11" max="11" width="7.453125" style="2" bestFit="1" customWidth="1"/>
    <col min="12" max="16384" width="9.179687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 ht="15.75" customHeight="1">
      <c r="A8" s="186" t="s">
        <v>74</v>
      </c>
      <c r="B8" s="183"/>
      <c r="C8" s="183"/>
      <c r="D8" s="183"/>
      <c r="E8" s="183"/>
      <c r="F8" s="183"/>
      <c r="G8" s="184"/>
    </row>
    <row r="9" spans="1:11" ht="15.75" customHeight="1">
      <c r="A9" s="159" t="s">
        <v>4275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768</v>
      </c>
      <c r="K11" s="101">
        <v>0.23107122624052256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746</v>
      </c>
      <c r="K12" s="101">
        <v>9.4162917763360068E-2</v>
      </c>
    </row>
    <row r="13" spans="1:11" s="1" customFormat="1" ht="13" customHeight="1">
      <c r="A13" s="102">
        <v>1</v>
      </c>
      <c r="B13" s="99" t="s">
        <v>2180</v>
      </c>
      <c r="C13" s="99" t="s">
        <v>2181</v>
      </c>
      <c r="D13" s="99" t="s">
        <v>768</v>
      </c>
      <c r="E13" s="103">
        <v>5165</v>
      </c>
      <c r="F13" s="104">
        <v>953.15</v>
      </c>
      <c r="G13" s="104">
        <v>5.43</v>
      </c>
      <c r="J13" s="100" t="s">
        <v>819</v>
      </c>
      <c r="K13" s="101">
        <v>6.2443903762687165E-2</v>
      </c>
    </row>
    <row r="14" spans="1:11" s="1" customFormat="1" ht="13" customHeight="1">
      <c r="A14" s="102">
        <v>2</v>
      </c>
      <c r="B14" s="99" t="s">
        <v>2617</v>
      </c>
      <c r="C14" s="99" t="s">
        <v>2618</v>
      </c>
      <c r="D14" s="99" t="s">
        <v>768</v>
      </c>
      <c r="E14" s="103">
        <v>1865</v>
      </c>
      <c r="F14" s="104">
        <v>738.68</v>
      </c>
      <c r="G14" s="104">
        <v>4.21</v>
      </c>
      <c r="J14" s="100" t="s">
        <v>741</v>
      </c>
      <c r="K14" s="101">
        <v>4.8153314249495635E-2</v>
      </c>
    </row>
    <row r="15" spans="1:11" s="1" customFormat="1" ht="13" customHeight="1">
      <c r="A15" s="102">
        <v>3</v>
      </c>
      <c r="B15" s="99" t="s">
        <v>2482</v>
      </c>
      <c r="C15" s="99" t="s">
        <v>2483</v>
      </c>
      <c r="D15" s="99" t="s">
        <v>726</v>
      </c>
      <c r="E15" s="103">
        <v>5757</v>
      </c>
      <c r="F15" s="104">
        <v>585.07000000000005</v>
      </c>
      <c r="G15" s="104">
        <v>3.33</v>
      </c>
      <c r="J15" s="100" t="s">
        <v>738</v>
      </c>
      <c r="K15" s="101">
        <v>3.699327358174305E-2</v>
      </c>
    </row>
    <row r="16" spans="1:11" s="1" customFormat="1" ht="13" customHeight="1">
      <c r="A16" s="102">
        <v>4</v>
      </c>
      <c r="B16" s="99" t="s">
        <v>2626</v>
      </c>
      <c r="C16" s="99" t="s">
        <v>2625</v>
      </c>
      <c r="D16" s="99" t="s">
        <v>768</v>
      </c>
      <c r="E16" s="103">
        <v>2773</v>
      </c>
      <c r="F16" s="104">
        <v>545.45000000000005</v>
      </c>
      <c r="G16" s="104">
        <v>3.11</v>
      </c>
      <c r="J16" s="100" t="s">
        <v>726</v>
      </c>
      <c r="K16" s="101">
        <v>3.3313803394735296E-2</v>
      </c>
    </row>
    <row r="17" spans="1:11" s="1" customFormat="1" ht="13" customHeight="1">
      <c r="A17" s="102">
        <v>5</v>
      </c>
      <c r="B17" s="99" t="s">
        <v>2599</v>
      </c>
      <c r="C17" s="99" t="s">
        <v>2600</v>
      </c>
      <c r="D17" s="99" t="s">
        <v>1698</v>
      </c>
      <c r="E17" s="103">
        <v>1954</v>
      </c>
      <c r="F17" s="104">
        <v>512.47</v>
      </c>
      <c r="G17" s="104">
        <v>2.92</v>
      </c>
      <c r="J17" s="100" t="s">
        <v>825</v>
      </c>
      <c r="K17" s="101">
        <v>3.147063777024988E-2</v>
      </c>
    </row>
    <row r="18" spans="1:11" s="1" customFormat="1" ht="13" customHeight="1">
      <c r="A18" s="102">
        <v>6</v>
      </c>
      <c r="B18" s="99" t="s">
        <v>2166</v>
      </c>
      <c r="C18" s="99" t="s">
        <v>2167</v>
      </c>
      <c r="D18" s="99" t="s">
        <v>741</v>
      </c>
      <c r="E18" s="103">
        <v>2539</v>
      </c>
      <c r="F18" s="104">
        <v>511.15</v>
      </c>
      <c r="G18" s="104">
        <v>2.91</v>
      </c>
      <c r="J18" s="100" t="s">
        <v>1698</v>
      </c>
      <c r="K18" s="101">
        <v>2.9179976420162131E-2</v>
      </c>
    </row>
    <row r="19" spans="1:11" s="1" customFormat="1" ht="13" customHeight="1">
      <c r="A19" s="102">
        <v>7</v>
      </c>
      <c r="B19" s="99" t="s">
        <v>2615</v>
      </c>
      <c r="C19" s="99" t="s">
        <v>2616</v>
      </c>
      <c r="D19" s="99" t="s">
        <v>1912</v>
      </c>
      <c r="E19" s="103">
        <v>4779</v>
      </c>
      <c r="F19" s="104">
        <v>503.72</v>
      </c>
      <c r="G19" s="104">
        <v>2.87</v>
      </c>
      <c r="J19" s="100" t="s">
        <v>1912</v>
      </c>
      <c r="K19" s="101">
        <v>2.8681875647967887E-2</v>
      </c>
    </row>
    <row r="20" spans="1:11" s="1" customFormat="1" ht="13" customHeight="1">
      <c r="A20" s="102">
        <v>8</v>
      </c>
      <c r="B20" s="99" t="s">
        <v>2603</v>
      </c>
      <c r="C20" s="99" t="s">
        <v>2604</v>
      </c>
      <c r="D20" s="99" t="s">
        <v>746</v>
      </c>
      <c r="E20" s="103">
        <v>2431</v>
      </c>
      <c r="F20" s="104">
        <v>453.79</v>
      </c>
      <c r="G20" s="104">
        <v>2.58</v>
      </c>
      <c r="J20" s="100" t="s">
        <v>1819</v>
      </c>
      <c r="K20" s="101">
        <v>2.5420875122995026E-2</v>
      </c>
    </row>
    <row r="21" spans="1:11" s="1" customFormat="1" ht="13" customHeight="1">
      <c r="A21" s="102">
        <v>9</v>
      </c>
      <c r="B21" s="99" t="s">
        <v>1817</v>
      </c>
      <c r="C21" s="99" t="s">
        <v>1818</v>
      </c>
      <c r="D21" s="99" t="s">
        <v>1819</v>
      </c>
      <c r="E21" s="103">
        <v>4199</v>
      </c>
      <c r="F21" s="104">
        <v>446.45</v>
      </c>
      <c r="G21" s="104">
        <v>2.54</v>
      </c>
      <c r="J21" s="100" t="s">
        <v>1295</v>
      </c>
      <c r="K21" s="101">
        <v>2.2876067253218894E-2</v>
      </c>
    </row>
    <row r="22" spans="1:11" s="1" customFormat="1" ht="13" customHeight="1">
      <c r="A22" s="102">
        <v>10</v>
      </c>
      <c r="B22" s="99" t="s">
        <v>3933</v>
      </c>
      <c r="C22" s="99" t="s">
        <v>3934</v>
      </c>
      <c r="D22" s="99" t="s">
        <v>819</v>
      </c>
      <c r="E22" s="103">
        <v>2162</v>
      </c>
      <c r="F22" s="104">
        <v>433.24</v>
      </c>
      <c r="G22" s="104">
        <v>2.4700000000000002</v>
      </c>
      <c r="J22" s="100" t="s">
        <v>735</v>
      </c>
      <c r="K22" s="101">
        <v>2.2763954460841018E-2</v>
      </c>
    </row>
    <row r="23" spans="1:11" s="1" customFormat="1" ht="13" customHeight="1">
      <c r="A23" s="102">
        <v>11</v>
      </c>
      <c r="B23" s="99" t="s">
        <v>1963</v>
      </c>
      <c r="C23" s="99" t="s">
        <v>1964</v>
      </c>
      <c r="D23" s="99" t="s">
        <v>768</v>
      </c>
      <c r="E23" s="103">
        <v>1912</v>
      </c>
      <c r="F23" s="104">
        <v>413.87</v>
      </c>
      <c r="G23" s="104">
        <v>2.36</v>
      </c>
      <c r="J23" s="100" t="s">
        <v>462</v>
      </c>
      <c r="K23" s="101">
        <v>2.2551772551786042E-2</v>
      </c>
    </row>
    <row r="24" spans="1:11" s="1" customFormat="1" ht="13" customHeight="1">
      <c r="A24" s="102">
        <v>12</v>
      </c>
      <c r="B24" s="99" t="s">
        <v>2457</v>
      </c>
      <c r="C24" s="99" t="s">
        <v>2456</v>
      </c>
      <c r="D24" s="99" t="s">
        <v>1295</v>
      </c>
      <c r="E24" s="103">
        <v>4303</v>
      </c>
      <c r="F24" s="104">
        <v>401.76</v>
      </c>
      <c r="G24" s="104">
        <v>2.29</v>
      </c>
      <c r="J24" s="100" t="s">
        <v>2236</v>
      </c>
      <c r="K24" s="101">
        <v>2.2419008393819616E-2</v>
      </c>
    </row>
    <row r="25" spans="1:11" s="1" customFormat="1" ht="13" customHeight="1">
      <c r="A25" s="102">
        <v>13</v>
      </c>
      <c r="B25" s="99" t="s">
        <v>849</v>
      </c>
      <c r="C25" s="99" t="s">
        <v>850</v>
      </c>
      <c r="D25" s="99" t="s">
        <v>735</v>
      </c>
      <c r="E25" s="103">
        <v>2092</v>
      </c>
      <c r="F25" s="104">
        <v>399.79</v>
      </c>
      <c r="G25" s="104">
        <v>2.2799999999999998</v>
      </c>
      <c r="J25" s="100" t="s">
        <v>1804</v>
      </c>
      <c r="K25" s="101">
        <v>2.1492202036674294E-2</v>
      </c>
    </row>
    <row r="26" spans="1:11" s="1" customFormat="1" ht="13" customHeight="1">
      <c r="A26" s="102">
        <v>14</v>
      </c>
      <c r="B26" s="99" t="s">
        <v>2629</v>
      </c>
      <c r="C26" s="99" t="s">
        <v>2630</v>
      </c>
      <c r="D26" s="99" t="s">
        <v>462</v>
      </c>
      <c r="E26" s="103">
        <v>606</v>
      </c>
      <c r="F26" s="104">
        <v>396.06</v>
      </c>
      <c r="G26" s="104">
        <v>2.2599999999999998</v>
      </c>
      <c r="J26" s="100" t="s">
        <v>853</v>
      </c>
      <c r="K26" s="101">
        <v>2.1282477751259431E-2</v>
      </c>
    </row>
    <row r="27" spans="1:11" s="1" customFormat="1" ht="13" customHeight="1">
      <c r="A27" s="102">
        <v>15</v>
      </c>
      <c r="B27" s="99" t="s">
        <v>2234</v>
      </c>
      <c r="C27" s="99" t="s">
        <v>2235</v>
      </c>
      <c r="D27" s="99" t="s">
        <v>2236</v>
      </c>
      <c r="E27" s="103">
        <v>1854</v>
      </c>
      <c r="F27" s="104">
        <v>393.73</v>
      </c>
      <c r="G27" s="104">
        <v>2.2400000000000002</v>
      </c>
      <c r="J27" s="100" t="s">
        <v>839</v>
      </c>
      <c r="K27" s="101">
        <v>1.9013257327991872E-2</v>
      </c>
    </row>
    <row r="28" spans="1:11" s="1" customFormat="1" ht="13" customHeight="1">
      <c r="A28" s="102">
        <v>16</v>
      </c>
      <c r="B28" s="99" t="s">
        <v>3752</v>
      </c>
      <c r="C28" s="99" t="s">
        <v>3753</v>
      </c>
      <c r="D28" s="99" t="s">
        <v>1804</v>
      </c>
      <c r="E28" s="103">
        <v>11351</v>
      </c>
      <c r="F28" s="104">
        <v>377.45</v>
      </c>
      <c r="G28" s="104">
        <v>2.15</v>
      </c>
      <c r="J28" s="100" t="s">
        <v>1729</v>
      </c>
      <c r="K28" s="101">
        <v>1.8345538935810535E-2</v>
      </c>
    </row>
    <row r="29" spans="1:11" s="1" customFormat="1" ht="13" customHeight="1">
      <c r="A29" s="102">
        <v>17</v>
      </c>
      <c r="B29" s="99" t="s">
        <v>1938</v>
      </c>
      <c r="C29" s="99" t="s">
        <v>1939</v>
      </c>
      <c r="D29" s="99" t="s">
        <v>853</v>
      </c>
      <c r="E29" s="103">
        <v>1481</v>
      </c>
      <c r="F29" s="104">
        <v>373.77</v>
      </c>
      <c r="G29" s="104">
        <v>2.13</v>
      </c>
      <c r="J29" s="100" t="s">
        <v>908</v>
      </c>
      <c r="K29" s="101">
        <v>1.8266329624195297E-2</v>
      </c>
    </row>
    <row r="30" spans="1:11" s="1" customFormat="1" ht="13" customHeight="1">
      <c r="A30" s="102">
        <v>18</v>
      </c>
      <c r="B30" s="99" t="s">
        <v>1756</v>
      </c>
      <c r="C30" s="99" t="s">
        <v>1757</v>
      </c>
      <c r="D30" s="99" t="s">
        <v>746</v>
      </c>
      <c r="E30" s="103">
        <v>5037</v>
      </c>
      <c r="F30" s="104">
        <v>371.05</v>
      </c>
      <c r="G30" s="104">
        <v>2.11</v>
      </c>
      <c r="J30" s="100" t="s">
        <v>822</v>
      </c>
      <c r="K30" s="101">
        <v>1.7805613243359008E-2</v>
      </c>
    </row>
    <row r="31" spans="1:11" s="1" customFormat="1" ht="13" customHeight="1">
      <c r="A31" s="102">
        <v>19</v>
      </c>
      <c r="B31" s="99" t="s">
        <v>3751</v>
      </c>
      <c r="C31" s="99" t="s">
        <v>3750</v>
      </c>
      <c r="D31" s="99" t="s">
        <v>738</v>
      </c>
      <c r="E31" s="103">
        <v>2057</v>
      </c>
      <c r="F31" s="104">
        <v>353.42</v>
      </c>
      <c r="G31" s="104">
        <v>2.0099999999999998</v>
      </c>
      <c r="J31" s="100" t="s">
        <v>1935</v>
      </c>
      <c r="K31" s="101">
        <v>1.7575077716825455E-2</v>
      </c>
    </row>
    <row r="32" spans="1:11" s="1" customFormat="1" ht="13" customHeight="1">
      <c r="A32" s="102">
        <v>20</v>
      </c>
      <c r="B32" s="99" t="s">
        <v>2621</v>
      </c>
      <c r="C32" s="99" t="s">
        <v>2622</v>
      </c>
      <c r="D32" s="99" t="s">
        <v>819</v>
      </c>
      <c r="E32" s="103">
        <v>1041</v>
      </c>
      <c r="F32" s="104">
        <v>347.77</v>
      </c>
      <c r="G32" s="104">
        <v>1.98</v>
      </c>
      <c r="J32" s="100" t="s">
        <v>1991</v>
      </c>
      <c r="K32" s="101">
        <v>1.6480496407954189E-2</v>
      </c>
    </row>
    <row r="33" spans="1:11" s="1" customFormat="1" ht="13" customHeight="1">
      <c r="A33" s="102">
        <v>21</v>
      </c>
      <c r="B33" s="99" t="s">
        <v>1908</v>
      </c>
      <c r="C33" s="99" t="s">
        <v>1909</v>
      </c>
      <c r="D33" s="99" t="s">
        <v>741</v>
      </c>
      <c r="E33" s="103">
        <v>8500</v>
      </c>
      <c r="F33" s="104">
        <v>334.54</v>
      </c>
      <c r="G33" s="104">
        <v>1.9</v>
      </c>
      <c r="J33" s="100" t="s">
        <v>756</v>
      </c>
      <c r="K33" s="101">
        <v>1.6062966901496011E-2</v>
      </c>
    </row>
    <row r="34" spans="1:11" s="1" customFormat="1" ht="13" customHeight="1">
      <c r="A34" s="102">
        <v>22</v>
      </c>
      <c r="B34" s="99" t="s">
        <v>3927</v>
      </c>
      <c r="C34" s="99" t="s">
        <v>3928</v>
      </c>
      <c r="D34" s="99" t="s">
        <v>768</v>
      </c>
      <c r="E34" s="103">
        <v>9345</v>
      </c>
      <c r="F34" s="104">
        <v>327.5</v>
      </c>
      <c r="G34" s="104">
        <v>1.86</v>
      </c>
      <c r="J34" s="100" t="s">
        <v>2366</v>
      </c>
      <c r="K34" s="101">
        <v>1.5903212516446108E-2</v>
      </c>
    </row>
    <row r="35" spans="1:11" s="1" customFormat="1" ht="13" customHeight="1">
      <c r="A35" s="102">
        <v>23</v>
      </c>
      <c r="B35" s="99" t="s">
        <v>2619</v>
      </c>
      <c r="C35" s="99" t="s">
        <v>2620</v>
      </c>
      <c r="D35" s="99" t="s">
        <v>768</v>
      </c>
      <c r="E35" s="103">
        <v>353</v>
      </c>
      <c r="F35" s="104">
        <v>324.38</v>
      </c>
      <c r="G35" s="104">
        <v>1.85</v>
      </c>
      <c r="J35" s="100" t="s">
        <v>732</v>
      </c>
      <c r="K35" s="101">
        <v>1.5423422258312705E-2</v>
      </c>
    </row>
    <row r="36" spans="1:11" s="1" customFormat="1" ht="13" customHeight="1">
      <c r="A36" s="102">
        <v>24</v>
      </c>
      <c r="B36" s="99" t="s">
        <v>2627</v>
      </c>
      <c r="C36" s="99" t="s">
        <v>2628</v>
      </c>
      <c r="D36" s="99" t="s">
        <v>1729</v>
      </c>
      <c r="E36" s="103">
        <v>5761</v>
      </c>
      <c r="F36" s="104">
        <v>322.19</v>
      </c>
      <c r="G36" s="104">
        <v>1.83</v>
      </c>
      <c r="J36" s="100" t="s">
        <v>749</v>
      </c>
      <c r="K36" s="101">
        <v>1.5229697642698012E-2</v>
      </c>
    </row>
    <row r="37" spans="1:11" s="1" customFormat="1" ht="13" customHeight="1">
      <c r="A37" s="102">
        <v>25</v>
      </c>
      <c r="B37" s="99" t="s">
        <v>906</v>
      </c>
      <c r="C37" s="99" t="s">
        <v>907</v>
      </c>
      <c r="D37" s="99" t="s">
        <v>908</v>
      </c>
      <c r="E37" s="103">
        <v>5828</v>
      </c>
      <c r="F37" s="104">
        <v>320.8</v>
      </c>
      <c r="G37" s="104">
        <v>1.83</v>
      </c>
      <c r="J37" s="100" t="s">
        <v>884</v>
      </c>
      <c r="K37" s="101">
        <v>1.5105914944454278E-2</v>
      </c>
    </row>
    <row r="38" spans="1:11" s="1" customFormat="1" ht="13" customHeight="1">
      <c r="A38" s="102">
        <v>26</v>
      </c>
      <c r="B38" s="99" t="s">
        <v>3754</v>
      </c>
      <c r="C38" s="99" t="s">
        <v>3755</v>
      </c>
      <c r="D38" s="99" t="s">
        <v>746</v>
      </c>
      <c r="E38" s="103">
        <v>1460</v>
      </c>
      <c r="F38" s="104">
        <v>318.2</v>
      </c>
      <c r="G38" s="104">
        <v>1.81</v>
      </c>
      <c r="J38" s="100" t="s">
        <v>931</v>
      </c>
      <c r="K38" s="101">
        <v>1.4853833180966981E-2</v>
      </c>
    </row>
    <row r="39" spans="1:11" s="1" customFormat="1" ht="13" customHeight="1">
      <c r="A39" s="102">
        <v>27</v>
      </c>
      <c r="B39" s="99" t="s">
        <v>2309</v>
      </c>
      <c r="C39" s="99" t="s">
        <v>2308</v>
      </c>
      <c r="D39" s="99" t="s">
        <v>819</v>
      </c>
      <c r="E39" s="103">
        <v>1168</v>
      </c>
      <c r="F39" s="104">
        <v>315.64999999999998</v>
      </c>
      <c r="G39" s="104">
        <v>1.8</v>
      </c>
      <c r="J39" s="100" t="s">
        <v>2486</v>
      </c>
      <c r="K39" s="101">
        <v>1.4113667219065375E-2</v>
      </c>
    </row>
    <row r="40" spans="1:11" s="1" customFormat="1" ht="13" customHeight="1">
      <c r="A40" s="102">
        <v>28</v>
      </c>
      <c r="B40" s="99" t="s">
        <v>2292</v>
      </c>
      <c r="C40" s="99" t="s">
        <v>2293</v>
      </c>
      <c r="D40" s="99" t="s">
        <v>822</v>
      </c>
      <c r="E40" s="103">
        <v>733</v>
      </c>
      <c r="F40" s="104">
        <v>312.70999999999998</v>
      </c>
      <c r="G40" s="104">
        <v>1.78</v>
      </c>
      <c r="J40" s="100" t="s">
        <v>809</v>
      </c>
      <c r="K40" s="101">
        <v>1.3742270577472937E-2</v>
      </c>
    </row>
    <row r="41" spans="1:11" s="1" customFormat="1" ht="13" customHeight="1">
      <c r="A41" s="102">
        <v>29</v>
      </c>
      <c r="B41" s="99" t="s">
        <v>766</v>
      </c>
      <c r="C41" s="99" t="s">
        <v>767</v>
      </c>
      <c r="D41" s="99" t="s">
        <v>768</v>
      </c>
      <c r="E41" s="103">
        <v>2825</v>
      </c>
      <c r="F41" s="104">
        <v>309</v>
      </c>
      <c r="G41" s="104">
        <v>1.76</v>
      </c>
      <c r="J41" s="100" t="s">
        <v>2598</v>
      </c>
      <c r="K41" s="101">
        <v>1.245825894343483E-2</v>
      </c>
    </row>
    <row r="42" spans="1:11" s="1" customFormat="1" ht="13" customHeight="1">
      <c r="A42" s="102">
        <v>30</v>
      </c>
      <c r="B42" s="99" t="s">
        <v>1897</v>
      </c>
      <c r="C42" s="99" t="s">
        <v>1898</v>
      </c>
      <c r="D42" s="99" t="s">
        <v>768</v>
      </c>
      <c r="E42" s="103">
        <v>2623</v>
      </c>
      <c r="F42" s="104">
        <v>305.02999999999997</v>
      </c>
      <c r="G42" s="104">
        <v>1.74</v>
      </c>
      <c r="J42" s="100" t="s">
        <v>1755</v>
      </c>
      <c r="K42" s="101">
        <v>3.8565512748081287E-3</v>
      </c>
    </row>
    <row r="43" spans="1:11" s="1" customFormat="1" ht="13" customHeight="1">
      <c r="A43" s="102">
        <v>31</v>
      </c>
      <c r="B43" s="99" t="s">
        <v>2408</v>
      </c>
      <c r="C43" s="99" t="s">
        <v>2409</v>
      </c>
      <c r="D43" s="99" t="s">
        <v>825</v>
      </c>
      <c r="E43" s="103">
        <v>6880</v>
      </c>
      <c r="F43" s="104">
        <v>297.88</v>
      </c>
      <c r="G43" s="104">
        <v>1.7</v>
      </c>
      <c r="J43" s="100" t="s">
        <v>4261</v>
      </c>
      <c r="K43" s="101">
        <v>1.4866048831902834E-3</v>
      </c>
    </row>
    <row r="44" spans="1:11" s="1" customFormat="1" ht="13" customHeight="1">
      <c r="A44" s="102">
        <v>32</v>
      </c>
      <c r="B44" s="99" t="s">
        <v>2623</v>
      </c>
      <c r="C44" s="99" t="s">
        <v>2624</v>
      </c>
      <c r="D44" s="99" t="s">
        <v>738</v>
      </c>
      <c r="E44" s="103">
        <v>3406</v>
      </c>
      <c r="F44" s="104">
        <v>296.27</v>
      </c>
      <c r="G44" s="104">
        <v>1.69</v>
      </c>
      <c r="J44" s="93"/>
      <c r="K44" s="93"/>
    </row>
    <row r="45" spans="1:11" s="1" customFormat="1" ht="13" customHeight="1">
      <c r="A45" s="102">
        <v>33</v>
      </c>
      <c r="B45" s="99" t="s">
        <v>2118</v>
      </c>
      <c r="C45" s="99" t="s">
        <v>2119</v>
      </c>
      <c r="D45" s="99" t="s">
        <v>1991</v>
      </c>
      <c r="E45" s="103">
        <v>553</v>
      </c>
      <c r="F45" s="104">
        <v>289.44</v>
      </c>
      <c r="G45" s="104">
        <v>1.65</v>
      </c>
      <c r="J45" s="93"/>
      <c r="K45" s="93"/>
    </row>
    <row r="46" spans="1:11" s="1" customFormat="1" ht="13" customHeight="1">
      <c r="A46" s="102">
        <v>34</v>
      </c>
      <c r="B46" s="99" t="s">
        <v>2364</v>
      </c>
      <c r="C46" s="99" t="s">
        <v>2365</v>
      </c>
      <c r="D46" s="99" t="s">
        <v>2366</v>
      </c>
      <c r="E46" s="103">
        <v>479</v>
      </c>
      <c r="F46" s="104">
        <v>279.3</v>
      </c>
      <c r="G46" s="104">
        <v>1.59</v>
      </c>
      <c r="J46" s="93"/>
      <c r="K46" s="93"/>
    </row>
    <row r="47" spans="1:11" s="1" customFormat="1" ht="13" customHeight="1">
      <c r="A47" s="102">
        <v>35</v>
      </c>
      <c r="B47" s="99" t="s">
        <v>730</v>
      </c>
      <c r="C47" s="99" t="s">
        <v>731</v>
      </c>
      <c r="D47" s="99" t="s">
        <v>732</v>
      </c>
      <c r="E47" s="103">
        <v>1684</v>
      </c>
      <c r="F47" s="104">
        <v>270.87</v>
      </c>
      <c r="G47" s="104">
        <v>1.54</v>
      </c>
      <c r="J47" s="93"/>
      <c r="K47" s="93"/>
    </row>
    <row r="48" spans="1:11" s="1" customFormat="1" ht="13" customHeight="1">
      <c r="A48" s="102">
        <v>36</v>
      </c>
      <c r="B48" s="99" t="s">
        <v>3930</v>
      </c>
      <c r="C48" s="99" t="s">
        <v>3929</v>
      </c>
      <c r="D48" s="99" t="s">
        <v>749</v>
      </c>
      <c r="E48" s="103">
        <v>18682</v>
      </c>
      <c r="F48" s="104">
        <v>267.47000000000003</v>
      </c>
      <c r="G48" s="104">
        <v>1.52</v>
      </c>
      <c r="J48" s="93"/>
      <c r="K48" s="93"/>
    </row>
    <row r="49" spans="1:7" s="1" customFormat="1" ht="13" customHeight="1">
      <c r="A49" s="102">
        <v>37</v>
      </c>
      <c r="B49" s="99" t="s">
        <v>2161</v>
      </c>
      <c r="C49" s="99" t="s">
        <v>2160</v>
      </c>
      <c r="D49" s="99" t="s">
        <v>884</v>
      </c>
      <c r="E49" s="103">
        <v>2428</v>
      </c>
      <c r="F49" s="104">
        <v>265.3</v>
      </c>
      <c r="G49" s="104">
        <v>1.51</v>
      </c>
    </row>
    <row r="50" spans="1:7" s="1" customFormat="1" ht="13" customHeight="1">
      <c r="A50" s="102">
        <v>38</v>
      </c>
      <c r="B50" s="99" t="s">
        <v>2601</v>
      </c>
      <c r="C50" s="99" t="s">
        <v>2602</v>
      </c>
      <c r="D50" s="99" t="s">
        <v>746</v>
      </c>
      <c r="E50" s="103">
        <v>5738</v>
      </c>
      <c r="F50" s="104">
        <v>263.5</v>
      </c>
      <c r="G50" s="104">
        <v>1.5</v>
      </c>
    </row>
    <row r="51" spans="1:7" s="1" customFormat="1" ht="13" customHeight="1">
      <c r="A51" s="102">
        <v>39</v>
      </c>
      <c r="B51" s="99" t="s">
        <v>2439</v>
      </c>
      <c r="C51" s="99" t="s">
        <v>2440</v>
      </c>
      <c r="D51" s="99" t="s">
        <v>931</v>
      </c>
      <c r="E51" s="103">
        <v>1215</v>
      </c>
      <c r="F51" s="104">
        <v>260.87</v>
      </c>
      <c r="G51" s="104">
        <v>1.49</v>
      </c>
    </row>
    <row r="52" spans="1:7" s="1" customFormat="1" ht="13" customHeight="1">
      <c r="A52" s="102">
        <v>40</v>
      </c>
      <c r="B52" s="99" t="s">
        <v>2606</v>
      </c>
      <c r="C52" s="99" t="s">
        <v>2605</v>
      </c>
      <c r="D52" s="99" t="s">
        <v>756</v>
      </c>
      <c r="E52" s="103">
        <v>2902</v>
      </c>
      <c r="F52" s="104">
        <v>256.95999999999998</v>
      </c>
      <c r="G52" s="104">
        <v>1.46</v>
      </c>
    </row>
    <row r="53" spans="1:7" s="1" customFormat="1" ht="13" customHeight="1">
      <c r="A53" s="102">
        <v>41</v>
      </c>
      <c r="B53" s="99" t="s">
        <v>3756</v>
      </c>
      <c r="C53" s="99" t="s">
        <v>3757</v>
      </c>
      <c r="D53" s="99" t="s">
        <v>825</v>
      </c>
      <c r="E53" s="103">
        <v>3841</v>
      </c>
      <c r="F53" s="104">
        <v>254.82</v>
      </c>
      <c r="G53" s="104">
        <v>1.45</v>
      </c>
    </row>
    <row r="54" spans="1:7" s="1" customFormat="1" ht="13" customHeight="1">
      <c r="A54" s="102">
        <v>42</v>
      </c>
      <c r="B54" s="99" t="s">
        <v>3935</v>
      </c>
      <c r="C54" s="99" t="s">
        <v>3936</v>
      </c>
      <c r="D54" s="99" t="s">
        <v>2486</v>
      </c>
      <c r="E54" s="103">
        <v>1096</v>
      </c>
      <c r="F54" s="104">
        <v>247.87</v>
      </c>
      <c r="G54" s="104">
        <v>1.41</v>
      </c>
    </row>
    <row r="55" spans="1:7" s="1" customFormat="1" ht="13" customHeight="1">
      <c r="A55" s="102">
        <v>43</v>
      </c>
      <c r="B55" s="99" t="s">
        <v>3931</v>
      </c>
      <c r="C55" s="99" t="s">
        <v>3932</v>
      </c>
      <c r="D55" s="99" t="s">
        <v>746</v>
      </c>
      <c r="E55" s="103">
        <v>1452</v>
      </c>
      <c r="F55" s="104">
        <v>247.19</v>
      </c>
      <c r="G55" s="104">
        <v>1.41</v>
      </c>
    </row>
    <row r="56" spans="1:7" s="1" customFormat="1" ht="13" customHeight="1">
      <c r="A56" s="102">
        <v>44</v>
      </c>
      <c r="B56" s="99" t="s">
        <v>2249</v>
      </c>
      <c r="C56" s="99" t="s">
        <v>2250</v>
      </c>
      <c r="D56" s="99" t="s">
        <v>809</v>
      </c>
      <c r="E56" s="103">
        <v>2995</v>
      </c>
      <c r="F56" s="104">
        <v>241.35</v>
      </c>
      <c r="G56" s="104">
        <v>1.37</v>
      </c>
    </row>
    <row r="57" spans="1:7" s="1" customFormat="1" ht="13" customHeight="1">
      <c r="A57" s="102">
        <v>45</v>
      </c>
      <c r="B57" s="99" t="s">
        <v>2596</v>
      </c>
      <c r="C57" s="99" t="s">
        <v>2597</v>
      </c>
      <c r="D57" s="99" t="s">
        <v>2598</v>
      </c>
      <c r="E57" s="103">
        <v>3879</v>
      </c>
      <c r="F57" s="104">
        <v>218.8</v>
      </c>
      <c r="G57" s="104">
        <v>1.25</v>
      </c>
    </row>
    <row r="58" spans="1:7" s="1" customFormat="1" ht="13" customHeight="1">
      <c r="A58" s="102">
        <v>46</v>
      </c>
      <c r="B58" s="99" t="s">
        <v>2150</v>
      </c>
      <c r="C58" s="99" t="s">
        <v>2151</v>
      </c>
      <c r="D58" s="99" t="s">
        <v>839</v>
      </c>
      <c r="E58" s="103">
        <v>2059</v>
      </c>
      <c r="F58" s="104">
        <v>176.42</v>
      </c>
      <c r="G58" s="104">
        <v>1</v>
      </c>
    </row>
    <row r="59" spans="1:7" s="1" customFormat="1" ht="13" customHeight="1">
      <c r="A59" s="102">
        <v>47</v>
      </c>
      <c r="B59" s="99" t="s">
        <v>837</v>
      </c>
      <c r="C59" s="99" t="s">
        <v>838</v>
      </c>
      <c r="D59" s="99" t="s">
        <v>839</v>
      </c>
      <c r="E59" s="103">
        <v>1482</v>
      </c>
      <c r="F59" s="104">
        <v>157.5</v>
      </c>
      <c r="G59" s="104">
        <v>0.9</v>
      </c>
    </row>
    <row r="60" spans="1:7" s="1" customFormat="1" ht="13" customHeight="1">
      <c r="A60" s="102">
        <v>48</v>
      </c>
      <c r="B60" s="99" t="s">
        <v>2187</v>
      </c>
      <c r="C60" s="99" t="s">
        <v>2186</v>
      </c>
      <c r="D60" s="99" t="s">
        <v>1935</v>
      </c>
      <c r="E60" s="103">
        <v>2580</v>
      </c>
      <c r="F60" s="104">
        <v>154.9</v>
      </c>
      <c r="G60" s="104">
        <v>0.88</v>
      </c>
    </row>
    <row r="61" spans="1:7" s="1" customFormat="1" ht="13" customHeight="1">
      <c r="A61" s="102">
        <v>49</v>
      </c>
      <c r="B61" s="99" t="s">
        <v>2189</v>
      </c>
      <c r="C61" s="99" t="s">
        <v>2188</v>
      </c>
      <c r="D61" s="99" t="s">
        <v>1935</v>
      </c>
      <c r="E61" s="103">
        <v>2850</v>
      </c>
      <c r="F61" s="104">
        <v>153.76</v>
      </c>
      <c r="G61" s="104">
        <v>0.88</v>
      </c>
    </row>
    <row r="62" spans="1:7" s="1" customFormat="1" ht="13" customHeight="1">
      <c r="A62" s="102">
        <v>50</v>
      </c>
      <c r="B62" s="99" t="s">
        <v>2595</v>
      </c>
      <c r="C62" s="99" t="s">
        <v>2594</v>
      </c>
      <c r="D62" s="99" t="s">
        <v>768</v>
      </c>
      <c r="E62" s="103">
        <v>1498</v>
      </c>
      <c r="F62" s="104">
        <v>141.11000000000001</v>
      </c>
      <c r="G62" s="104">
        <v>0.8</v>
      </c>
    </row>
    <row r="63" spans="1:7" s="1" customFormat="1" ht="13" customHeight="1">
      <c r="A63" s="102">
        <v>51</v>
      </c>
      <c r="B63" s="99" t="s">
        <v>3748</v>
      </c>
      <c r="C63" s="99" t="s">
        <v>3749</v>
      </c>
      <c r="D63" s="99" t="s">
        <v>1755</v>
      </c>
      <c r="E63" s="103">
        <v>1680</v>
      </c>
      <c r="F63" s="104">
        <v>67.73</v>
      </c>
      <c r="G63" s="104">
        <v>0.39</v>
      </c>
    </row>
    <row r="64" spans="1:7" s="1" customFormat="1" ht="13" customHeight="1">
      <c r="A64" s="102">
        <v>52</v>
      </c>
      <c r="B64" s="99" t="s">
        <v>2608</v>
      </c>
      <c r="C64" s="99" t="s">
        <v>2607</v>
      </c>
      <c r="D64" s="99" t="s">
        <v>756</v>
      </c>
      <c r="E64" s="103">
        <v>310</v>
      </c>
      <c r="F64" s="104">
        <v>25.14</v>
      </c>
      <c r="G64" s="104">
        <v>0.14000000000000001</v>
      </c>
    </row>
    <row r="65" spans="1:7" s="1" customFormat="1" ht="13" customHeight="1">
      <c r="A65" s="97"/>
      <c r="B65" s="98" t="s">
        <v>4042</v>
      </c>
      <c r="C65" s="99"/>
      <c r="D65" s="99"/>
      <c r="E65" s="99"/>
      <c r="F65" s="105">
        <v>17536.29</v>
      </c>
      <c r="G65" s="105">
        <v>99.87</v>
      </c>
    </row>
    <row r="66" spans="1:7" s="1" customFormat="1" ht="13" customHeight="1">
      <c r="A66" s="106" t="s">
        <v>4250</v>
      </c>
      <c r="B66" s="107" t="s">
        <v>538</v>
      </c>
      <c r="C66" s="108"/>
      <c r="D66" s="108"/>
      <c r="E66" s="109"/>
      <c r="F66" s="110" t="s">
        <v>31</v>
      </c>
      <c r="G66" s="110" t="s">
        <v>31</v>
      </c>
    </row>
    <row r="67" spans="1:7" s="1" customFormat="1" ht="13" customHeight="1">
      <c r="A67" s="111"/>
      <c r="B67" s="112" t="s">
        <v>4042</v>
      </c>
      <c r="C67" s="113"/>
      <c r="D67" s="113"/>
      <c r="E67" s="110"/>
      <c r="F67" s="110" t="s">
        <v>31</v>
      </c>
      <c r="G67" s="110" t="s">
        <v>31</v>
      </c>
    </row>
    <row r="68" spans="1:7" s="1" customFormat="1" ht="13" customHeight="1">
      <c r="A68" s="106"/>
      <c r="B68" s="107" t="s">
        <v>4043</v>
      </c>
      <c r="C68" s="108"/>
      <c r="D68" s="108"/>
      <c r="E68" s="108"/>
      <c r="F68" s="105">
        <v>17536.29</v>
      </c>
      <c r="G68" s="105">
        <v>99.87</v>
      </c>
    </row>
    <row r="69" spans="1:7" s="1" customFormat="1" ht="13" customHeight="1">
      <c r="A69" s="106"/>
      <c r="B69" s="107" t="s">
        <v>4044</v>
      </c>
      <c r="C69" s="108"/>
      <c r="D69" s="108"/>
      <c r="E69" s="99"/>
      <c r="F69" s="105">
        <v>26.12</v>
      </c>
      <c r="G69" s="105">
        <v>0.13</v>
      </c>
    </row>
    <row r="70" spans="1:7" s="1" customFormat="1" ht="13" customHeight="1">
      <c r="A70" s="114"/>
      <c r="B70" s="115" t="s">
        <v>4045</v>
      </c>
      <c r="C70" s="116"/>
      <c r="D70" s="116"/>
      <c r="E70" s="116"/>
      <c r="F70" s="117">
        <v>17562.41</v>
      </c>
      <c r="G70" s="118">
        <v>100</v>
      </c>
    </row>
    <row r="71" spans="1:7" ht="13" customHeight="1">
      <c r="A71" s="3"/>
      <c r="B71" s="4"/>
      <c r="C71" s="5"/>
      <c r="D71" s="5"/>
      <c r="E71" s="5"/>
      <c r="F71" s="6"/>
      <c r="G71" s="23"/>
    </row>
    <row r="72" spans="1:7" ht="13" customHeight="1">
      <c r="A72" s="3"/>
      <c r="B72" s="162" t="s">
        <v>29</v>
      </c>
      <c r="C72" s="162"/>
      <c r="D72" s="162"/>
      <c r="E72" s="162"/>
      <c r="F72" s="10"/>
      <c r="G72" s="44"/>
    </row>
    <row r="73" spans="1:7" ht="13" customHeight="1">
      <c r="A73" s="3"/>
      <c r="B73" s="162" t="s">
        <v>30</v>
      </c>
      <c r="C73" s="162"/>
      <c r="D73" s="162"/>
      <c r="E73" s="162"/>
      <c r="F73" s="10"/>
      <c r="G73" s="44"/>
    </row>
    <row r="74" spans="1:7" ht="13" customHeight="1">
      <c r="A74" s="3"/>
      <c r="B74" s="187" t="s">
        <v>73</v>
      </c>
      <c r="C74" s="187"/>
      <c r="D74" s="187"/>
      <c r="E74" s="187"/>
      <c r="F74" s="10"/>
      <c r="G74" s="44"/>
    </row>
    <row r="75" spans="1:7" ht="13" customHeight="1">
      <c r="A75" s="3"/>
      <c r="B75" s="5"/>
      <c r="C75" s="5"/>
      <c r="D75" s="5"/>
      <c r="E75" s="5"/>
      <c r="F75" s="10"/>
      <c r="G75" s="10"/>
    </row>
    <row r="76" spans="1:7" ht="13" customHeight="1">
      <c r="A76" s="3"/>
      <c r="B76" s="8" t="s">
        <v>437</v>
      </c>
      <c r="C76" s="9"/>
      <c r="D76" s="5"/>
      <c r="E76" s="5"/>
      <c r="F76" s="6"/>
      <c r="G76" s="23"/>
    </row>
    <row r="77" spans="1:7" ht="13" customHeight="1">
      <c r="A77" s="3"/>
      <c r="B77" s="11" t="s">
        <v>438</v>
      </c>
      <c r="C77" s="12">
        <v>4.0000000000000001E-3</v>
      </c>
      <c r="D77" s="5"/>
      <c r="E77" s="5"/>
      <c r="F77" s="6"/>
      <c r="G77" s="23"/>
    </row>
    <row r="78" spans="1:7" ht="13" customHeight="1">
      <c r="A78" s="3"/>
      <c r="B78" s="4"/>
      <c r="C78" s="5"/>
      <c r="D78" s="5"/>
      <c r="E78" s="5"/>
      <c r="F78" s="6"/>
      <c r="G78" s="23"/>
    </row>
    <row r="79" spans="1:7" ht="13" customHeight="1">
      <c r="A79" s="3"/>
      <c r="B79" s="4"/>
      <c r="C79" s="5"/>
      <c r="D79" s="5"/>
      <c r="E79" s="5"/>
      <c r="F79" s="6"/>
      <c r="G79" s="23"/>
    </row>
    <row r="80" spans="1:7">
      <c r="B80" s="14" t="s">
        <v>90</v>
      </c>
      <c r="C80" s="14"/>
      <c r="D80" s="16"/>
      <c r="E80" s="16"/>
    </row>
    <row r="81" spans="1:7">
      <c r="B81" s="15" t="s">
        <v>91</v>
      </c>
      <c r="C81" s="15"/>
      <c r="D81" s="16"/>
      <c r="E81" s="17" t="s">
        <v>31</v>
      </c>
    </row>
    <row r="82" spans="1:7">
      <c r="B82" s="15" t="s">
        <v>92</v>
      </c>
      <c r="C82" s="15"/>
      <c r="D82" s="16"/>
      <c r="E82" s="17" t="s">
        <v>31</v>
      </c>
    </row>
    <row r="83" spans="1:7">
      <c r="B83" s="15" t="s">
        <v>402</v>
      </c>
      <c r="C83" s="15"/>
      <c r="D83" s="16"/>
      <c r="E83" s="18"/>
    </row>
    <row r="84" spans="1:7">
      <c r="B84" s="35" t="s">
        <v>4271</v>
      </c>
      <c r="C84" s="35"/>
      <c r="D84" s="16"/>
      <c r="E84" s="18">
        <v>120.0497</v>
      </c>
    </row>
    <row r="85" spans="1:7">
      <c r="A85" s="86">
        <v>149438</v>
      </c>
      <c r="B85" s="15" t="s">
        <v>401</v>
      </c>
      <c r="C85" s="15"/>
      <c r="D85" s="16"/>
      <c r="E85" s="18"/>
    </row>
    <row r="86" spans="1:7">
      <c r="B86" s="35" t="s">
        <v>4271</v>
      </c>
      <c r="C86" s="35"/>
      <c r="D86" s="16"/>
      <c r="E86" s="18">
        <v>119.6756</v>
      </c>
    </row>
    <row r="87" spans="1:7">
      <c r="B87" s="15" t="s">
        <v>3727</v>
      </c>
      <c r="C87" s="19"/>
      <c r="D87" s="16"/>
      <c r="E87" s="17" t="s">
        <v>31</v>
      </c>
    </row>
    <row r="88" spans="1:7">
      <c r="B88" s="15" t="s">
        <v>3723</v>
      </c>
      <c r="C88" s="15"/>
      <c r="D88" s="16"/>
      <c r="E88" s="17" t="s">
        <v>31</v>
      </c>
    </row>
    <row r="89" spans="1:7">
      <c r="B89" s="15" t="s">
        <v>399</v>
      </c>
      <c r="C89" s="15"/>
      <c r="E89" s="17">
        <v>17536.3</v>
      </c>
    </row>
    <row r="90" spans="1:7">
      <c r="B90" s="19" t="s">
        <v>282</v>
      </c>
      <c r="C90" s="15"/>
      <c r="D90" s="16"/>
      <c r="E90" s="17">
        <v>1.2234569202735857</v>
      </c>
    </row>
    <row r="91" spans="1:7">
      <c r="B91" s="190"/>
      <c r="C91" s="190"/>
      <c r="D91" s="190"/>
      <c r="E91" s="17"/>
    </row>
    <row r="92" spans="1:7">
      <c r="F92" s="21"/>
    </row>
    <row r="93" spans="1:7">
      <c r="B93" s="21"/>
      <c r="F93" s="21"/>
    </row>
    <row r="94" spans="1:7">
      <c r="E94" s="21" t="s">
        <v>3885</v>
      </c>
    </row>
    <row r="95" spans="1:7">
      <c r="B95" s="21" t="s">
        <v>298</v>
      </c>
      <c r="E95" s="21" t="s">
        <v>300</v>
      </c>
    </row>
    <row r="96" spans="1:7" ht="159" customHeight="1">
      <c r="E96" s="152"/>
      <c r="F96" s="152"/>
      <c r="G96" s="152"/>
    </row>
  </sheetData>
  <mergeCells count="13">
    <mergeCell ref="E96:G96"/>
    <mergeCell ref="B91:D91"/>
    <mergeCell ref="A2:G2"/>
    <mergeCell ref="A3:G3"/>
    <mergeCell ref="A4:G4"/>
    <mergeCell ref="A5:G5"/>
    <mergeCell ref="A6:G6"/>
    <mergeCell ref="A7:G7"/>
    <mergeCell ref="A8:G8"/>
    <mergeCell ref="A9:G9"/>
    <mergeCell ref="B72:E72"/>
    <mergeCell ref="B73:E73"/>
    <mergeCell ref="B74:E74"/>
  </mergeCells>
  <hyperlinks>
    <hyperlink ref="A1" location="Index!A1" display="Back to Index" xr:uid="{B230E4B7-1AE0-4D6A-9F63-542BED87AC3E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>
    <outlinePr summaryBelow="0"/>
    <pageSetUpPr fitToPage="1"/>
  </sheetPr>
  <dimension ref="A1:K74"/>
  <sheetViews>
    <sheetView showGridLines="0" topLeftCell="A56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68"/>
      <c r="B7" s="169"/>
      <c r="C7" s="169"/>
      <c r="D7" s="169"/>
      <c r="E7" s="169"/>
      <c r="F7" s="169"/>
      <c r="G7" s="170"/>
    </row>
    <row r="8" spans="1:11">
      <c r="A8" s="186" t="s">
        <v>441</v>
      </c>
      <c r="B8" s="183"/>
      <c r="C8" s="183"/>
      <c r="D8" s="183"/>
      <c r="E8" s="183"/>
      <c r="F8" s="183"/>
      <c r="G8" s="184"/>
    </row>
    <row r="9" spans="1:11">
      <c r="A9" s="159" t="s">
        <v>442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0.15755055185118291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510</v>
      </c>
      <c r="K12" s="101">
        <v>0.14185175426267715</v>
      </c>
    </row>
    <row r="13" spans="1:11" s="1" customFormat="1" ht="13" customHeight="1">
      <c r="A13" s="102">
        <v>1</v>
      </c>
      <c r="B13" s="99" t="s">
        <v>646</v>
      </c>
      <c r="C13" s="99" t="s">
        <v>647</v>
      </c>
      <c r="D13" s="99" t="s">
        <v>466</v>
      </c>
      <c r="E13" s="103">
        <v>38036</v>
      </c>
      <c r="F13" s="104">
        <v>753.11</v>
      </c>
      <c r="G13" s="104">
        <v>6.54</v>
      </c>
      <c r="J13" s="100" t="s">
        <v>466</v>
      </c>
      <c r="K13" s="101">
        <v>0.11140633713641598</v>
      </c>
    </row>
    <row r="14" spans="1:11" s="1" customFormat="1" ht="13" customHeight="1">
      <c r="A14" s="102">
        <v>2</v>
      </c>
      <c r="B14" s="99" t="s">
        <v>58</v>
      </c>
      <c r="C14" s="99" t="s">
        <v>661</v>
      </c>
      <c r="D14" s="99" t="s">
        <v>562</v>
      </c>
      <c r="E14" s="103">
        <v>21084</v>
      </c>
      <c r="F14" s="104">
        <v>695.86</v>
      </c>
      <c r="G14" s="104">
        <v>6.04</v>
      </c>
      <c r="J14" s="100" t="s">
        <v>562</v>
      </c>
      <c r="K14" s="101">
        <v>0.10183513390665652</v>
      </c>
    </row>
    <row r="15" spans="1:11" s="1" customFormat="1" ht="13" customHeight="1">
      <c r="A15" s="102">
        <v>3</v>
      </c>
      <c r="B15" s="99" t="s">
        <v>16</v>
      </c>
      <c r="C15" s="99" t="s">
        <v>528</v>
      </c>
      <c r="D15" s="99" t="s">
        <v>492</v>
      </c>
      <c r="E15" s="103">
        <v>314939</v>
      </c>
      <c r="F15" s="104">
        <v>580.42999999999995</v>
      </c>
      <c r="G15" s="104">
        <v>5.04</v>
      </c>
      <c r="J15" s="100" t="s">
        <v>557</v>
      </c>
      <c r="K15" s="101">
        <v>8.3522640674306745E-2</v>
      </c>
    </row>
    <row r="16" spans="1:11" s="1" customFormat="1" ht="13" customHeight="1">
      <c r="A16" s="102">
        <v>4</v>
      </c>
      <c r="B16" s="99" t="s">
        <v>23</v>
      </c>
      <c r="C16" s="99" t="s">
        <v>481</v>
      </c>
      <c r="D16" s="99" t="s">
        <v>482</v>
      </c>
      <c r="E16" s="103">
        <v>61325</v>
      </c>
      <c r="F16" s="104">
        <v>577.55999999999995</v>
      </c>
      <c r="G16" s="104">
        <v>5.0199999999999996</v>
      </c>
      <c r="J16" s="100" t="s">
        <v>482</v>
      </c>
      <c r="K16" s="101">
        <v>7.6701344768382251E-2</v>
      </c>
    </row>
    <row r="17" spans="1:11" s="1" customFormat="1" ht="13" customHeight="1">
      <c r="A17" s="102">
        <v>5</v>
      </c>
      <c r="B17" s="99" t="s">
        <v>129</v>
      </c>
      <c r="C17" s="99" t="s">
        <v>519</v>
      </c>
      <c r="D17" s="99" t="s">
        <v>456</v>
      </c>
      <c r="E17" s="103">
        <v>58771</v>
      </c>
      <c r="F17" s="104">
        <v>577.54</v>
      </c>
      <c r="G17" s="104">
        <v>5.0199999999999996</v>
      </c>
      <c r="J17" s="100" t="s">
        <v>456</v>
      </c>
      <c r="K17" s="101">
        <v>7.2372139094796339E-2</v>
      </c>
    </row>
    <row r="18" spans="1:11" s="1" customFormat="1" ht="13" customHeight="1">
      <c r="A18" s="102">
        <v>6</v>
      </c>
      <c r="B18" s="99" t="s">
        <v>509</v>
      </c>
      <c r="C18" s="99" t="s">
        <v>508</v>
      </c>
      <c r="D18" s="99" t="s">
        <v>510</v>
      </c>
      <c r="E18" s="103">
        <v>167731</v>
      </c>
      <c r="F18" s="104">
        <v>541.35</v>
      </c>
      <c r="G18" s="104">
        <v>4.7</v>
      </c>
      <c r="J18" s="100" t="s">
        <v>492</v>
      </c>
      <c r="K18" s="101">
        <v>6.7242851219754096E-2</v>
      </c>
    </row>
    <row r="19" spans="1:11" s="1" customFormat="1" ht="13" customHeight="1">
      <c r="A19" s="102">
        <v>7</v>
      </c>
      <c r="B19" s="99" t="s">
        <v>1626</v>
      </c>
      <c r="C19" s="99" t="s">
        <v>1625</v>
      </c>
      <c r="D19" s="99" t="s">
        <v>510</v>
      </c>
      <c r="E19" s="103">
        <v>260659</v>
      </c>
      <c r="F19" s="104">
        <v>531.74</v>
      </c>
      <c r="G19" s="104">
        <v>4.62</v>
      </c>
      <c r="J19" s="100" t="s">
        <v>569</v>
      </c>
      <c r="K19" s="101">
        <v>6.5383171680614222E-2</v>
      </c>
    </row>
    <row r="20" spans="1:11" s="1" customFormat="1" ht="13" customHeight="1">
      <c r="A20" s="102">
        <v>8</v>
      </c>
      <c r="B20" s="99" t="s">
        <v>37</v>
      </c>
      <c r="C20" s="99" t="s">
        <v>1655</v>
      </c>
      <c r="D20" s="99" t="s">
        <v>557</v>
      </c>
      <c r="E20" s="103">
        <v>10779</v>
      </c>
      <c r="F20" s="104">
        <v>513.08000000000004</v>
      </c>
      <c r="G20" s="104">
        <v>4.46</v>
      </c>
      <c r="J20" s="100" t="s">
        <v>976</v>
      </c>
      <c r="K20" s="101">
        <v>4.2565314439290562E-2</v>
      </c>
    </row>
    <row r="21" spans="1:11" s="1" customFormat="1" ht="13" customHeight="1">
      <c r="A21" s="102">
        <v>9</v>
      </c>
      <c r="B21" s="99" t="s">
        <v>550</v>
      </c>
      <c r="C21" s="99" t="s">
        <v>551</v>
      </c>
      <c r="D21" s="99" t="s">
        <v>542</v>
      </c>
      <c r="E21" s="103">
        <v>11852</v>
      </c>
      <c r="F21" s="104">
        <v>497.9</v>
      </c>
      <c r="G21" s="104">
        <v>4.33</v>
      </c>
      <c r="J21" s="100" t="s">
        <v>478</v>
      </c>
      <c r="K21" s="101">
        <v>3.745157787421903E-2</v>
      </c>
    </row>
    <row r="22" spans="1:11" s="1" customFormat="1" ht="13" customHeight="1">
      <c r="A22" s="102">
        <v>10</v>
      </c>
      <c r="B22" s="99" t="s">
        <v>1023</v>
      </c>
      <c r="C22" s="99" t="s">
        <v>1022</v>
      </c>
      <c r="D22" s="99" t="s">
        <v>976</v>
      </c>
      <c r="E22" s="103">
        <v>189190</v>
      </c>
      <c r="F22" s="104">
        <v>490</v>
      </c>
      <c r="G22" s="104">
        <v>4.26</v>
      </c>
      <c r="J22" s="100" t="s">
        <v>707</v>
      </c>
      <c r="K22" s="101">
        <v>2.161361849460303E-2</v>
      </c>
    </row>
    <row r="23" spans="1:11" s="1" customFormat="1" ht="13" customHeight="1">
      <c r="A23" s="102">
        <v>11</v>
      </c>
      <c r="B23" s="99" t="s">
        <v>56</v>
      </c>
      <c r="C23" s="99" t="s">
        <v>578</v>
      </c>
      <c r="D23" s="99" t="s">
        <v>562</v>
      </c>
      <c r="E23" s="103">
        <v>15409</v>
      </c>
      <c r="F23" s="104">
        <v>476.45</v>
      </c>
      <c r="G23" s="104">
        <v>4.1399999999999997</v>
      </c>
      <c r="J23" s="100" t="s">
        <v>464</v>
      </c>
      <c r="K23" s="101">
        <v>2.0214395844893995E-2</v>
      </c>
    </row>
    <row r="24" spans="1:11" s="1" customFormat="1" ht="13" customHeight="1">
      <c r="A24" s="102">
        <v>12</v>
      </c>
      <c r="B24" s="99" t="s">
        <v>4046</v>
      </c>
      <c r="C24" s="99" t="s">
        <v>599</v>
      </c>
      <c r="D24" s="99" t="s">
        <v>478</v>
      </c>
      <c r="E24" s="103">
        <v>135833</v>
      </c>
      <c r="F24" s="104">
        <v>431.13</v>
      </c>
      <c r="G24" s="104">
        <v>3.75</v>
      </c>
      <c r="J24" s="100" t="s">
        <v>4261</v>
      </c>
      <c r="K24" s="101">
        <v>2.8916875220716306E-4</v>
      </c>
    </row>
    <row r="25" spans="1:11" s="1" customFormat="1" ht="13" customHeight="1">
      <c r="A25" s="102">
        <v>13</v>
      </c>
      <c r="B25" s="99" t="s">
        <v>45</v>
      </c>
      <c r="C25" s="99" t="s">
        <v>564</v>
      </c>
      <c r="D25" s="99" t="s">
        <v>542</v>
      </c>
      <c r="E25" s="103">
        <v>100926</v>
      </c>
      <c r="F25" s="104">
        <v>419.35</v>
      </c>
      <c r="G25" s="104">
        <v>3.64</v>
      </c>
      <c r="J25" s="93"/>
      <c r="K25" s="93"/>
    </row>
    <row r="26" spans="1:11" s="1" customFormat="1" ht="13" customHeight="1">
      <c r="A26" s="102">
        <v>14</v>
      </c>
      <c r="B26" s="99" t="s">
        <v>1011</v>
      </c>
      <c r="C26" s="99" t="s">
        <v>1010</v>
      </c>
      <c r="D26" s="99" t="s">
        <v>569</v>
      </c>
      <c r="E26" s="103">
        <v>235692</v>
      </c>
      <c r="F26" s="104">
        <v>384.79</v>
      </c>
      <c r="G26" s="104">
        <v>3.34</v>
      </c>
      <c r="J26" s="93"/>
      <c r="K26" s="93"/>
    </row>
    <row r="27" spans="1:11" s="1" customFormat="1" ht="13" customHeight="1">
      <c r="A27" s="102">
        <v>15</v>
      </c>
      <c r="B27" s="99" t="s">
        <v>568</v>
      </c>
      <c r="C27" s="99" t="s">
        <v>567</v>
      </c>
      <c r="D27" s="99" t="s">
        <v>569</v>
      </c>
      <c r="E27" s="103">
        <v>19101</v>
      </c>
      <c r="F27" s="104">
        <v>367.89</v>
      </c>
      <c r="G27" s="104">
        <v>3.2</v>
      </c>
      <c r="J27" s="93"/>
      <c r="K27" s="93"/>
    </row>
    <row r="28" spans="1:11" s="1" customFormat="1" ht="13" customHeight="1">
      <c r="A28" s="102">
        <v>16</v>
      </c>
      <c r="B28" s="99" t="s">
        <v>53</v>
      </c>
      <c r="C28" s="99" t="s">
        <v>971</v>
      </c>
      <c r="D28" s="99" t="s">
        <v>542</v>
      </c>
      <c r="E28" s="103">
        <v>40915</v>
      </c>
      <c r="F28" s="104">
        <v>349.5</v>
      </c>
      <c r="G28" s="104">
        <v>3.04</v>
      </c>
      <c r="J28" s="93"/>
      <c r="K28" s="93"/>
    </row>
    <row r="29" spans="1:11" s="1" customFormat="1" ht="13" customHeight="1">
      <c r="A29" s="102">
        <v>17</v>
      </c>
      <c r="B29" s="99" t="s">
        <v>540</v>
      </c>
      <c r="C29" s="99" t="s">
        <v>541</v>
      </c>
      <c r="D29" s="99" t="s">
        <v>542</v>
      </c>
      <c r="E29" s="103">
        <v>1091</v>
      </c>
      <c r="F29" s="104">
        <v>334.17</v>
      </c>
      <c r="G29" s="104">
        <v>2.9</v>
      </c>
      <c r="J29" s="93"/>
      <c r="K29" s="93"/>
    </row>
    <row r="30" spans="1:11" s="1" customFormat="1" ht="13" customHeight="1">
      <c r="A30" s="102">
        <v>18</v>
      </c>
      <c r="B30" s="99" t="s">
        <v>1070</v>
      </c>
      <c r="C30" s="99" t="s">
        <v>1069</v>
      </c>
      <c r="D30" s="99" t="s">
        <v>466</v>
      </c>
      <c r="E30" s="103">
        <v>6830</v>
      </c>
      <c r="F30" s="104">
        <v>327.84</v>
      </c>
      <c r="G30" s="104">
        <v>2.85</v>
      </c>
      <c r="J30" s="93"/>
      <c r="K30" s="93"/>
    </row>
    <row r="31" spans="1:11" s="1" customFormat="1" ht="13" customHeight="1">
      <c r="A31" s="102">
        <v>19</v>
      </c>
      <c r="B31" s="99" t="s">
        <v>168</v>
      </c>
      <c r="C31" s="99" t="s">
        <v>1627</v>
      </c>
      <c r="D31" s="99" t="s">
        <v>510</v>
      </c>
      <c r="E31" s="103">
        <v>24449</v>
      </c>
      <c r="F31" s="104">
        <v>321.41000000000003</v>
      </c>
      <c r="G31" s="104">
        <v>2.79</v>
      </c>
      <c r="J31" s="93"/>
      <c r="K31" s="93"/>
    </row>
    <row r="32" spans="1:11" s="1" customFormat="1" ht="13" customHeight="1">
      <c r="A32" s="102">
        <v>20</v>
      </c>
      <c r="B32" s="99" t="s">
        <v>669</v>
      </c>
      <c r="C32" s="99" t="s">
        <v>668</v>
      </c>
      <c r="D32" s="99" t="s">
        <v>482</v>
      </c>
      <c r="E32" s="103">
        <v>89576</v>
      </c>
      <c r="F32" s="104">
        <v>305.41000000000003</v>
      </c>
      <c r="G32" s="104">
        <v>2.65</v>
      </c>
      <c r="J32" s="93"/>
      <c r="K32" s="93"/>
    </row>
    <row r="33" spans="1:7" s="1" customFormat="1" ht="13" customHeight="1">
      <c r="A33" s="102">
        <v>21</v>
      </c>
      <c r="B33" s="99" t="s">
        <v>687</v>
      </c>
      <c r="C33" s="99" t="s">
        <v>688</v>
      </c>
      <c r="D33" s="99" t="s">
        <v>557</v>
      </c>
      <c r="E33" s="103">
        <v>3556</v>
      </c>
      <c r="F33" s="104">
        <v>285.39999999999998</v>
      </c>
      <c r="G33" s="104">
        <v>2.48</v>
      </c>
    </row>
    <row r="34" spans="1:7" s="1" customFormat="1" ht="13" customHeight="1">
      <c r="A34" s="102">
        <v>22</v>
      </c>
      <c r="B34" s="99" t="s">
        <v>1677</v>
      </c>
      <c r="C34" s="99" t="s">
        <v>1676</v>
      </c>
      <c r="D34" s="99" t="s">
        <v>707</v>
      </c>
      <c r="E34" s="103">
        <v>1263</v>
      </c>
      <c r="F34" s="104">
        <v>248.81</v>
      </c>
      <c r="G34" s="104">
        <v>2.16</v>
      </c>
    </row>
    <row r="35" spans="1:7" s="1" customFormat="1" ht="13" customHeight="1">
      <c r="A35" s="102">
        <v>23</v>
      </c>
      <c r="B35" s="99" t="s">
        <v>62</v>
      </c>
      <c r="C35" s="99" t="s">
        <v>1628</v>
      </c>
      <c r="D35" s="99" t="s">
        <v>510</v>
      </c>
      <c r="E35" s="103">
        <v>18659</v>
      </c>
      <c r="F35" s="104">
        <v>238.46</v>
      </c>
      <c r="G35" s="104">
        <v>2.0699999999999998</v>
      </c>
    </row>
    <row r="36" spans="1:7" s="1" customFormat="1" ht="13" customHeight="1">
      <c r="A36" s="102">
        <v>24</v>
      </c>
      <c r="B36" s="99" t="s">
        <v>46</v>
      </c>
      <c r="C36" s="99" t="s">
        <v>579</v>
      </c>
      <c r="D36" s="99" t="s">
        <v>464</v>
      </c>
      <c r="E36" s="103">
        <v>1796938</v>
      </c>
      <c r="F36" s="104">
        <v>232.7</v>
      </c>
      <c r="G36" s="104">
        <v>2.02</v>
      </c>
    </row>
    <row r="37" spans="1:7" s="1" customFormat="1" ht="13" customHeight="1">
      <c r="A37" s="102">
        <v>25</v>
      </c>
      <c r="B37" s="99" t="s">
        <v>968</v>
      </c>
      <c r="C37" s="99" t="s">
        <v>967</v>
      </c>
      <c r="D37" s="99" t="s">
        <v>542</v>
      </c>
      <c r="E37" s="103">
        <v>3140</v>
      </c>
      <c r="F37" s="104">
        <v>212.77</v>
      </c>
      <c r="G37" s="104">
        <v>1.85</v>
      </c>
    </row>
    <row r="38" spans="1:7" s="1" customFormat="1" ht="13" customHeight="1">
      <c r="A38" s="102">
        <v>26</v>
      </c>
      <c r="B38" s="99" t="s">
        <v>59</v>
      </c>
      <c r="C38" s="99" t="s">
        <v>604</v>
      </c>
      <c r="D38" s="99" t="s">
        <v>466</v>
      </c>
      <c r="E38" s="103">
        <v>8632</v>
      </c>
      <c r="F38" s="104">
        <v>201.53</v>
      </c>
      <c r="G38" s="104">
        <v>1.75</v>
      </c>
    </row>
    <row r="39" spans="1:7" s="1" customFormat="1" ht="13" customHeight="1">
      <c r="A39" s="102">
        <v>27</v>
      </c>
      <c r="B39" s="99" t="s">
        <v>411</v>
      </c>
      <c r="C39" s="99" t="s">
        <v>700</v>
      </c>
      <c r="D39" s="99" t="s">
        <v>492</v>
      </c>
      <c r="E39" s="103">
        <v>106701</v>
      </c>
      <c r="F39" s="104">
        <v>193.65</v>
      </c>
      <c r="G39" s="104">
        <v>1.68</v>
      </c>
    </row>
    <row r="40" spans="1:7" s="1" customFormat="1" ht="13" customHeight="1">
      <c r="A40" s="102">
        <v>28</v>
      </c>
      <c r="B40" s="99" t="s">
        <v>642</v>
      </c>
      <c r="C40" s="99" t="s">
        <v>643</v>
      </c>
      <c r="D40" s="99" t="s">
        <v>557</v>
      </c>
      <c r="E40" s="103">
        <v>3659</v>
      </c>
      <c r="F40" s="104">
        <v>163.01</v>
      </c>
      <c r="G40" s="104">
        <v>1.42</v>
      </c>
    </row>
    <row r="41" spans="1:7" s="1" customFormat="1" ht="13" customHeight="1">
      <c r="A41" s="102">
        <v>29</v>
      </c>
      <c r="B41" s="99" t="s">
        <v>44</v>
      </c>
      <c r="C41" s="99" t="s">
        <v>543</v>
      </c>
      <c r="D41" s="99" t="s">
        <v>456</v>
      </c>
      <c r="E41" s="103">
        <v>40556</v>
      </c>
      <c r="F41" s="104">
        <v>154.36000000000001</v>
      </c>
      <c r="G41" s="104">
        <v>1.34</v>
      </c>
    </row>
    <row r="42" spans="1:7" s="1" customFormat="1" ht="13" customHeight="1">
      <c r="A42" s="102">
        <v>30</v>
      </c>
      <c r="B42" s="99" t="s">
        <v>205</v>
      </c>
      <c r="C42" s="99" t="s">
        <v>653</v>
      </c>
      <c r="D42" s="99" t="s">
        <v>456</v>
      </c>
      <c r="E42" s="103">
        <v>38201</v>
      </c>
      <c r="F42" s="104">
        <v>101.23</v>
      </c>
      <c r="G42" s="104">
        <v>0.88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11508.43</v>
      </c>
      <c r="G43" s="105">
        <v>99.98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11508.43</v>
      </c>
      <c r="G46" s="105">
        <v>99.98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3.34</v>
      </c>
      <c r="G47" s="105">
        <v>0.02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11511.77</v>
      </c>
      <c r="G48" s="118">
        <v>100</v>
      </c>
    </row>
    <row r="50" spans="1:5" ht="13" customHeight="1">
      <c r="A50" s="3"/>
      <c r="B50" s="162" t="s">
        <v>29</v>
      </c>
      <c r="C50" s="162"/>
      <c r="D50" s="162"/>
      <c r="E50" s="162"/>
    </row>
    <row r="51" spans="1:5" ht="13" customHeight="1">
      <c r="A51" s="3"/>
      <c r="B51" s="162" t="s">
        <v>30</v>
      </c>
      <c r="C51" s="162"/>
      <c r="D51" s="162"/>
      <c r="E51" s="162"/>
    </row>
    <row r="52" spans="1:5" ht="13" customHeight="1">
      <c r="A52" s="3"/>
      <c r="B52" s="187" t="s">
        <v>73</v>
      </c>
      <c r="C52" s="187"/>
      <c r="D52" s="187"/>
      <c r="E52" s="187"/>
    </row>
    <row r="53" spans="1:5" ht="13" customHeight="1">
      <c r="A53" s="3"/>
      <c r="B53" s="162"/>
      <c r="C53" s="162"/>
      <c r="D53" s="162"/>
      <c r="E53" s="162"/>
    </row>
    <row r="54" spans="1:5" ht="13" customHeight="1">
      <c r="A54" s="43"/>
      <c r="B54" s="8" t="s">
        <v>437</v>
      </c>
      <c r="C54" s="9"/>
      <c r="D54" s="5"/>
      <c r="E54" s="5"/>
    </row>
    <row r="55" spans="1:5" ht="13" customHeight="1">
      <c r="A55" s="43"/>
      <c r="B55" s="11" t="s">
        <v>438</v>
      </c>
      <c r="C55" s="12">
        <v>2.5999999999999999E-3</v>
      </c>
      <c r="D55" s="5"/>
      <c r="E55" s="5"/>
    </row>
    <row r="56" spans="1:5" ht="13" customHeight="1">
      <c r="A56" s="43"/>
      <c r="B56" s="4"/>
      <c r="C56" s="5"/>
      <c r="D56" s="5"/>
      <c r="E56" s="5"/>
    </row>
    <row r="57" spans="1:5" ht="13" customHeight="1">
      <c r="A57" s="43"/>
      <c r="B57" s="4"/>
      <c r="C57" s="5"/>
      <c r="D57" s="5"/>
      <c r="E57" s="5"/>
    </row>
    <row r="58" spans="1:5">
      <c r="B58" s="14" t="s">
        <v>90</v>
      </c>
    </row>
    <row r="59" spans="1:5">
      <c r="B59" s="35" t="s">
        <v>91</v>
      </c>
      <c r="C59" s="35"/>
      <c r="D59" s="16"/>
      <c r="E59" s="45" t="s">
        <v>31</v>
      </c>
    </row>
    <row r="60" spans="1:5">
      <c r="B60" s="35" t="s">
        <v>92</v>
      </c>
      <c r="C60" s="35"/>
      <c r="D60" s="16"/>
      <c r="E60" s="45" t="s">
        <v>31</v>
      </c>
    </row>
    <row r="61" spans="1:5">
      <c r="B61" s="15" t="s">
        <v>402</v>
      </c>
      <c r="C61" s="35"/>
      <c r="D61" s="16"/>
      <c r="E61" s="18"/>
    </row>
    <row r="62" spans="1:5">
      <c r="B62" s="35" t="s">
        <v>4271</v>
      </c>
      <c r="C62" s="35"/>
      <c r="D62" s="16"/>
      <c r="E62" s="18">
        <v>63.450299999999999</v>
      </c>
    </row>
    <row r="63" spans="1:5">
      <c r="A63" s="86">
        <v>149801</v>
      </c>
      <c r="B63" s="15" t="s">
        <v>401</v>
      </c>
      <c r="C63" s="35"/>
      <c r="D63" s="16"/>
      <c r="E63" s="18"/>
    </row>
    <row r="64" spans="1:5">
      <c r="B64" s="35" t="s">
        <v>4271</v>
      </c>
      <c r="C64" s="35"/>
      <c r="D64" s="16"/>
      <c r="E64" s="18">
        <v>59.770400000000002</v>
      </c>
    </row>
    <row r="65" spans="2:7">
      <c r="B65" s="28" t="s">
        <v>3727</v>
      </c>
      <c r="C65" s="28"/>
      <c r="D65" s="16"/>
      <c r="E65" s="47" t="s">
        <v>31</v>
      </c>
    </row>
    <row r="66" spans="2:7">
      <c r="B66" s="15" t="s">
        <v>3723</v>
      </c>
      <c r="C66" s="35"/>
      <c r="D66" s="16"/>
      <c r="E66" s="45" t="s">
        <v>31</v>
      </c>
    </row>
    <row r="67" spans="2:7">
      <c r="B67" s="15" t="s">
        <v>399</v>
      </c>
      <c r="C67" s="15"/>
      <c r="E67" s="17" t="s">
        <v>31</v>
      </c>
    </row>
    <row r="68" spans="2:7">
      <c r="B68" s="19" t="s">
        <v>282</v>
      </c>
      <c r="C68" s="35"/>
      <c r="D68" s="16"/>
      <c r="E68" s="17">
        <v>1.7073317504733321</v>
      </c>
    </row>
    <row r="69" spans="2:7">
      <c r="B69" s="190"/>
      <c r="C69" s="190"/>
      <c r="D69" s="190"/>
    </row>
    <row r="70" spans="2:7">
      <c r="F70" s="21"/>
    </row>
    <row r="71" spans="2:7">
      <c r="B71" s="21"/>
      <c r="F71" s="21"/>
    </row>
    <row r="72" spans="2:7">
      <c r="E72" s="21" t="s">
        <v>314</v>
      </c>
    </row>
    <row r="73" spans="2:7">
      <c r="B73" s="21" t="s">
        <v>298</v>
      </c>
      <c r="E73" s="21" t="s">
        <v>300</v>
      </c>
    </row>
    <row r="74" spans="2:7" ht="159" customHeight="1">
      <c r="E74" s="152"/>
      <c r="F74" s="152"/>
      <c r="G74" s="152"/>
    </row>
  </sheetData>
  <mergeCells count="14">
    <mergeCell ref="E74:G74"/>
    <mergeCell ref="B69:D69"/>
    <mergeCell ref="A2:G2"/>
    <mergeCell ref="A3:G3"/>
    <mergeCell ref="A4:G4"/>
    <mergeCell ref="A5:G5"/>
    <mergeCell ref="A6:G6"/>
    <mergeCell ref="A7:G7"/>
    <mergeCell ref="A8:G8"/>
    <mergeCell ref="B53:E53"/>
    <mergeCell ref="B50:E50"/>
    <mergeCell ref="B51:E51"/>
    <mergeCell ref="B52:E52"/>
    <mergeCell ref="A9:G9"/>
  </mergeCells>
  <hyperlinks>
    <hyperlink ref="A1" location="Index!A1" display="Back to Index" xr:uid="{471440ED-A7EE-4C5B-BBF7-038A3FCCE288}"/>
  </hyperlinks>
  <pageMargins left="0" right="0" top="0" bottom="0" header="0" footer="0"/>
  <pageSetup scale="73" fitToHeight="0" orientation="landscape" r:id="rId1"/>
  <headerFooter>
    <oddFooter>&amp;C&amp;1#&amp;"Calibri"&amp;10&amp;K000000</oddFooter>
  </headerFooter>
  <rowBreaks count="1" manualBreakCount="1">
    <brk id="48" max="16383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>
    <outlinePr summaryBelow="0"/>
    <pageSetUpPr fitToPage="1"/>
  </sheetPr>
  <dimension ref="A1:K81"/>
  <sheetViews>
    <sheetView showGridLines="0" topLeftCell="A5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443</v>
      </c>
      <c r="B8" s="157"/>
      <c r="C8" s="157"/>
      <c r="D8" s="157"/>
      <c r="E8" s="157"/>
      <c r="F8" s="157"/>
      <c r="G8" s="158"/>
    </row>
    <row r="9" spans="1:11">
      <c r="A9" s="165" t="s">
        <v>442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0.15754187492108063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510</v>
      </c>
      <c r="K12" s="101">
        <v>0.14184261821251912</v>
      </c>
    </row>
    <row r="13" spans="1:11" s="1" customFormat="1" ht="13" customHeight="1">
      <c r="A13" s="102">
        <v>1</v>
      </c>
      <c r="B13" s="99" t="s">
        <v>646</v>
      </c>
      <c r="C13" s="99" t="s">
        <v>647</v>
      </c>
      <c r="D13" s="99" t="s">
        <v>466</v>
      </c>
      <c r="E13" s="103">
        <v>291270</v>
      </c>
      <c r="F13" s="104">
        <v>5767.15</v>
      </c>
      <c r="G13" s="104">
        <v>6.54</v>
      </c>
      <c r="J13" s="100" t="s">
        <v>466</v>
      </c>
      <c r="K13" s="101">
        <v>0.11139757421966268</v>
      </c>
    </row>
    <row r="14" spans="1:11" s="1" customFormat="1" ht="13" customHeight="1">
      <c r="A14" s="102">
        <v>2</v>
      </c>
      <c r="B14" s="99" t="s">
        <v>58</v>
      </c>
      <c r="C14" s="99" t="s">
        <v>661</v>
      </c>
      <c r="D14" s="99" t="s">
        <v>562</v>
      </c>
      <c r="E14" s="103">
        <v>161449</v>
      </c>
      <c r="F14" s="104">
        <v>5328.46</v>
      </c>
      <c r="G14" s="104">
        <v>6.04</v>
      </c>
      <c r="J14" s="100" t="s">
        <v>562</v>
      </c>
      <c r="K14" s="101">
        <v>0.10182696929182972</v>
      </c>
    </row>
    <row r="15" spans="1:11" s="1" customFormat="1" ht="13" customHeight="1">
      <c r="A15" s="102">
        <v>3</v>
      </c>
      <c r="B15" s="99" t="s">
        <v>16</v>
      </c>
      <c r="C15" s="99" t="s">
        <v>528</v>
      </c>
      <c r="D15" s="99" t="s">
        <v>492</v>
      </c>
      <c r="E15" s="103">
        <v>2411724</v>
      </c>
      <c r="F15" s="104">
        <v>4444.8100000000004</v>
      </c>
      <c r="G15" s="104">
        <v>5.04</v>
      </c>
      <c r="J15" s="100" t="s">
        <v>557</v>
      </c>
      <c r="K15" s="101">
        <v>8.3513545999589642E-2</v>
      </c>
    </row>
    <row r="16" spans="1:11" s="1" customFormat="1" ht="13" customHeight="1">
      <c r="A16" s="102">
        <v>4</v>
      </c>
      <c r="B16" s="99" t="s">
        <v>129</v>
      </c>
      <c r="C16" s="99" t="s">
        <v>519</v>
      </c>
      <c r="D16" s="99" t="s">
        <v>456</v>
      </c>
      <c r="E16" s="103">
        <v>450062</v>
      </c>
      <c r="F16" s="104">
        <v>4422.76</v>
      </c>
      <c r="G16" s="104">
        <v>5.0199999999999996</v>
      </c>
      <c r="J16" s="100" t="s">
        <v>482</v>
      </c>
      <c r="K16" s="101">
        <v>7.6696167838043519E-2</v>
      </c>
    </row>
    <row r="17" spans="1:11" s="1" customFormat="1" ht="13" customHeight="1">
      <c r="A17" s="102">
        <v>5</v>
      </c>
      <c r="B17" s="99" t="s">
        <v>23</v>
      </c>
      <c r="C17" s="99" t="s">
        <v>481</v>
      </c>
      <c r="D17" s="99" t="s">
        <v>482</v>
      </c>
      <c r="E17" s="103">
        <v>469602</v>
      </c>
      <c r="F17" s="104">
        <v>4422.71</v>
      </c>
      <c r="G17" s="104">
        <v>5.0199999999999996</v>
      </c>
      <c r="J17" s="100" t="s">
        <v>456</v>
      </c>
      <c r="K17" s="101">
        <v>7.2369120249804478E-2</v>
      </c>
    </row>
    <row r="18" spans="1:11" s="1" customFormat="1" ht="13" customHeight="1">
      <c r="A18" s="102">
        <v>6</v>
      </c>
      <c r="B18" s="99" t="s">
        <v>509</v>
      </c>
      <c r="C18" s="99" t="s">
        <v>508</v>
      </c>
      <c r="D18" s="99" t="s">
        <v>510</v>
      </c>
      <c r="E18" s="103">
        <v>1284452</v>
      </c>
      <c r="F18" s="104">
        <v>4145.57</v>
      </c>
      <c r="G18" s="104">
        <v>4.7</v>
      </c>
      <c r="J18" s="100" t="s">
        <v>492</v>
      </c>
      <c r="K18" s="101">
        <v>6.7239192180664972E-2</v>
      </c>
    </row>
    <row r="19" spans="1:11" s="1" customFormat="1" ht="13" customHeight="1">
      <c r="A19" s="102">
        <v>7</v>
      </c>
      <c r="B19" s="99" t="s">
        <v>1626</v>
      </c>
      <c r="C19" s="99" t="s">
        <v>1625</v>
      </c>
      <c r="D19" s="99" t="s">
        <v>510</v>
      </c>
      <c r="E19" s="103">
        <v>1996054</v>
      </c>
      <c r="F19" s="104">
        <v>4071.95</v>
      </c>
      <c r="G19" s="104">
        <v>4.62</v>
      </c>
      <c r="J19" s="100" t="s">
        <v>569</v>
      </c>
      <c r="K19" s="101">
        <v>6.5381549882693193E-2</v>
      </c>
    </row>
    <row r="20" spans="1:11" s="1" customFormat="1" ht="13" customHeight="1">
      <c r="A20" s="102">
        <v>8</v>
      </c>
      <c r="B20" s="99" t="s">
        <v>37</v>
      </c>
      <c r="C20" s="99" t="s">
        <v>1655</v>
      </c>
      <c r="D20" s="99" t="s">
        <v>557</v>
      </c>
      <c r="E20" s="103">
        <v>82551</v>
      </c>
      <c r="F20" s="104">
        <v>3929.43</v>
      </c>
      <c r="G20" s="104">
        <v>4.46</v>
      </c>
      <c r="J20" s="100" t="s">
        <v>976</v>
      </c>
      <c r="K20" s="101">
        <v>4.2563133411729202E-2</v>
      </c>
    </row>
    <row r="21" spans="1:11" s="1" customFormat="1" ht="13" customHeight="1">
      <c r="A21" s="102">
        <v>9</v>
      </c>
      <c r="B21" s="99" t="s">
        <v>550</v>
      </c>
      <c r="C21" s="99" t="s">
        <v>551</v>
      </c>
      <c r="D21" s="99" t="s">
        <v>542</v>
      </c>
      <c r="E21" s="103">
        <v>90770</v>
      </c>
      <c r="F21" s="104">
        <v>3813.25</v>
      </c>
      <c r="G21" s="104">
        <v>4.33</v>
      </c>
      <c r="J21" s="100" t="s">
        <v>478</v>
      </c>
      <c r="K21" s="101">
        <v>3.7449619313619398E-2</v>
      </c>
    </row>
    <row r="22" spans="1:11" s="1" customFormat="1" ht="13" customHeight="1">
      <c r="A22" s="102">
        <v>10</v>
      </c>
      <c r="B22" s="99" t="s">
        <v>1023</v>
      </c>
      <c r="C22" s="99" t="s">
        <v>1022</v>
      </c>
      <c r="D22" s="99" t="s">
        <v>976</v>
      </c>
      <c r="E22" s="103">
        <v>1448778</v>
      </c>
      <c r="F22" s="104">
        <v>3752.34</v>
      </c>
      <c r="G22" s="104">
        <v>4.26</v>
      </c>
      <c r="J22" s="100" t="s">
        <v>707</v>
      </c>
      <c r="K22" s="101">
        <v>2.1597330302239235E-2</v>
      </c>
    </row>
    <row r="23" spans="1:11" s="1" customFormat="1" ht="13" customHeight="1">
      <c r="A23" s="102">
        <v>11</v>
      </c>
      <c r="B23" s="99" t="s">
        <v>56</v>
      </c>
      <c r="C23" s="99" t="s">
        <v>578</v>
      </c>
      <c r="D23" s="99" t="s">
        <v>562</v>
      </c>
      <c r="E23" s="103">
        <v>117999</v>
      </c>
      <c r="F23" s="104">
        <v>3648.53</v>
      </c>
      <c r="G23" s="104">
        <v>4.1399999999999997</v>
      </c>
      <c r="J23" s="100" t="s">
        <v>464</v>
      </c>
      <c r="K23" s="101">
        <v>2.0213287224448311E-2</v>
      </c>
    </row>
    <row r="24" spans="1:11" s="1" customFormat="1" ht="13" customHeight="1">
      <c r="A24" s="102">
        <v>12</v>
      </c>
      <c r="B24" s="99" t="s">
        <v>4046</v>
      </c>
      <c r="C24" s="99" t="s">
        <v>599</v>
      </c>
      <c r="D24" s="99" t="s">
        <v>478</v>
      </c>
      <c r="E24" s="103">
        <v>1040180</v>
      </c>
      <c r="F24" s="104">
        <v>3301.53</v>
      </c>
      <c r="G24" s="104">
        <v>3.74</v>
      </c>
      <c r="J24" s="100" t="s">
        <v>4261</v>
      </c>
      <c r="K24" s="101">
        <v>3.6801695207592654E-4</v>
      </c>
    </row>
    <row r="25" spans="1:11" s="1" customFormat="1" ht="13" customHeight="1">
      <c r="A25" s="102">
        <v>13</v>
      </c>
      <c r="B25" s="99" t="s">
        <v>45</v>
      </c>
      <c r="C25" s="99" t="s">
        <v>564</v>
      </c>
      <c r="D25" s="99" t="s">
        <v>542</v>
      </c>
      <c r="E25" s="103">
        <v>772859</v>
      </c>
      <c r="F25" s="104">
        <v>3211.23</v>
      </c>
      <c r="G25" s="104">
        <v>3.64</v>
      </c>
      <c r="J25" s="93"/>
      <c r="K25" s="93"/>
    </row>
    <row r="26" spans="1:11" s="1" customFormat="1" ht="13" customHeight="1">
      <c r="A26" s="102">
        <v>14</v>
      </c>
      <c r="B26" s="99" t="s">
        <v>1011</v>
      </c>
      <c r="C26" s="99" t="s">
        <v>1010</v>
      </c>
      <c r="D26" s="99" t="s">
        <v>569</v>
      </c>
      <c r="E26" s="103">
        <v>1804874</v>
      </c>
      <c r="F26" s="104">
        <v>2946.64</v>
      </c>
      <c r="G26" s="104">
        <v>3.34</v>
      </c>
      <c r="J26" s="93"/>
      <c r="K26" s="93"/>
    </row>
    <row r="27" spans="1:11" s="1" customFormat="1" ht="13" customHeight="1">
      <c r="A27" s="102">
        <v>15</v>
      </c>
      <c r="B27" s="99" t="s">
        <v>568</v>
      </c>
      <c r="C27" s="99" t="s">
        <v>567</v>
      </c>
      <c r="D27" s="99" t="s">
        <v>569</v>
      </c>
      <c r="E27" s="103">
        <v>146280</v>
      </c>
      <c r="F27" s="104">
        <v>2817.35</v>
      </c>
      <c r="G27" s="104">
        <v>3.2</v>
      </c>
      <c r="J27" s="93"/>
      <c r="K27" s="93"/>
    </row>
    <row r="28" spans="1:11" s="1" customFormat="1" ht="13" customHeight="1">
      <c r="A28" s="102">
        <v>16</v>
      </c>
      <c r="B28" s="99" t="s">
        <v>53</v>
      </c>
      <c r="C28" s="99" t="s">
        <v>971</v>
      </c>
      <c r="D28" s="99" t="s">
        <v>542</v>
      </c>
      <c r="E28" s="103">
        <v>313313</v>
      </c>
      <c r="F28" s="104">
        <v>2676.32</v>
      </c>
      <c r="G28" s="104">
        <v>3.04</v>
      </c>
      <c r="J28" s="93"/>
      <c r="K28" s="93"/>
    </row>
    <row r="29" spans="1:11" s="1" customFormat="1" ht="13" customHeight="1">
      <c r="A29" s="102">
        <v>17</v>
      </c>
      <c r="B29" s="99" t="s">
        <v>540</v>
      </c>
      <c r="C29" s="99" t="s">
        <v>541</v>
      </c>
      <c r="D29" s="99" t="s">
        <v>542</v>
      </c>
      <c r="E29" s="103">
        <v>8352</v>
      </c>
      <c r="F29" s="104">
        <v>2558.2199999999998</v>
      </c>
      <c r="G29" s="104">
        <v>2.9</v>
      </c>
      <c r="J29" s="93"/>
      <c r="K29" s="93"/>
    </row>
    <row r="30" spans="1:11" s="1" customFormat="1" ht="13" customHeight="1">
      <c r="A30" s="102">
        <v>18</v>
      </c>
      <c r="B30" s="99" t="s">
        <v>1070</v>
      </c>
      <c r="C30" s="99" t="s">
        <v>1069</v>
      </c>
      <c r="D30" s="99" t="s">
        <v>466</v>
      </c>
      <c r="E30" s="103">
        <v>52295</v>
      </c>
      <c r="F30" s="104">
        <v>2510.16</v>
      </c>
      <c r="G30" s="104">
        <v>2.85</v>
      </c>
      <c r="J30" s="93"/>
      <c r="K30" s="93"/>
    </row>
    <row r="31" spans="1:11" s="1" customFormat="1" ht="13" customHeight="1">
      <c r="A31" s="102">
        <v>19</v>
      </c>
      <c r="B31" s="99" t="s">
        <v>168</v>
      </c>
      <c r="C31" s="99" t="s">
        <v>1627</v>
      </c>
      <c r="D31" s="99" t="s">
        <v>510</v>
      </c>
      <c r="E31" s="103">
        <v>187213</v>
      </c>
      <c r="F31" s="104">
        <v>2461.1</v>
      </c>
      <c r="G31" s="104">
        <v>2.79</v>
      </c>
      <c r="J31" s="93"/>
      <c r="K31" s="93"/>
    </row>
    <row r="32" spans="1:11" s="1" customFormat="1" ht="13" customHeight="1">
      <c r="A32" s="102">
        <v>20</v>
      </c>
      <c r="B32" s="99" t="s">
        <v>669</v>
      </c>
      <c r="C32" s="99" t="s">
        <v>668</v>
      </c>
      <c r="D32" s="99" t="s">
        <v>482</v>
      </c>
      <c r="E32" s="103">
        <v>685956</v>
      </c>
      <c r="F32" s="104">
        <v>2338.77</v>
      </c>
      <c r="G32" s="104">
        <v>2.65</v>
      </c>
      <c r="J32" s="93"/>
      <c r="K32" s="93"/>
    </row>
    <row r="33" spans="1:7" s="1" customFormat="1" ht="13" customHeight="1">
      <c r="A33" s="102">
        <v>21</v>
      </c>
      <c r="B33" s="99" t="s">
        <v>687</v>
      </c>
      <c r="C33" s="99" t="s">
        <v>688</v>
      </c>
      <c r="D33" s="99" t="s">
        <v>557</v>
      </c>
      <c r="E33" s="103">
        <v>27219</v>
      </c>
      <c r="F33" s="104">
        <v>2184.6</v>
      </c>
      <c r="G33" s="104">
        <v>2.48</v>
      </c>
    </row>
    <row r="34" spans="1:7" s="1" customFormat="1" ht="13" customHeight="1">
      <c r="A34" s="102">
        <v>22</v>
      </c>
      <c r="B34" s="99" t="s">
        <v>1677</v>
      </c>
      <c r="C34" s="99" t="s">
        <v>1676</v>
      </c>
      <c r="D34" s="99" t="s">
        <v>707</v>
      </c>
      <c r="E34" s="103">
        <v>9665</v>
      </c>
      <c r="F34" s="104">
        <v>1904.01</v>
      </c>
      <c r="G34" s="104">
        <v>2.16</v>
      </c>
    </row>
    <row r="35" spans="1:7" s="1" customFormat="1" ht="13" customHeight="1">
      <c r="A35" s="102">
        <v>23</v>
      </c>
      <c r="B35" s="99" t="s">
        <v>62</v>
      </c>
      <c r="C35" s="99" t="s">
        <v>1628</v>
      </c>
      <c r="D35" s="99" t="s">
        <v>510</v>
      </c>
      <c r="E35" s="103">
        <v>142889</v>
      </c>
      <c r="F35" s="104">
        <v>1826.12</v>
      </c>
      <c r="G35" s="104">
        <v>2.0699999999999998</v>
      </c>
    </row>
    <row r="36" spans="1:7" s="1" customFormat="1" ht="13" customHeight="1">
      <c r="A36" s="102">
        <v>24</v>
      </c>
      <c r="B36" s="99" t="s">
        <v>46</v>
      </c>
      <c r="C36" s="99" t="s">
        <v>579</v>
      </c>
      <c r="D36" s="99" t="s">
        <v>464</v>
      </c>
      <c r="E36" s="103">
        <v>13760531</v>
      </c>
      <c r="F36" s="104">
        <v>1781.99</v>
      </c>
      <c r="G36" s="104">
        <v>2.02</v>
      </c>
    </row>
    <row r="37" spans="1:7" s="1" customFormat="1" ht="13" customHeight="1">
      <c r="A37" s="102">
        <v>25</v>
      </c>
      <c r="B37" s="99" t="s">
        <v>968</v>
      </c>
      <c r="C37" s="99" t="s">
        <v>967</v>
      </c>
      <c r="D37" s="99" t="s">
        <v>542</v>
      </c>
      <c r="E37" s="103">
        <v>24052</v>
      </c>
      <c r="F37" s="104">
        <v>1629.76</v>
      </c>
      <c r="G37" s="104">
        <v>1.85</v>
      </c>
    </row>
    <row r="38" spans="1:7" s="1" customFormat="1" ht="13" customHeight="1">
      <c r="A38" s="102">
        <v>26</v>
      </c>
      <c r="B38" s="99" t="s">
        <v>59</v>
      </c>
      <c r="C38" s="99" t="s">
        <v>604</v>
      </c>
      <c r="D38" s="99" t="s">
        <v>466</v>
      </c>
      <c r="E38" s="103">
        <v>66108</v>
      </c>
      <c r="F38" s="104">
        <v>1543.42</v>
      </c>
      <c r="G38" s="104">
        <v>1.75</v>
      </c>
    </row>
    <row r="39" spans="1:7" s="1" customFormat="1" ht="13" customHeight="1">
      <c r="A39" s="102">
        <v>27</v>
      </c>
      <c r="B39" s="99" t="s">
        <v>411</v>
      </c>
      <c r="C39" s="99" t="s">
        <v>700</v>
      </c>
      <c r="D39" s="99" t="s">
        <v>492</v>
      </c>
      <c r="E39" s="103">
        <v>817098</v>
      </c>
      <c r="F39" s="104">
        <v>1482.95</v>
      </c>
      <c r="G39" s="104">
        <v>1.68</v>
      </c>
    </row>
    <row r="40" spans="1:7" s="1" customFormat="1" ht="13" customHeight="1">
      <c r="A40" s="102">
        <v>28</v>
      </c>
      <c r="B40" s="99" t="s">
        <v>642</v>
      </c>
      <c r="C40" s="99" t="s">
        <v>643</v>
      </c>
      <c r="D40" s="99" t="s">
        <v>557</v>
      </c>
      <c r="E40" s="103">
        <v>28024</v>
      </c>
      <c r="F40" s="104">
        <v>1248.47</v>
      </c>
      <c r="G40" s="104">
        <v>1.42</v>
      </c>
    </row>
    <row r="41" spans="1:7" s="1" customFormat="1" ht="13" customHeight="1">
      <c r="A41" s="102">
        <v>29</v>
      </c>
      <c r="B41" s="99" t="s">
        <v>44</v>
      </c>
      <c r="C41" s="99" t="s">
        <v>543</v>
      </c>
      <c r="D41" s="99" t="s">
        <v>456</v>
      </c>
      <c r="E41" s="103">
        <v>310577</v>
      </c>
      <c r="F41" s="104">
        <v>1182.06</v>
      </c>
      <c r="G41" s="104">
        <v>1.34</v>
      </c>
    </row>
    <row r="42" spans="1:7" s="1" customFormat="1" ht="13" customHeight="1">
      <c r="A42" s="102">
        <v>30</v>
      </c>
      <c r="B42" s="99" t="s">
        <v>205</v>
      </c>
      <c r="C42" s="99" t="s">
        <v>653</v>
      </c>
      <c r="D42" s="99" t="s">
        <v>456</v>
      </c>
      <c r="E42" s="103">
        <v>292526</v>
      </c>
      <c r="F42" s="104">
        <v>775.19</v>
      </c>
      <c r="G42" s="104">
        <v>0.88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88126.85</v>
      </c>
      <c r="G43" s="105">
        <v>99.97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88126.85</v>
      </c>
      <c r="G46" s="105">
        <v>99.97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35</v>
      </c>
      <c r="G49" s="104">
        <v>0.04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35</v>
      </c>
      <c r="G50" s="105">
        <v>0.04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35</v>
      </c>
      <c r="G51" s="105">
        <v>0.04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-2.57</v>
      </c>
      <c r="G52" s="105">
        <v>-0.01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88159.28</v>
      </c>
      <c r="G53" s="118">
        <v>100</v>
      </c>
    </row>
    <row r="54" spans="1:7" ht="13" customHeight="1">
      <c r="A54" s="22"/>
      <c r="B54" s="4"/>
      <c r="C54" s="5"/>
      <c r="D54" s="5"/>
      <c r="E54" s="5"/>
      <c r="F54" s="6"/>
      <c r="G54" s="23"/>
    </row>
    <row r="55" spans="1:7" ht="13" customHeight="1">
      <c r="A55" s="3"/>
      <c r="B55" s="162" t="s">
        <v>29</v>
      </c>
      <c r="C55" s="162"/>
      <c r="D55" s="162"/>
      <c r="E55" s="162"/>
      <c r="F55" s="10"/>
      <c r="G55" s="44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44"/>
    </row>
    <row r="57" spans="1:7" ht="13" customHeight="1">
      <c r="A57" s="3"/>
      <c r="B57" s="187" t="s">
        <v>73</v>
      </c>
      <c r="C57" s="187"/>
      <c r="D57" s="187"/>
      <c r="E57" s="187"/>
      <c r="F57" s="10"/>
      <c r="G57" s="44"/>
    </row>
    <row r="58" spans="1:7" ht="13" customHeight="1">
      <c r="A58" s="3"/>
      <c r="B58" s="13"/>
      <c r="C58" s="13"/>
      <c r="D58" s="13"/>
      <c r="E58" s="13"/>
      <c r="F58" s="10"/>
      <c r="G58" s="44"/>
    </row>
    <row r="59" spans="1:7" ht="13" customHeight="1">
      <c r="A59" s="22"/>
      <c r="B59" s="8" t="s">
        <v>437</v>
      </c>
      <c r="C59" s="9"/>
      <c r="D59" s="5"/>
      <c r="E59" s="5"/>
      <c r="F59" s="6"/>
      <c r="G59" s="23"/>
    </row>
    <row r="60" spans="1:7" ht="13" customHeight="1">
      <c r="A60" s="22"/>
      <c r="B60" s="11" t="s">
        <v>438</v>
      </c>
      <c r="C60" s="12">
        <v>9.0000000000000011E-3</v>
      </c>
      <c r="D60" s="5"/>
      <c r="E60" s="5"/>
      <c r="F60" s="6"/>
      <c r="G60" s="23"/>
    </row>
    <row r="61" spans="1:7" ht="13" customHeight="1">
      <c r="A61" s="22"/>
      <c r="B61" s="11" t="s">
        <v>439</v>
      </c>
      <c r="C61" s="24">
        <v>2.8000000000000004E-3</v>
      </c>
      <c r="D61" s="5"/>
      <c r="E61" s="5"/>
      <c r="F61" s="6"/>
      <c r="G61" s="23"/>
    </row>
    <row r="62" spans="1:7" ht="13" customHeight="1">
      <c r="A62" s="22"/>
      <c r="B62" s="4"/>
      <c r="C62" s="5"/>
      <c r="D62" s="5"/>
      <c r="E62" s="5"/>
      <c r="F62" s="6"/>
      <c r="G62" s="23"/>
    </row>
    <row r="63" spans="1:7">
      <c r="B63" s="14" t="s">
        <v>90</v>
      </c>
      <c r="G63" s="48"/>
    </row>
    <row r="64" spans="1:7">
      <c r="B64" s="35" t="s">
        <v>91</v>
      </c>
      <c r="C64" s="35"/>
      <c r="D64" s="16"/>
      <c r="E64" s="45" t="s">
        <v>31</v>
      </c>
      <c r="G64" s="48"/>
    </row>
    <row r="65" spans="1:5">
      <c r="B65" s="35" t="s">
        <v>92</v>
      </c>
      <c r="C65" s="35"/>
      <c r="D65" s="16"/>
      <c r="E65" s="45" t="s">
        <v>31</v>
      </c>
    </row>
    <row r="66" spans="1:5">
      <c r="B66" s="15" t="s">
        <v>402</v>
      </c>
      <c r="C66" s="35"/>
      <c r="D66" s="16"/>
      <c r="E66" s="46"/>
    </row>
    <row r="67" spans="1:5">
      <c r="B67" s="35" t="s">
        <v>93</v>
      </c>
      <c r="C67" s="35"/>
      <c r="D67" s="16"/>
      <c r="E67" s="18">
        <v>15.638999999999999</v>
      </c>
    </row>
    <row r="68" spans="1:5">
      <c r="B68" s="35" t="s">
        <v>95</v>
      </c>
      <c r="C68" s="35"/>
      <c r="D68" s="16"/>
      <c r="E68" s="18">
        <v>15.1614</v>
      </c>
    </row>
    <row r="69" spans="1:5">
      <c r="B69" s="15" t="s">
        <v>401</v>
      </c>
      <c r="C69" s="35"/>
      <c r="D69" s="16"/>
      <c r="E69" s="46"/>
    </row>
    <row r="70" spans="1:5">
      <c r="A70" s="86">
        <v>149800</v>
      </c>
      <c r="B70" s="35" t="s">
        <v>93</v>
      </c>
      <c r="C70" s="35"/>
      <c r="D70" s="16"/>
      <c r="E70" s="18">
        <v>14.7319</v>
      </c>
    </row>
    <row r="71" spans="1:5">
      <c r="A71" s="86">
        <v>149799</v>
      </c>
      <c r="B71" s="35" t="s">
        <v>95</v>
      </c>
      <c r="C71" s="35"/>
      <c r="D71" s="16"/>
      <c r="E71" s="18">
        <v>14.2737</v>
      </c>
    </row>
    <row r="72" spans="1:5">
      <c r="B72" s="28" t="s">
        <v>3727</v>
      </c>
      <c r="C72" s="28"/>
      <c r="D72" s="16"/>
      <c r="E72" s="47" t="s">
        <v>31</v>
      </c>
    </row>
    <row r="73" spans="1:5">
      <c r="B73" s="35" t="s">
        <v>3723</v>
      </c>
      <c r="C73" s="35"/>
      <c r="D73" s="16"/>
      <c r="E73" s="45" t="s">
        <v>31</v>
      </c>
    </row>
    <row r="74" spans="1:5">
      <c r="B74" s="15" t="s">
        <v>399</v>
      </c>
      <c r="C74" s="15"/>
      <c r="E74" s="17" t="s">
        <v>31</v>
      </c>
    </row>
    <row r="75" spans="1:5">
      <c r="B75" s="19" t="s">
        <v>282</v>
      </c>
      <c r="C75" s="19"/>
      <c r="D75" s="16"/>
      <c r="E75" s="17">
        <v>1.5137543473185437</v>
      </c>
    </row>
    <row r="76" spans="1:5">
      <c r="B76" s="190"/>
      <c r="C76" s="190"/>
      <c r="D76" s="190"/>
      <c r="E76" s="47"/>
    </row>
    <row r="78" spans="1:5">
      <c r="B78" s="21"/>
    </row>
    <row r="79" spans="1:5">
      <c r="E79" s="21" t="s">
        <v>314</v>
      </c>
    </row>
    <row r="80" spans="1:5">
      <c r="B80" s="21" t="s">
        <v>298</v>
      </c>
      <c r="E80" s="21" t="s">
        <v>300</v>
      </c>
    </row>
    <row r="81" spans="5:7" ht="159" customHeight="1">
      <c r="E81" s="152"/>
      <c r="F81" s="152"/>
      <c r="G81" s="152"/>
    </row>
  </sheetData>
  <mergeCells count="13">
    <mergeCell ref="E81:G81"/>
    <mergeCell ref="B76:D76"/>
    <mergeCell ref="A2:G2"/>
    <mergeCell ref="A3:G3"/>
    <mergeCell ref="A4:G4"/>
    <mergeCell ref="A5:G5"/>
    <mergeCell ref="A6:G6"/>
    <mergeCell ref="A7:G7"/>
    <mergeCell ref="A9:G9"/>
    <mergeCell ref="B55:E55"/>
    <mergeCell ref="B56:E56"/>
    <mergeCell ref="B57:E57"/>
    <mergeCell ref="A8:G8"/>
  </mergeCells>
  <hyperlinks>
    <hyperlink ref="A1" location="Index!A1" display="Back to Index" xr:uid="{B61FA7F9-9D09-49DB-A288-8E8C357DC27E}"/>
  </hyperlinks>
  <pageMargins left="0" right="0" top="0" bottom="0" header="0" footer="0"/>
  <pageSetup scale="74" fitToHeight="0" orientation="landscape" r:id="rId1"/>
  <headerFooter>
    <oddFooter>&amp;C&amp;1#&amp;"Calibri"&amp;10&amp;K000000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>
    <outlinePr summaryBelow="0"/>
    <pageSetUpPr fitToPage="1"/>
  </sheetPr>
  <dimension ref="A1:K76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3716</v>
      </c>
      <c r="B8" s="157"/>
      <c r="C8" s="157"/>
      <c r="D8" s="157"/>
      <c r="E8" s="157"/>
      <c r="F8" s="157"/>
      <c r="G8" s="158"/>
    </row>
    <row r="9" spans="1:11">
      <c r="A9" s="193" t="s">
        <v>4285</v>
      </c>
      <c r="B9" s="194"/>
      <c r="C9" s="194"/>
      <c r="D9" s="194"/>
      <c r="E9" s="194"/>
      <c r="F9" s="194"/>
      <c r="G9" s="195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466</v>
      </c>
      <c r="K11" s="101">
        <v>0.16707340105797314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478</v>
      </c>
      <c r="K12" s="101">
        <v>0.10118336572559603</v>
      </c>
    </row>
    <row r="13" spans="1:11" s="1" customFormat="1" ht="13" customHeight="1">
      <c r="A13" s="102">
        <v>1</v>
      </c>
      <c r="B13" s="99" t="s">
        <v>1251</v>
      </c>
      <c r="C13" s="99" t="s">
        <v>1250</v>
      </c>
      <c r="D13" s="99" t="s">
        <v>517</v>
      </c>
      <c r="E13" s="103">
        <v>171394</v>
      </c>
      <c r="F13" s="104">
        <v>343.39</v>
      </c>
      <c r="G13" s="104">
        <v>4.96</v>
      </c>
      <c r="J13" s="100" t="s">
        <v>510</v>
      </c>
      <c r="K13" s="101">
        <v>9.928109593788513E-2</v>
      </c>
    </row>
    <row r="14" spans="1:11" s="1" customFormat="1" ht="13" customHeight="1">
      <c r="A14" s="102">
        <v>2</v>
      </c>
      <c r="B14" s="99" t="s">
        <v>659</v>
      </c>
      <c r="C14" s="99" t="s">
        <v>658</v>
      </c>
      <c r="D14" s="99" t="s">
        <v>531</v>
      </c>
      <c r="E14" s="103">
        <v>32213</v>
      </c>
      <c r="F14" s="104">
        <v>253.52</v>
      </c>
      <c r="G14" s="104">
        <v>3.66</v>
      </c>
      <c r="J14" s="100" t="s">
        <v>473</v>
      </c>
      <c r="K14" s="101">
        <v>8.8500677377470055E-2</v>
      </c>
    </row>
    <row r="15" spans="1:11" s="1" customFormat="1" ht="13" customHeight="1">
      <c r="A15" s="102">
        <v>3</v>
      </c>
      <c r="B15" s="99" t="s">
        <v>1106</v>
      </c>
      <c r="C15" s="99" t="s">
        <v>1105</v>
      </c>
      <c r="D15" s="99" t="s">
        <v>466</v>
      </c>
      <c r="E15" s="103">
        <v>926</v>
      </c>
      <c r="F15" s="104">
        <v>251.4</v>
      </c>
      <c r="G15" s="104">
        <v>3.63</v>
      </c>
      <c r="J15" s="100" t="s">
        <v>517</v>
      </c>
      <c r="K15" s="101">
        <v>8.0695584981051047E-2</v>
      </c>
    </row>
    <row r="16" spans="1:11" s="1" customFormat="1" ht="13" customHeight="1">
      <c r="A16" s="102">
        <v>4</v>
      </c>
      <c r="B16" s="99" t="s">
        <v>449</v>
      </c>
      <c r="C16" s="99" t="s">
        <v>450</v>
      </c>
      <c r="D16" s="99" t="s">
        <v>451</v>
      </c>
      <c r="E16" s="103">
        <v>2970</v>
      </c>
      <c r="F16" s="104">
        <v>241.71</v>
      </c>
      <c r="G16" s="104">
        <v>3.49</v>
      </c>
      <c r="J16" s="100" t="s">
        <v>480</v>
      </c>
      <c r="K16" s="101">
        <v>6.5528955258753449E-2</v>
      </c>
    </row>
    <row r="17" spans="1:11" s="1" customFormat="1" ht="13" customHeight="1">
      <c r="A17" s="102">
        <v>5</v>
      </c>
      <c r="B17" s="99" t="s">
        <v>3</v>
      </c>
      <c r="C17" s="99" t="s">
        <v>490</v>
      </c>
      <c r="D17" s="99" t="s">
        <v>484</v>
      </c>
      <c r="E17" s="103">
        <v>91398</v>
      </c>
      <c r="F17" s="104">
        <v>241.06</v>
      </c>
      <c r="G17" s="104">
        <v>3.48</v>
      </c>
      <c r="J17" s="100" t="s">
        <v>484</v>
      </c>
      <c r="K17" s="101">
        <v>6.5386944822269033E-2</v>
      </c>
    </row>
    <row r="18" spans="1:11" s="1" customFormat="1" ht="13" customHeight="1">
      <c r="A18" s="102">
        <v>6</v>
      </c>
      <c r="B18" s="99" t="s">
        <v>13</v>
      </c>
      <c r="C18" s="99" t="s">
        <v>522</v>
      </c>
      <c r="D18" s="99" t="s">
        <v>466</v>
      </c>
      <c r="E18" s="103">
        <v>13170</v>
      </c>
      <c r="F18" s="104">
        <v>239.69</v>
      </c>
      <c r="G18" s="104">
        <v>3.46</v>
      </c>
      <c r="J18" s="100" t="s">
        <v>507</v>
      </c>
      <c r="K18" s="101">
        <v>6.2158127092416748E-2</v>
      </c>
    </row>
    <row r="19" spans="1:11" s="1" customFormat="1" ht="13" customHeight="1">
      <c r="A19" s="102">
        <v>7</v>
      </c>
      <c r="B19" s="99" t="s">
        <v>509</v>
      </c>
      <c r="C19" s="99" t="s">
        <v>508</v>
      </c>
      <c r="D19" s="99" t="s">
        <v>510</v>
      </c>
      <c r="E19" s="103">
        <v>73872</v>
      </c>
      <c r="F19" s="104">
        <v>237.87</v>
      </c>
      <c r="G19" s="104">
        <v>3.43</v>
      </c>
      <c r="J19" s="100" t="s">
        <v>3909</v>
      </c>
      <c r="K19" s="101">
        <v>4.4806979284372557E-2</v>
      </c>
    </row>
    <row r="20" spans="1:11" s="1" customFormat="1" ht="13" customHeight="1">
      <c r="A20" s="102">
        <v>8</v>
      </c>
      <c r="B20" s="99" t="s">
        <v>7</v>
      </c>
      <c r="C20" s="99" t="s">
        <v>463</v>
      </c>
      <c r="D20" s="99" t="s">
        <v>464</v>
      </c>
      <c r="E20" s="103">
        <v>13523</v>
      </c>
      <c r="F20" s="104">
        <v>237.75</v>
      </c>
      <c r="G20" s="104">
        <v>3.43</v>
      </c>
      <c r="J20" s="100" t="s">
        <v>531</v>
      </c>
      <c r="K20" s="101">
        <v>3.6589720819399249E-2</v>
      </c>
    </row>
    <row r="21" spans="1:11" s="1" customFormat="1" ht="13" customHeight="1">
      <c r="A21" s="102">
        <v>9</v>
      </c>
      <c r="B21" s="99" t="s">
        <v>520</v>
      </c>
      <c r="C21" s="99" t="s">
        <v>521</v>
      </c>
      <c r="D21" s="99" t="s">
        <v>480</v>
      </c>
      <c r="E21" s="103">
        <v>14015</v>
      </c>
      <c r="F21" s="104">
        <v>237.01</v>
      </c>
      <c r="G21" s="104">
        <v>3.42</v>
      </c>
      <c r="J21" s="100" t="s">
        <v>451</v>
      </c>
      <c r="K21" s="101">
        <v>3.4886227453349329E-2</v>
      </c>
    </row>
    <row r="22" spans="1:11" s="1" customFormat="1" ht="13" customHeight="1">
      <c r="A22" s="102">
        <v>10</v>
      </c>
      <c r="B22" s="99" t="s">
        <v>1</v>
      </c>
      <c r="C22" s="99" t="s">
        <v>477</v>
      </c>
      <c r="D22" s="99" t="s">
        <v>478</v>
      </c>
      <c r="E22" s="103">
        <v>33136</v>
      </c>
      <c r="F22" s="104">
        <v>235.17</v>
      </c>
      <c r="G22" s="104">
        <v>3.39</v>
      </c>
      <c r="J22" s="100" t="s">
        <v>464</v>
      </c>
      <c r="K22" s="101">
        <v>3.4314854669413974E-2</v>
      </c>
    </row>
    <row r="23" spans="1:11" s="1" customFormat="1" ht="13" customHeight="1">
      <c r="A23" s="102">
        <v>11</v>
      </c>
      <c r="B23" s="99" t="s">
        <v>2</v>
      </c>
      <c r="C23" s="99" t="s">
        <v>485</v>
      </c>
      <c r="D23" s="99" t="s">
        <v>478</v>
      </c>
      <c r="E23" s="103">
        <v>17662</v>
      </c>
      <c r="F23" s="104">
        <v>233.58</v>
      </c>
      <c r="G23" s="104">
        <v>3.37</v>
      </c>
      <c r="J23" s="100" t="s">
        <v>593</v>
      </c>
      <c r="K23" s="101">
        <v>3.0925284245562696E-2</v>
      </c>
    </row>
    <row r="24" spans="1:11" s="1" customFormat="1" ht="13" customHeight="1">
      <c r="A24" s="102">
        <v>12</v>
      </c>
      <c r="B24" s="99" t="s">
        <v>493</v>
      </c>
      <c r="C24" s="99" t="s">
        <v>494</v>
      </c>
      <c r="D24" s="99" t="s">
        <v>478</v>
      </c>
      <c r="E24" s="103">
        <v>55631</v>
      </c>
      <c r="F24" s="104">
        <v>232.32</v>
      </c>
      <c r="G24" s="104">
        <v>3.35</v>
      </c>
      <c r="J24" s="100" t="s">
        <v>707</v>
      </c>
      <c r="K24" s="101">
        <v>3.0593547889605052E-2</v>
      </c>
    </row>
    <row r="25" spans="1:11" s="1" customFormat="1" ht="13" customHeight="1">
      <c r="A25" s="102">
        <v>13</v>
      </c>
      <c r="B25" s="99" t="s">
        <v>514</v>
      </c>
      <c r="C25" s="99" t="s">
        <v>513</v>
      </c>
      <c r="D25" s="99" t="s">
        <v>510</v>
      </c>
      <c r="E25" s="103">
        <v>86787</v>
      </c>
      <c r="F25" s="104">
        <v>226.04</v>
      </c>
      <c r="G25" s="104">
        <v>3.26</v>
      </c>
      <c r="J25" s="100" t="s">
        <v>469</v>
      </c>
      <c r="K25" s="101">
        <v>2.9567096313542113E-2</v>
      </c>
    </row>
    <row r="26" spans="1:11" s="1" customFormat="1" ht="13" customHeight="1">
      <c r="A26" s="102">
        <v>14</v>
      </c>
      <c r="B26" s="99" t="s">
        <v>655</v>
      </c>
      <c r="C26" s="99" t="s">
        <v>654</v>
      </c>
      <c r="D26" s="99" t="s">
        <v>466</v>
      </c>
      <c r="E26" s="103">
        <v>11012</v>
      </c>
      <c r="F26" s="104">
        <v>224.87</v>
      </c>
      <c r="G26" s="104">
        <v>3.25</v>
      </c>
      <c r="J26" s="100" t="s">
        <v>696</v>
      </c>
      <c r="K26" s="101">
        <v>2.8546555076590745E-2</v>
      </c>
    </row>
    <row r="27" spans="1:11" s="1" customFormat="1" ht="13" customHeight="1">
      <c r="A27" s="102">
        <v>15</v>
      </c>
      <c r="B27" s="99" t="s">
        <v>1682</v>
      </c>
      <c r="C27" s="99" t="s">
        <v>1681</v>
      </c>
      <c r="D27" s="99" t="s">
        <v>510</v>
      </c>
      <c r="E27" s="103">
        <v>62389</v>
      </c>
      <c r="F27" s="104">
        <v>223.98</v>
      </c>
      <c r="G27" s="104">
        <v>3.23</v>
      </c>
      <c r="J27" s="100" t="s">
        <v>4261</v>
      </c>
      <c r="K27" s="101">
        <v>-3.841800525034377E-5</v>
      </c>
    </row>
    <row r="28" spans="1:11" s="1" customFormat="1" ht="13" customHeight="1">
      <c r="A28" s="102">
        <v>16</v>
      </c>
      <c r="B28" s="99" t="s">
        <v>548</v>
      </c>
      <c r="C28" s="99" t="s">
        <v>549</v>
      </c>
      <c r="D28" s="99" t="s">
        <v>466</v>
      </c>
      <c r="E28" s="103">
        <v>4305</v>
      </c>
      <c r="F28" s="104">
        <v>221.54</v>
      </c>
      <c r="G28" s="104">
        <v>3.2</v>
      </c>
      <c r="J28" s="93"/>
      <c r="K28" s="93"/>
    </row>
    <row r="29" spans="1:11" s="1" customFormat="1" ht="13" customHeight="1">
      <c r="A29" s="102">
        <v>17</v>
      </c>
      <c r="B29" s="99" t="s">
        <v>20</v>
      </c>
      <c r="C29" s="99" t="s">
        <v>465</v>
      </c>
      <c r="D29" s="99" t="s">
        <v>466</v>
      </c>
      <c r="E29" s="103">
        <v>16303</v>
      </c>
      <c r="F29" s="104">
        <v>220.09</v>
      </c>
      <c r="G29" s="104">
        <v>3.18</v>
      </c>
      <c r="J29" s="93"/>
      <c r="K29" s="93"/>
    </row>
    <row r="30" spans="1:11" s="1" customFormat="1" ht="13" customHeight="1">
      <c r="A30" s="102">
        <v>18</v>
      </c>
      <c r="B30" s="99" t="s">
        <v>25</v>
      </c>
      <c r="C30" s="99" t="s">
        <v>479</v>
      </c>
      <c r="D30" s="99" t="s">
        <v>480</v>
      </c>
      <c r="E30" s="103">
        <v>41777</v>
      </c>
      <c r="F30" s="104">
        <v>217.01</v>
      </c>
      <c r="G30" s="104">
        <v>3.13</v>
      </c>
      <c r="J30" s="93"/>
      <c r="K30" s="93"/>
    </row>
    <row r="31" spans="1:11" s="1" customFormat="1" ht="13" customHeight="1">
      <c r="A31" s="102">
        <v>19</v>
      </c>
      <c r="B31" s="99" t="s">
        <v>28</v>
      </c>
      <c r="C31" s="99" t="s">
        <v>1634</v>
      </c>
      <c r="D31" s="99" t="s">
        <v>507</v>
      </c>
      <c r="E31" s="103">
        <v>4492</v>
      </c>
      <c r="F31" s="104">
        <v>216.11</v>
      </c>
      <c r="G31" s="104">
        <v>3.12</v>
      </c>
      <c r="J31" s="93"/>
      <c r="K31" s="93"/>
    </row>
    <row r="32" spans="1:11" s="1" customFormat="1" ht="13" customHeight="1">
      <c r="A32" s="102">
        <v>20</v>
      </c>
      <c r="B32" s="99" t="s">
        <v>0</v>
      </c>
      <c r="C32" s="99" t="s">
        <v>516</v>
      </c>
      <c r="D32" s="99" t="s">
        <v>517</v>
      </c>
      <c r="E32" s="103">
        <v>18166</v>
      </c>
      <c r="F32" s="104">
        <v>215.72</v>
      </c>
      <c r="G32" s="104">
        <v>3.11</v>
      </c>
      <c r="J32" s="93"/>
      <c r="K32" s="93"/>
    </row>
    <row r="33" spans="1:7" s="1" customFormat="1" ht="13" customHeight="1">
      <c r="A33" s="102">
        <v>21</v>
      </c>
      <c r="B33" s="99" t="s">
        <v>505</v>
      </c>
      <c r="C33" s="99" t="s">
        <v>506</v>
      </c>
      <c r="D33" s="99" t="s">
        <v>507</v>
      </c>
      <c r="E33" s="103">
        <v>16354</v>
      </c>
      <c r="F33" s="104">
        <v>214.56</v>
      </c>
      <c r="G33" s="104">
        <v>3.1</v>
      </c>
    </row>
    <row r="34" spans="1:7" s="1" customFormat="1" ht="13" customHeight="1">
      <c r="A34" s="102">
        <v>22</v>
      </c>
      <c r="B34" s="99" t="s">
        <v>3556</v>
      </c>
      <c r="C34" s="99" t="s">
        <v>3555</v>
      </c>
      <c r="D34" s="99" t="s">
        <v>593</v>
      </c>
      <c r="E34" s="103">
        <v>3151</v>
      </c>
      <c r="F34" s="104">
        <v>214.27</v>
      </c>
      <c r="G34" s="104">
        <v>3.09</v>
      </c>
    </row>
    <row r="35" spans="1:7" s="1" customFormat="1" ht="13" customHeight="1">
      <c r="A35" s="102">
        <v>23</v>
      </c>
      <c r="B35" s="99" t="s">
        <v>1675</v>
      </c>
      <c r="C35" s="99" t="s">
        <v>1674</v>
      </c>
      <c r="D35" s="99" t="s">
        <v>473</v>
      </c>
      <c r="E35" s="103">
        <v>958</v>
      </c>
      <c r="F35" s="104">
        <v>213.1</v>
      </c>
      <c r="G35" s="104">
        <v>3.08</v>
      </c>
    </row>
    <row r="36" spans="1:7" s="1" customFormat="1" ht="13" customHeight="1">
      <c r="A36" s="102">
        <v>24</v>
      </c>
      <c r="B36" s="99" t="s">
        <v>4</v>
      </c>
      <c r="C36" s="99" t="s">
        <v>483</v>
      </c>
      <c r="D36" s="99" t="s">
        <v>484</v>
      </c>
      <c r="E36" s="103">
        <v>11265</v>
      </c>
      <c r="F36" s="104">
        <v>211.98</v>
      </c>
      <c r="G36" s="104">
        <v>3.06</v>
      </c>
    </row>
    <row r="37" spans="1:7" s="1" customFormat="1" ht="13" customHeight="1">
      <c r="A37" s="102">
        <v>25</v>
      </c>
      <c r="B37" s="99" t="s">
        <v>1667</v>
      </c>
      <c r="C37" s="99" t="s">
        <v>1666</v>
      </c>
      <c r="D37" s="99" t="s">
        <v>707</v>
      </c>
      <c r="E37" s="103">
        <v>14410</v>
      </c>
      <c r="F37" s="104">
        <v>211.97</v>
      </c>
      <c r="G37" s="104">
        <v>3.06</v>
      </c>
    </row>
    <row r="38" spans="1:7" s="1" customFormat="1" ht="13" customHeight="1">
      <c r="A38" s="102">
        <v>26</v>
      </c>
      <c r="B38" s="99" t="s">
        <v>468</v>
      </c>
      <c r="C38" s="99" t="s">
        <v>467</v>
      </c>
      <c r="D38" s="99" t="s">
        <v>469</v>
      </c>
      <c r="E38" s="103">
        <v>48276</v>
      </c>
      <c r="F38" s="104">
        <v>204.86</v>
      </c>
      <c r="G38" s="104">
        <v>2.96</v>
      </c>
    </row>
    <row r="39" spans="1:7" s="1" customFormat="1" ht="13" customHeight="1">
      <c r="A39" s="102">
        <v>27</v>
      </c>
      <c r="B39" s="99" t="s">
        <v>1079</v>
      </c>
      <c r="C39" s="99" t="s">
        <v>1078</v>
      </c>
      <c r="D39" s="99" t="s">
        <v>473</v>
      </c>
      <c r="E39" s="103">
        <v>16627</v>
      </c>
      <c r="F39" s="104">
        <v>200.3</v>
      </c>
      <c r="G39" s="104">
        <v>2.89</v>
      </c>
    </row>
    <row r="40" spans="1:7" s="1" customFormat="1" ht="13" customHeight="1">
      <c r="A40" s="102">
        <v>28</v>
      </c>
      <c r="B40" s="99" t="s">
        <v>19</v>
      </c>
      <c r="C40" s="99" t="s">
        <v>472</v>
      </c>
      <c r="D40" s="99" t="s">
        <v>473</v>
      </c>
      <c r="E40" s="103">
        <v>6513</v>
      </c>
      <c r="F40" s="104">
        <v>199.79</v>
      </c>
      <c r="G40" s="104">
        <v>2.88</v>
      </c>
    </row>
    <row r="41" spans="1:7" s="1" customFormat="1" ht="13" customHeight="1">
      <c r="A41" s="102">
        <v>29</v>
      </c>
      <c r="B41" s="99" t="s">
        <v>1163</v>
      </c>
      <c r="C41" s="99" t="s">
        <v>1162</v>
      </c>
      <c r="D41" s="99" t="s">
        <v>696</v>
      </c>
      <c r="E41" s="103">
        <v>17075</v>
      </c>
      <c r="F41" s="104">
        <v>197.79</v>
      </c>
      <c r="G41" s="104">
        <v>2.85</v>
      </c>
    </row>
    <row r="42" spans="1:7" s="1" customFormat="1" ht="13" customHeight="1">
      <c r="A42" s="97"/>
      <c r="B42" s="98" t="s">
        <v>4042</v>
      </c>
      <c r="C42" s="99"/>
      <c r="D42" s="99"/>
      <c r="E42" s="99"/>
      <c r="F42" s="105">
        <v>6618.45</v>
      </c>
      <c r="G42" s="105">
        <v>95.52</v>
      </c>
    </row>
    <row r="43" spans="1:7" s="1" customFormat="1" ht="13" customHeight="1">
      <c r="A43" s="106" t="s">
        <v>4250</v>
      </c>
      <c r="B43" s="107" t="s">
        <v>538</v>
      </c>
      <c r="C43" s="108"/>
      <c r="D43" s="108"/>
      <c r="E43" s="109"/>
      <c r="F43" s="110" t="s">
        <v>31</v>
      </c>
      <c r="G43" s="110" t="s">
        <v>31</v>
      </c>
    </row>
    <row r="44" spans="1:7" s="1" customFormat="1" ht="13" customHeight="1">
      <c r="A44" s="111"/>
      <c r="B44" s="112" t="s">
        <v>4042</v>
      </c>
      <c r="C44" s="113"/>
      <c r="D44" s="113"/>
      <c r="E44" s="110"/>
      <c r="F44" s="110" t="s">
        <v>31</v>
      </c>
      <c r="G44" s="110" t="s">
        <v>31</v>
      </c>
    </row>
    <row r="45" spans="1:7" s="1" customFormat="1" ht="13" customHeight="1">
      <c r="A45" s="106" t="s">
        <v>4253</v>
      </c>
      <c r="B45" s="107" t="s">
        <v>3909</v>
      </c>
      <c r="C45" s="108"/>
      <c r="D45" s="108"/>
      <c r="E45" s="109"/>
      <c r="F45" s="110"/>
      <c r="G45" s="110"/>
    </row>
    <row r="46" spans="1:7" s="1" customFormat="1" ht="13" customHeight="1">
      <c r="A46" s="125"/>
      <c r="B46" s="113" t="s">
        <v>4283</v>
      </c>
      <c r="C46" s="113" t="s">
        <v>4284</v>
      </c>
      <c r="D46" s="113"/>
      <c r="E46" s="126">
        <v>61960</v>
      </c>
      <c r="F46" s="128">
        <v>310.45</v>
      </c>
      <c r="G46" s="128">
        <f>ROUND(F46/$F$50*100,2)</f>
        <v>4.4800000000000004</v>
      </c>
    </row>
    <row r="47" spans="1:7" s="1" customFormat="1" ht="13" customHeight="1">
      <c r="A47" s="111"/>
      <c r="B47" s="112" t="s">
        <v>4042</v>
      </c>
      <c r="C47" s="113"/>
      <c r="D47" s="113"/>
      <c r="E47" s="110"/>
      <c r="F47" s="110">
        <f>F46</f>
        <v>310.45</v>
      </c>
      <c r="G47" s="110">
        <f>G46</f>
        <v>4.4800000000000004</v>
      </c>
    </row>
    <row r="48" spans="1:7" s="1" customFormat="1" ht="13" customHeight="1">
      <c r="A48" s="106"/>
      <c r="B48" s="107" t="s">
        <v>4043</v>
      </c>
      <c r="C48" s="108"/>
      <c r="D48" s="108"/>
      <c r="E48" s="108"/>
      <c r="F48" s="105">
        <f>F47+F42</f>
        <v>6928.9</v>
      </c>
      <c r="G48" s="105">
        <f>G47+G42</f>
        <v>100</v>
      </c>
    </row>
    <row r="49" spans="1:7" s="1" customFormat="1" ht="13" customHeight="1">
      <c r="A49" s="106"/>
      <c r="B49" s="107" t="s">
        <v>4044</v>
      </c>
      <c r="C49" s="108"/>
      <c r="D49" s="108"/>
      <c r="E49" s="99"/>
      <c r="F49" s="105">
        <f>F50-F48</f>
        <v>-0.27999999999974534</v>
      </c>
      <c r="G49" s="105">
        <f>G50-G48</f>
        <v>0</v>
      </c>
    </row>
    <row r="50" spans="1:7" s="1" customFormat="1" ht="13" customHeight="1">
      <c r="A50" s="114"/>
      <c r="B50" s="115" t="s">
        <v>4045</v>
      </c>
      <c r="C50" s="116"/>
      <c r="D50" s="116"/>
      <c r="E50" s="116"/>
      <c r="F50" s="117">
        <v>6928.62</v>
      </c>
      <c r="G50" s="118">
        <v>100</v>
      </c>
    </row>
    <row r="52" spans="1:7" ht="13" customHeight="1">
      <c r="A52" s="3"/>
      <c r="B52" s="162" t="s">
        <v>29</v>
      </c>
      <c r="C52" s="162"/>
      <c r="D52" s="162"/>
      <c r="E52" s="162"/>
    </row>
    <row r="53" spans="1:7" ht="13" customHeight="1">
      <c r="A53" s="3"/>
      <c r="B53" s="162" t="s">
        <v>30</v>
      </c>
      <c r="C53" s="162"/>
      <c r="D53" s="162"/>
      <c r="E53" s="162"/>
    </row>
    <row r="54" spans="1:7" ht="13" customHeight="1">
      <c r="A54" s="3"/>
      <c r="B54" s="187" t="s">
        <v>73</v>
      </c>
      <c r="C54" s="187"/>
      <c r="D54" s="187"/>
      <c r="E54" s="187"/>
    </row>
    <row r="55" spans="1:7" ht="13" customHeight="1">
      <c r="A55" s="3"/>
      <c r="B55" s="162"/>
      <c r="C55" s="162"/>
      <c r="D55" s="162"/>
      <c r="E55" s="162"/>
    </row>
    <row r="56" spans="1:7" ht="13" customHeight="1">
      <c r="A56" s="3"/>
      <c r="B56" s="8" t="s">
        <v>437</v>
      </c>
      <c r="C56" s="9"/>
      <c r="D56" s="5"/>
      <c r="E56" s="5"/>
    </row>
    <row r="57" spans="1:7" ht="13" customHeight="1">
      <c r="A57" s="3"/>
      <c r="B57" s="11" t="s">
        <v>438</v>
      </c>
      <c r="C57" s="12">
        <v>3.2000000000000002E-3</v>
      </c>
      <c r="D57" s="5"/>
      <c r="E57" s="5"/>
    </row>
    <row r="58" spans="1:7" ht="13" customHeight="1">
      <c r="A58" s="3"/>
      <c r="B58" s="4"/>
      <c r="C58" s="5"/>
      <c r="D58" s="5"/>
      <c r="E58" s="5"/>
    </row>
    <row r="59" spans="1:7">
      <c r="B59" s="14" t="s">
        <v>90</v>
      </c>
    </row>
    <row r="60" spans="1:7">
      <c r="B60" s="35" t="s">
        <v>91</v>
      </c>
      <c r="C60" s="35"/>
      <c r="D60" s="16"/>
      <c r="E60" s="45" t="s">
        <v>31</v>
      </c>
    </row>
    <row r="61" spans="1:7">
      <c r="B61" s="35" t="s">
        <v>92</v>
      </c>
      <c r="C61" s="35"/>
      <c r="D61" s="16"/>
      <c r="E61" s="45" t="s">
        <v>31</v>
      </c>
    </row>
    <row r="62" spans="1:7">
      <c r="B62" s="15" t="s">
        <v>402</v>
      </c>
      <c r="C62" s="35"/>
      <c r="D62" s="16"/>
      <c r="E62" s="18"/>
    </row>
    <row r="63" spans="1:7">
      <c r="B63" s="35" t="s">
        <v>4271</v>
      </c>
      <c r="C63" s="35"/>
      <c r="D63" s="16"/>
      <c r="E63" s="18">
        <v>36.348399999999998</v>
      </c>
    </row>
    <row r="64" spans="1:7">
      <c r="A64" s="86">
        <v>149921</v>
      </c>
      <c r="B64" s="15" t="s">
        <v>401</v>
      </c>
      <c r="C64" s="35"/>
      <c r="D64" s="16"/>
      <c r="E64" s="18"/>
    </row>
    <row r="65" spans="2:7">
      <c r="B65" s="35" t="s">
        <v>4271</v>
      </c>
      <c r="C65" s="35"/>
      <c r="D65" s="16"/>
      <c r="E65" s="18">
        <v>34.191499999999998</v>
      </c>
    </row>
    <row r="66" spans="2:7">
      <c r="B66" s="28" t="s">
        <v>3727</v>
      </c>
      <c r="C66" s="28"/>
      <c r="D66" s="16"/>
      <c r="E66" s="47" t="s">
        <v>31</v>
      </c>
    </row>
    <row r="67" spans="2:7">
      <c r="B67" s="35" t="s">
        <v>3723</v>
      </c>
      <c r="C67" s="35"/>
      <c r="D67" s="16"/>
      <c r="E67" s="45" t="s">
        <v>31</v>
      </c>
    </row>
    <row r="68" spans="2:7">
      <c r="B68" s="15" t="s">
        <v>399</v>
      </c>
      <c r="C68" s="15"/>
      <c r="E68" s="17" t="s">
        <v>31</v>
      </c>
    </row>
    <row r="69" spans="2:7">
      <c r="B69" s="19" t="s">
        <v>282</v>
      </c>
      <c r="C69" s="35"/>
      <c r="D69" s="16"/>
      <c r="E69" s="17">
        <v>1.0923736175573104</v>
      </c>
    </row>
    <row r="70" spans="2:7">
      <c r="B70" s="19" t="s">
        <v>4031</v>
      </c>
      <c r="C70" s="35"/>
      <c r="D70" s="16"/>
      <c r="E70" s="17">
        <v>2221.0300000000002</v>
      </c>
    </row>
    <row r="71" spans="2:7">
      <c r="F71" s="21"/>
    </row>
    <row r="72" spans="2:7">
      <c r="F72" s="21"/>
    </row>
    <row r="73" spans="2:7">
      <c r="B73" s="21"/>
      <c r="F73" s="21"/>
    </row>
    <row r="74" spans="2:7">
      <c r="E74" s="21" t="s">
        <v>315</v>
      </c>
    </row>
    <row r="75" spans="2:7">
      <c r="B75" s="21" t="s">
        <v>298</v>
      </c>
      <c r="E75" s="21" t="s">
        <v>300</v>
      </c>
    </row>
    <row r="76" spans="2:7" ht="159" customHeight="1">
      <c r="E76" s="152"/>
      <c r="F76" s="152"/>
      <c r="G76" s="152"/>
    </row>
  </sheetData>
  <mergeCells count="13">
    <mergeCell ref="E76:G76"/>
    <mergeCell ref="A2:G2"/>
    <mergeCell ref="A3:G3"/>
    <mergeCell ref="A4:G4"/>
    <mergeCell ref="A5:G5"/>
    <mergeCell ref="A6:G6"/>
    <mergeCell ref="A7:G7"/>
    <mergeCell ref="A9:G9"/>
    <mergeCell ref="B52:E52"/>
    <mergeCell ref="B55:E55"/>
    <mergeCell ref="B53:E53"/>
    <mergeCell ref="B54:E54"/>
    <mergeCell ref="A8:G8"/>
  </mergeCells>
  <hyperlinks>
    <hyperlink ref="A1" location="Index!A1" display="Back to Index" xr:uid="{7CBCB693-ED1E-4FD2-A1FB-1A88BC957853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2">
    <outlinePr summaryBelow="0"/>
    <pageSetUpPr fitToPage="1"/>
  </sheetPr>
  <dimension ref="A1:K83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4264</v>
      </c>
      <c r="B8" s="157"/>
      <c r="C8" s="157"/>
      <c r="D8" s="157"/>
      <c r="E8" s="157"/>
      <c r="F8" s="157"/>
      <c r="G8" s="158"/>
    </row>
    <row r="9" spans="1:11">
      <c r="A9" s="165" t="s">
        <v>4265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466</v>
      </c>
      <c r="K11" s="101">
        <v>0.16667140006528949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478</v>
      </c>
      <c r="K12" s="101">
        <v>0.10092846621202678</v>
      </c>
    </row>
    <row r="13" spans="1:11" s="1" customFormat="1" ht="13" customHeight="1">
      <c r="A13" s="102">
        <v>1</v>
      </c>
      <c r="B13" s="99" t="s">
        <v>1251</v>
      </c>
      <c r="C13" s="99" t="s">
        <v>1250</v>
      </c>
      <c r="D13" s="99" t="s">
        <v>517</v>
      </c>
      <c r="E13" s="103">
        <v>145954</v>
      </c>
      <c r="F13" s="104">
        <v>292.42</v>
      </c>
      <c r="G13" s="104">
        <v>4.9400000000000004</v>
      </c>
      <c r="J13" s="100" t="s">
        <v>510</v>
      </c>
      <c r="K13" s="101">
        <v>9.9030310801762972E-2</v>
      </c>
    </row>
    <row r="14" spans="1:11" s="1" customFormat="1" ht="13" customHeight="1">
      <c r="A14" s="102">
        <v>2</v>
      </c>
      <c r="B14" s="99" t="s">
        <v>659</v>
      </c>
      <c r="C14" s="99" t="s">
        <v>658</v>
      </c>
      <c r="D14" s="99" t="s">
        <v>531</v>
      </c>
      <c r="E14" s="103">
        <v>27432</v>
      </c>
      <c r="F14" s="104">
        <v>215.89</v>
      </c>
      <c r="G14" s="104">
        <v>3.65</v>
      </c>
      <c r="J14" s="100" t="s">
        <v>473</v>
      </c>
      <c r="K14" s="101">
        <v>8.8245298530675823E-2</v>
      </c>
    </row>
    <row r="15" spans="1:11" s="1" customFormat="1" ht="13" customHeight="1">
      <c r="A15" s="102">
        <v>3</v>
      </c>
      <c r="B15" s="99" t="s">
        <v>1106</v>
      </c>
      <c r="C15" s="99" t="s">
        <v>1105</v>
      </c>
      <c r="D15" s="99" t="s">
        <v>466</v>
      </c>
      <c r="E15" s="103">
        <v>789</v>
      </c>
      <c r="F15" s="104">
        <v>214.21</v>
      </c>
      <c r="G15" s="104">
        <v>3.62</v>
      </c>
      <c r="J15" s="100" t="s">
        <v>517</v>
      </c>
      <c r="K15" s="101">
        <v>8.0492468379052245E-2</v>
      </c>
    </row>
    <row r="16" spans="1:11" s="1" customFormat="1" ht="13" customHeight="1">
      <c r="A16" s="102">
        <v>4</v>
      </c>
      <c r="B16" s="99" t="s">
        <v>449</v>
      </c>
      <c r="C16" s="99" t="s">
        <v>450</v>
      </c>
      <c r="D16" s="99" t="s">
        <v>451</v>
      </c>
      <c r="E16" s="103">
        <v>2529</v>
      </c>
      <c r="F16" s="104">
        <v>205.82</v>
      </c>
      <c r="G16" s="104">
        <v>3.48</v>
      </c>
      <c r="J16" s="100" t="s">
        <v>480</v>
      </c>
      <c r="K16" s="101">
        <v>6.5363183940765318E-2</v>
      </c>
    </row>
    <row r="17" spans="1:11" s="1" customFormat="1" ht="13" customHeight="1">
      <c r="A17" s="102">
        <v>5</v>
      </c>
      <c r="B17" s="99" t="s">
        <v>3</v>
      </c>
      <c r="C17" s="99" t="s">
        <v>490</v>
      </c>
      <c r="D17" s="99" t="s">
        <v>484</v>
      </c>
      <c r="E17" s="103">
        <v>77832</v>
      </c>
      <c r="F17" s="104">
        <v>205.28</v>
      </c>
      <c r="G17" s="104">
        <v>3.47</v>
      </c>
      <c r="J17" s="100" t="s">
        <v>484</v>
      </c>
      <c r="K17" s="101">
        <v>6.5218854568890428E-2</v>
      </c>
    </row>
    <row r="18" spans="1:11" s="1" customFormat="1" ht="13" customHeight="1">
      <c r="A18" s="102">
        <v>6</v>
      </c>
      <c r="B18" s="99" t="s">
        <v>13</v>
      </c>
      <c r="C18" s="99" t="s">
        <v>522</v>
      </c>
      <c r="D18" s="99" t="s">
        <v>466</v>
      </c>
      <c r="E18" s="103">
        <v>11215</v>
      </c>
      <c r="F18" s="104">
        <v>204.11</v>
      </c>
      <c r="G18" s="104">
        <v>3.45</v>
      </c>
      <c r="J18" s="100" t="s">
        <v>507</v>
      </c>
      <c r="K18" s="101">
        <v>6.1997750723313365E-2</v>
      </c>
    </row>
    <row r="19" spans="1:11" s="1" customFormat="1" ht="13" customHeight="1">
      <c r="A19" s="102">
        <v>7</v>
      </c>
      <c r="B19" s="99" t="s">
        <v>509</v>
      </c>
      <c r="C19" s="99" t="s">
        <v>508</v>
      </c>
      <c r="D19" s="99" t="s">
        <v>510</v>
      </c>
      <c r="E19" s="103">
        <v>62907</v>
      </c>
      <c r="F19" s="104">
        <v>202.56</v>
      </c>
      <c r="G19" s="104">
        <v>3.42</v>
      </c>
      <c r="J19" s="100" t="s">
        <v>3909</v>
      </c>
      <c r="K19" s="101">
        <v>4.469353703510686E-2</v>
      </c>
    </row>
    <row r="20" spans="1:11" s="1" customFormat="1" ht="13" customHeight="1">
      <c r="A20" s="102">
        <v>8</v>
      </c>
      <c r="B20" s="99" t="s">
        <v>7</v>
      </c>
      <c r="C20" s="99" t="s">
        <v>463</v>
      </c>
      <c r="D20" s="99" t="s">
        <v>464</v>
      </c>
      <c r="E20" s="103">
        <v>11516</v>
      </c>
      <c r="F20" s="104">
        <v>202.47</v>
      </c>
      <c r="G20" s="104">
        <v>3.42</v>
      </c>
      <c r="J20" s="100" t="s">
        <v>531</v>
      </c>
      <c r="K20" s="101">
        <v>3.6497774473629237E-2</v>
      </c>
    </row>
    <row r="21" spans="1:11" s="1" customFormat="1" ht="13" customHeight="1">
      <c r="A21" s="102">
        <v>9</v>
      </c>
      <c r="B21" s="99" t="s">
        <v>520</v>
      </c>
      <c r="C21" s="99" t="s">
        <v>521</v>
      </c>
      <c r="D21" s="99" t="s">
        <v>480</v>
      </c>
      <c r="E21" s="103">
        <v>11935</v>
      </c>
      <c r="F21" s="104">
        <v>201.84</v>
      </c>
      <c r="G21" s="104">
        <v>3.41</v>
      </c>
      <c r="J21" s="100" t="s">
        <v>451</v>
      </c>
      <c r="K21" s="101">
        <v>3.479584406904624E-2</v>
      </c>
    </row>
    <row r="22" spans="1:11" s="1" customFormat="1" ht="13" customHeight="1">
      <c r="A22" s="102">
        <v>10</v>
      </c>
      <c r="B22" s="99" t="s">
        <v>1</v>
      </c>
      <c r="C22" s="99" t="s">
        <v>477</v>
      </c>
      <c r="D22" s="99" t="s">
        <v>478</v>
      </c>
      <c r="E22" s="103">
        <v>28217</v>
      </c>
      <c r="F22" s="104">
        <v>200.26</v>
      </c>
      <c r="G22" s="104">
        <v>3.39</v>
      </c>
      <c r="J22" s="100" t="s">
        <v>464</v>
      </c>
      <c r="K22" s="101">
        <v>3.4228806792824633E-2</v>
      </c>
    </row>
    <row r="23" spans="1:11" s="1" customFormat="1" ht="13" customHeight="1">
      <c r="A23" s="102">
        <v>11</v>
      </c>
      <c r="B23" s="99" t="s">
        <v>2</v>
      </c>
      <c r="C23" s="99" t="s">
        <v>485</v>
      </c>
      <c r="D23" s="99" t="s">
        <v>478</v>
      </c>
      <c r="E23" s="103">
        <v>15041</v>
      </c>
      <c r="F23" s="104">
        <v>198.92</v>
      </c>
      <c r="G23" s="104">
        <v>3.36</v>
      </c>
      <c r="J23" s="100" t="s">
        <v>593</v>
      </c>
      <c r="K23" s="101">
        <v>3.0843734600161214E-2</v>
      </c>
    </row>
    <row r="24" spans="1:11" s="1" customFormat="1" ht="13" customHeight="1">
      <c r="A24" s="102">
        <v>12</v>
      </c>
      <c r="B24" s="99" t="s">
        <v>493</v>
      </c>
      <c r="C24" s="99" t="s">
        <v>494</v>
      </c>
      <c r="D24" s="99" t="s">
        <v>478</v>
      </c>
      <c r="E24" s="103">
        <v>47374</v>
      </c>
      <c r="F24" s="104">
        <v>197.83</v>
      </c>
      <c r="G24" s="104">
        <v>3.34</v>
      </c>
      <c r="J24" s="100" t="s">
        <v>707</v>
      </c>
      <c r="K24" s="101">
        <v>3.0515943887051162E-2</v>
      </c>
    </row>
    <row r="25" spans="1:11" s="1" customFormat="1" ht="13" customHeight="1">
      <c r="A25" s="102">
        <v>13</v>
      </c>
      <c r="B25" s="99" t="s">
        <v>514</v>
      </c>
      <c r="C25" s="99" t="s">
        <v>513</v>
      </c>
      <c r="D25" s="99" t="s">
        <v>510</v>
      </c>
      <c r="E25" s="103">
        <v>73905</v>
      </c>
      <c r="F25" s="104">
        <v>192.49</v>
      </c>
      <c r="G25" s="104">
        <v>3.25</v>
      </c>
      <c r="J25" s="100" t="s">
        <v>469</v>
      </c>
      <c r="K25" s="101">
        <v>2.949211115627463E-2</v>
      </c>
    </row>
    <row r="26" spans="1:11" s="1" customFormat="1" ht="13" customHeight="1">
      <c r="A26" s="102">
        <v>14</v>
      </c>
      <c r="B26" s="99" t="s">
        <v>655</v>
      </c>
      <c r="C26" s="99" t="s">
        <v>654</v>
      </c>
      <c r="D26" s="99" t="s">
        <v>466</v>
      </c>
      <c r="E26" s="103">
        <v>9377</v>
      </c>
      <c r="F26" s="104">
        <v>191.48</v>
      </c>
      <c r="G26" s="104">
        <v>3.24</v>
      </c>
      <c r="J26" s="100" t="s">
        <v>696</v>
      </c>
      <c r="K26" s="101">
        <v>2.8475296589764706E-2</v>
      </c>
    </row>
    <row r="27" spans="1:11" s="1" customFormat="1" ht="13" customHeight="1">
      <c r="A27" s="102">
        <v>15</v>
      </c>
      <c r="B27" s="99" t="s">
        <v>1682</v>
      </c>
      <c r="C27" s="99" t="s">
        <v>1681</v>
      </c>
      <c r="D27" s="99" t="s">
        <v>510</v>
      </c>
      <c r="E27" s="103">
        <v>53129</v>
      </c>
      <c r="F27" s="104">
        <v>190.73</v>
      </c>
      <c r="G27" s="104">
        <v>3.22</v>
      </c>
      <c r="J27" s="100" t="s">
        <v>4261</v>
      </c>
      <c r="K27" s="101">
        <v>2.5092181743648846E-3</v>
      </c>
    </row>
    <row r="28" spans="1:11" s="1" customFormat="1" ht="13" customHeight="1">
      <c r="A28" s="102">
        <v>16</v>
      </c>
      <c r="B28" s="99" t="s">
        <v>548</v>
      </c>
      <c r="C28" s="99" t="s">
        <v>549</v>
      </c>
      <c r="D28" s="99" t="s">
        <v>466</v>
      </c>
      <c r="E28" s="103">
        <v>3666</v>
      </c>
      <c r="F28" s="104">
        <v>188.65</v>
      </c>
      <c r="G28" s="104">
        <v>3.19</v>
      </c>
      <c r="J28" s="93"/>
      <c r="K28" s="93"/>
    </row>
    <row r="29" spans="1:11" s="1" customFormat="1" ht="13" customHeight="1">
      <c r="A29" s="102">
        <v>17</v>
      </c>
      <c r="B29" s="99" t="s">
        <v>20</v>
      </c>
      <c r="C29" s="99" t="s">
        <v>465</v>
      </c>
      <c r="D29" s="99" t="s">
        <v>466</v>
      </c>
      <c r="E29" s="103">
        <v>13884</v>
      </c>
      <c r="F29" s="104">
        <v>187.43</v>
      </c>
      <c r="G29" s="104">
        <v>3.17</v>
      </c>
      <c r="J29" s="93"/>
      <c r="K29" s="93"/>
    </row>
    <row r="30" spans="1:11" s="1" customFormat="1" ht="13" customHeight="1">
      <c r="A30" s="102">
        <v>18</v>
      </c>
      <c r="B30" s="99" t="s">
        <v>25</v>
      </c>
      <c r="C30" s="99" t="s">
        <v>479</v>
      </c>
      <c r="D30" s="99" t="s">
        <v>480</v>
      </c>
      <c r="E30" s="103">
        <v>35575</v>
      </c>
      <c r="F30" s="104">
        <v>184.79</v>
      </c>
      <c r="G30" s="104">
        <v>3.12</v>
      </c>
      <c r="J30" s="93"/>
      <c r="K30" s="93"/>
    </row>
    <row r="31" spans="1:11" s="1" customFormat="1" ht="13" customHeight="1">
      <c r="A31" s="102">
        <v>19</v>
      </c>
      <c r="B31" s="99" t="s">
        <v>28</v>
      </c>
      <c r="C31" s="99" t="s">
        <v>1634</v>
      </c>
      <c r="D31" s="99" t="s">
        <v>507</v>
      </c>
      <c r="E31" s="103">
        <v>3825</v>
      </c>
      <c r="F31" s="104">
        <v>184.02</v>
      </c>
      <c r="G31" s="104">
        <v>3.11</v>
      </c>
      <c r="J31" s="93"/>
      <c r="K31" s="93"/>
    </row>
    <row r="32" spans="1:11" s="1" customFormat="1" ht="13" customHeight="1">
      <c r="A32" s="102">
        <v>20</v>
      </c>
      <c r="B32" s="99" t="s">
        <v>0</v>
      </c>
      <c r="C32" s="99" t="s">
        <v>516</v>
      </c>
      <c r="D32" s="99" t="s">
        <v>517</v>
      </c>
      <c r="E32" s="103">
        <v>15470</v>
      </c>
      <c r="F32" s="104">
        <v>183.71</v>
      </c>
      <c r="G32" s="104">
        <v>3.11</v>
      </c>
      <c r="J32" s="93"/>
      <c r="K32" s="93"/>
    </row>
    <row r="33" spans="1:7" s="1" customFormat="1" ht="13" customHeight="1">
      <c r="A33" s="102">
        <v>21</v>
      </c>
      <c r="B33" s="99" t="s">
        <v>505</v>
      </c>
      <c r="C33" s="99" t="s">
        <v>506</v>
      </c>
      <c r="D33" s="99" t="s">
        <v>507</v>
      </c>
      <c r="E33" s="103">
        <v>13926</v>
      </c>
      <c r="F33" s="104">
        <v>182.71</v>
      </c>
      <c r="G33" s="104">
        <v>3.09</v>
      </c>
    </row>
    <row r="34" spans="1:7" s="1" customFormat="1" ht="13" customHeight="1">
      <c r="A34" s="102">
        <v>22</v>
      </c>
      <c r="B34" s="99" t="s">
        <v>3556</v>
      </c>
      <c r="C34" s="99" t="s">
        <v>3555</v>
      </c>
      <c r="D34" s="99" t="s">
        <v>593</v>
      </c>
      <c r="E34" s="103">
        <v>2683</v>
      </c>
      <c r="F34" s="104">
        <v>182.45</v>
      </c>
      <c r="G34" s="104">
        <v>3.08</v>
      </c>
    </row>
    <row r="35" spans="1:7" s="1" customFormat="1" ht="13" customHeight="1">
      <c r="A35" s="102">
        <v>23</v>
      </c>
      <c r="B35" s="99" t="s">
        <v>1675</v>
      </c>
      <c r="C35" s="99" t="s">
        <v>1674</v>
      </c>
      <c r="D35" s="99" t="s">
        <v>473</v>
      </c>
      <c r="E35" s="103">
        <v>815</v>
      </c>
      <c r="F35" s="104">
        <v>181.29</v>
      </c>
      <c r="G35" s="104">
        <v>3.06</v>
      </c>
    </row>
    <row r="36" spans="1:7" s="1" customFormat="1" ht="13" customHeight="1">
      <c r="A36" s="102">
        <v>24</v>
      </c>
      <c r="B36" s="99" t="s">
        <v>1667</v>
      </c>
      <c r="C36" s="99" t="s">
        <v>1666</v>
      </c>
      <c r="D36" s="99" t="s">
        <v>707</v>
      </c>
      <c r="E36" s="103">
        <v>12271</v>
      </c>
      <c r="F36" s="104">
        <v>180.51</v>
      </c>
      <c r="G36" s="104">
        <v>3.05</v>
      </c>
    </row>
    <row r="37" spans="1:7" s="1" customFormat="1" ht="13" customHeight="1">
      <c r="A37" s="102">
        <v>25</v>
      </c>
      <c r="B37" s="99" t="s">
        <v>4</v>
      </c>
      <c r="C37" s="99" t="s">
        <v>483</v>
      </c>
      <c r="D37" s="99" t="s">
        <v>484</v>
      </c>
      <c r="E37" s="103">
        <v>9592</v>
      </c>
      <c r="F37" s="104">
        <v>180.5</v>
      </c>
      <c r="G37" s="104">
        <v>3.05</v>
      </c>
    </row>
    <row r="38" spans="1:7" s="1" customFormat="1" ht="13" customHeight="1">
      <c r="A38" s="102">
        <v>26</v>
      </c>
      <c r="B38" s="99" t="s">
        <v>468</v>
      </c>
      <c r="C38" s="99" t="s">
        <v>467</v>
      </c>
      <c r="D38" s="99" t="s">
        <v>469</v>
      </c>
      <c r="E38" s="103">
        <v>41110</v>
      </c>
      <c r="F38" s="104">
        <v>174.45</v>
      </c>
      <c r="G38" s="104">
        <v>2.95</v>
      </c>
    </row>
    <row r="39" spans="1:7" s="1" customFormat="1" ht="13" customHeight="1">
      <c r="A39" s="102">
        <v>27</v>
      </c>
      <c r="B39" s="99" t="s">
        <v>1079</v>
      </c>
      <c r="C39" s="99" t="s">
        <v>1078</v>
      </c>
      <c r="D39" s="99" t="s">
        <v>473</v>
      </c>
      <c r="E39" s="103">
        <v>14159</v>
      </c>
      <c r="F39" s="104">
        <v>170.57</v>
      </c>
      <c r="G39" s="104">
        <v>2.88</v>
      </c>
    </row>
    <row r="40" spans="1:7" s="1" customFormat="1" ht="13" customHeight="1">
      <c r="A40" s="102">
        <v>28</v>
      </c>
      <c r="B40" s="99" t="s">
        <v>19</v>
      </c>
      <c r="C40" s="99" t="s">
        <v>472</v>
      </c>
      <c r="D40" s="99" t="s">
        <v>473</v>
      </c>
      <c r="E40" s="103">
        <v>5546</v>
      </c>
      <c r="F40" s="104">
        <v>170.12</v>
      </c>
      <c r="G40" s="104">
        <v>2.88</v>
      </c>
    </row>
    <row r="41" spans="1:7" s="1" customFormat="1" ht="13" customHeight="1">
      <c r="A41" s="102">
        <v>29</v>
      </c>
      <c r="B41" s="99" t="s">
        <v>1163</v>
      </c>
      <c r="C41" s="99" t="s">
        <v>1162</v>
      </c>
      <c r="D41" s="99" t="s">
        <v>696</v>
      </c>
      <c r="E41" s="103">
        <v>14541</v>
      </c>
      <c r="F41" s="104">
        <v>168.44</v>
      </c>
      <c r="G41" s="104">
        <v>2.85</v>
      </c>
    </row>
    <row r="42" spans="1:7" s="1" customFormat="1" ht="13" customHeight="1">
      <c r="A42" s="97"/>
      <c r="B42" s="98" t="s">
        <v>4042</v>
      </c>
      <c r="C42" s="99"/>
      <c r="D42" s="99"/>
      <c r="E42" s="99"/>
      <c r="F42" s="105">
        <v>5635.95</v>
      </c>
      <c r="G42" s="105">
        <v>95.25</v>
      </c>
    </row>
    <row r="43" spans="1:7" s="1" customFormat="1" ht="13" customHeight="1">
      <c r="A43" s="106" t="s">
        <v>4250</v>
      </c>
      <c r="B43" s="107" t="s">
        <v>538</v>
      </c>
      <c r="C43" s="108"/>
      <c r="D43" s="108"/>
      <c r="E43" s="109"/>
      <c r="F43" s="110" t="s">
        <v>31</v>
      </c>
      <c r="G43" s="110" t="s">
        <v>31</v>
      </c>
    </row>
    <row r="44" spans="1:7" s="1" customFormat="1" ht="13" customHeight="1">
      <c r="A44" s="111"/>
      <c r="B44" s="112" t="s">
        <v>4042</v>
      </c>
      <c r="C44" s="113"/>
      <c r="D44" s="113"/>
      <c r="E44" s="110"/>
      <c r="F44" s="110" t="s">
        <v>31</v>
      </c>
      <c r="G44" s="110" t="s">
        <v>31</v>
      </c>
    </row>
    <row r="45" spans="1:7" s="1" customFormat="1" ht="13" customHeight="1">
      <c r="A45" s="106" t="s">
        <v>4253</v>
      </c>
      <c r="B45" s="107" t="s">
        <v>3909</v>
      </c>
      <c r="C45" s="108"/>
      <c r="D45" s="108"/>
      <c r="E45" s="109"/>
      <c r="F45" s="110"/>
      <c r="G45" s="110"/>
    </row>
    <row r="46" spans="1:7" s="1" customFormat="1" ht="13" customHeight="1">
      <c r="A46" s="125"/>
      <c r="B46" s="113" t="s">
        <v>4283</v>
      </c>
      <c r="C46" s="113" t="s">
        <v>4284</v>
      </c>
      <c r="D46" s="113"/>
      <c r="E46" s="126">
        <v>52763</v>
      </c>
      <c r="F46" s="128">
        <v>264.37</v>
      </c>
      <c r="G46" s="128">
        <f>ROUND(F46/$F$55*100,2)</f>
        <v>4.47</v>
      </c>
    </row>
    <row r="47" spans="1:7" s="1" customFormat="1" ht="13" customHeight="1">
      <c r="A47" s="111"/>
      <c r="B47" s="112" t="s">
        <v>4042</v>
      </c>
      <c r="C47" s="113"/>
      <c r="D47" s="113"/>
      <c r="E47" s="110"/>
      <c r="F47" s="110">
        <f>F46</f>
        <v>264.37</v>
      </c>
      <c r="G47" s="110">
        <f>G46</f>
        <v>4.47</v>
      </c>
    </row>
    <row r="48" spans="1:7" s="1" customFormat="1" ht="13" customHeight="1">
      <c r="A48" s="106"/>
      <c r="B48" s="107" t="s">
        <v>4043</v>
      </c>
      <c r="C48" s="108"/>
      <c r="D48" s="108"/>
      <c r="E48" s="108"/>
      <c r="F48" s="105">
        <f>F47+F42</f>
        <v>5900.32</v>
      </c>
      <c r="G48" s="105">
        <f>G47+G42</f>
        <v>99.72</v>
      </c>
    </row>
    <row r="49" spans="1:7" s="1" customFormat="1" ht="13" customHeight="1">
      <c r="A49" s="97" t="s">
        <v>4252</v>
      </c>
      <c r="B49" s="98" t="s">
        <v>4050</v>
      </c>
      <c r="C49" s="99"/>
      <c r="D49" s="99"/>
      <c r="E49" s="99"/>
      <c r="F49" s="99"/>
      <c r="G49" s="99"/>
    </row>
    <row r="50" spans="1:7" s="1" customFormat="1" ht="13" customHeight="1">
      <c r="A50" s="97" t="s">
        <v>4249</v>
      </c>
      <c r="B50" s="98" t="s">
        <v>4051</v>
      </c>
      <c r="C50" s="98"/>
      <c r="D50" s="98"/>
      <c r="E50" s="99"/>
      <c r="F50" s="99"/>
      <c r="G50" s="99"/>
    </row>
    <row r="51" spans="1:7" s="1" customFormat="1" ht="13" customHeight="1">
      <c r="A51" s="102">
        <v>1</v>
      </c>
      <c r="B51" s="99" t="s">
        <v>4052</v>
      </c>
      <c r="C51" s="99"/>
      <c r="D51" s="99"/>
      <c r="E51" s="103"/>
      <c r="F51" s="104">
        <v>14</v>
      </c>
      <c r="G51" s="104">
        <v>0.24</v>
      </c>
    </row>
    <row r="52" spans="1:7" s="1" customFormat="1" ht="13" customHeight="1">
      <c r="A52" s="97"/>
      <c r="B52" s="98" t="s">
        <v>4042</v>
      </c>
      <c r="C52" s="99"/>
      <c r="D52" s="99"/>
      <c r="E52" s="99"/>
      <c r="F52" s="105">
        <v>14</v>
      </c>
      <c r="G52" s="105">
        <v>0.24</v>
      </c>
    </row>
    <row r="53" spans="1:7" s="1" customFormat="1" ht="13" customHeight="1">
      <c r="A53" s="106"/>
      <c r="B53" s="107" t="s">
        <v>4043</v>
      </c>
      <c r="C53" s="108"/>
      <c r="D53" s="108"/>
      <c r="E53" s="108"/>
      <c r="F53" s="105">
        <v>14</v>
      </c>
      <c r="G53" s="105">
        <v>0.24</v>
      </c>
    </row>
    <row r="54" spans="1:7" s="1" customFormat="1" ht="13" customHeight="1">
      <c r="A54" s="106"/>
      <c r="B54" s="107" t="s">
        <v>4044</v>
      </c>
      <c r="C54" s="108"/>
      <c r="D54" s="108"/>
      <c r="E54" s="99"/>
      <c r="F54" s="105">
        <f>F55-F53-F48</f>
        <v>0.82999999999992724</v>
      </c>
      <c r="G54" s="105">
        <f>G55-G53-G48</f>
        <v>4.0000000000006253E-2</v>
      </c>
    </row>
    <row r="55" spans="1:7" s="1" customFormat="1" ht="13" customHeight="1">
      <c r="A55" s="114"/>
      <c r="B55" s="115" t="s">
        <v>4045</v>
      </c>
      <c r="C55" s="116"/>
      <c r="D55" s="116"/>
      <c r="E55" s="116"/>
      <c r="F55" s="117">
        <v>5915.15</v>
      </c>
      <c r="G55" s="118">
        <v>100</v>
      </c>
    </row>
    <row r="56" spans="1:7" ht="13" customHeight="1">
      <c r="A56" s="3"/>
      <c r="B56" s="4"/>
      <c r="C56" s="5"/>
      <c r="D56" s="5"/>
      <c r="E56" s="5"/>
      <c r="F56" s="6"/>
      <c r="G56" s="7"/>
    </row>
    <row r="57" spans="1:7" ht="13" customHeight="1">
      <c r="A57" s="3"/>
      <c r="B57" s="162" t="s">
        <v>29</v>
      </c>
      <c r="C57" s="162"/>
      <c r="D57" s="162"/>
      <c r="E57" s="162"/>
      <c r="F57" s="10"/>
      <c r="G57" s="10"/>
    </row>
    <row r="58" spans="1:7" ht="13" customHeight="1">
      <c r="A58" s="3"/>
      <c r="B58" s="162" t="s">
        <v>30</v>
      </c>
      <c r="C58" s="162"/>
      <c r="D58" s="162"/>
      <c r="E58" s="162"/>
      <c r="F58" s="10"/>
      <c r="G58" s="10"/>
    </row>
    <row r="59" spans="1:7" ht="13" customHeight="1">
      <c r="A59" s="3"/>
      <c r="B59" s="187" t="s">
        <v>73</v>
      </c>
      <c r="C59" s="187"/>
      <c r="D59" s="187"/>
      <c r="E59" s="187"/>
      <c r="F59" s="10"/>
      <c r="G59" s="10"/>
    </row>
    <row r="60" spans="1:7" ht="13" customHeight="1">
      <c r="A60" s="3"/>
      <c r="B60" s="162"/>
      <c r="C60" s="162"/>
      <c r="D60" s="162"/>
      <c r="E60" s="162"/>
      <c r="F60" s="10"/>
      <c r="G60" s="10"/>
    </row>
    <row r="61" spans="1:7" ht="13" customHeight="1">
      <c r="A61" s="3"/>
      <c r="B61" s="8" t="s">
        <v>437</v>
      </c>
      <c r="C61" s="9"/>
      <c r="D61" s="5"/>
      <c r="E61" s="5"/>
      <c r="F61" s="6"/>
      <c r="G61" s="7"/>
    </row>
    <row r="62" spans="1:7" ht="13" customHeight="1">
      <c r="A62" s="3"/>
      <c r="B62" s="11" t="s">
        <v>438</v>
      </c>
      <c r="C62" s="12">
        <v>9.0000000000000011E-3</v>
      </c>
      <c r="D62" s="5"/>
      <c r="E62" s="5"/>
      <c r="F62" s="6"/>
      <c r="G62" s="7"/>
    </row>
    <row r="63" spans="1:7" ht="13" customHeight="1">
      <c r="A63" s="3"/>
      <c r="B63" s="11" t="s">
        <v>439</v>
      </c>
      <c r="C63" s="24">
        <v>3.0999999999999999E-3</v>
      </c>
      <c r="D63" s="5"/>
      <c r="E63" s="5"/>
      <c r="F63" s="6"/>
      <c r="G63" s="7"/>
    </row>
    <row r="64" spans="1:7" ht="13" customHeight="1">
      <c r="A64" s="3"/>
      <c r="B64" s="4"/>
      <c r="C64" s="5"/>
      <c r="D64" s="5"/>
      <c r="E64" s="5"/>
      <c r="F64" s="6"/>
      <c r="G64" s="7"/>
    </row>
    <row r="65" spans="1:6">
      <c r="B65" s="14" t="s">
        <v>90</v>
      </c>
    </row>
    <row r="66" spans="1:6">
      <c r="B66" s="35" t="s">
        <v>91</v>
      </c>
      <c r="C66" s="35"/>
      <c r="D66" s="16"/>
      <c r="E66" s="45" t="s">
        <v>31</v>
      </c>
    </row>
    <row r="67" spans="1:6">
      <c r="B67" s="35" t="s">
        <v>92</v>
      </c>
      <c r="C67" s="35"/>
      <c r="D67" s="16"/>
      <c r="E67" s="45" t="s">
        <v>31</v>
      </c>
    </row>
    <row r="68" spans="1:6">
      <c r="B68" s="15" t="s">
        <v>402</v>
      </c>
      <c r="C68" s="35"/>
      <c r="D68" s="16"/>
      <c r="E68" s="46"/>
    </row>
    <row r="69" spans="1:6">
      <c r="B69" s="35" t="s">
        <v>93</v>
      </c>
      <c r="C69" s="35"/>
      <c r="D69" s="16"/>
      <c r="E69" s="18">
        <v>16.0654</v>
      </c>
    </row>
    <row r="70" spans="1:6">
      <c r="B70" s="35" t="s">
        <v>95</v>
      </c>
      <c r="C70" s="35"/>
      <c r="D70" s="16"/>
      <c r="E70" s="18">
        <v>15.603999999999999</v>
      </c>
    </row>
    <row r="71" spans="1:6">
      <c r="B71" s="15" t="s">
        <v>401</v>
      </c>
      <c r="C71" s="35"/>
      <c r="D71" s="16"/>
      <c r="E71" s="46"/>
    </row>
    <row r="72" spans="1:6">
      <c r="A72" s="86">
        <v>149919</v>
      </c>
      <c r="B72" s="35" t="s">
        <v>93</v>
      </c>
      <c r="C72" s="35"/>
      <c r="D72" s="16"/>
      <c r="E72" s="18">
        <v>15.113200000000001</v>
      </c>
    </row>
    <row r="73" spans="1:6">
      <c r="A73" s="86">
        <v>149920</v>
      </c>
      <c r="B73" s="35" t="s">
        <v>95</v>
      </c>
      <c r="C73" s="35"/>
      <c r="D73" s="16"/>
      <c r="E73" s="18">
        <v>14.669700000000001</v>
      </c>
    </row>
    <row r="74" spans="1:6">
      <c r="B74" s="28" t="s">
        <v>3727</v>
      </c>
      <c r="C74" s="28"/>
      <c r="D74" s="16"/>
      <c r="E74" s="47" t="s">
        <v>31</v>
      </c>
    </row>
    <row r="75" spans="1:6">
      <c r="B75" s="35" t="s">
        <v>3723</v>
      </c>
      <c r="C75" s="35"/>
      <c r="D75" s="16"/>
      <c r="E75" s="45" t="s">
        <v>31</v>
      </c>
    </row>
    <row r="76" spans="1:6">
      <c r="B76" s="15" t="s">
        <v>399</v>
      </c>
      <c r="C76" s="15"/>
      <c r="E76" s="17" t="s">
        <v>31</v>
      </c>
    </row>
    <row r="77" spans="1:6">
      <c r="B77" s="19" t="s">
        <v>282</v>
      </c>
      <c r="C77" s="19"/>
      <c r="D77" s="16"/>
      <c r="E77" s="17">
        <v>0.52308019235769532</v>
      </c>
    </row>
    <row r="78" spans="1:6">
      <c r="B78" s="190"/>
      <c r="C78" s="190"/>
      <c r="D78" s="190"/>
      <c r="E78" s="47"/>
    </row>
    <row r="79" spans="1:6">
      <c r="F79" s="21"/>
    </row>
    <row r="80" spans="1:6">
      <c r="B80" s="21"/>
      <c r="F80" s="21"/>
    </row>
    <row r="81" spans="2:7">
      <c r="E81" s="21" t="s">
        <v>315</v>
      </c>
    </row>
    <row r="82" spans="2:7">
      <c r="B82" s="21" t="s">
        <v>298</v>
      </c>
      <c r="E82" s="21" t="s">
        <v>300</v>
      </c>
    </row>
    <row r="83" spans="2:7" ht="159" customHeight="1">
      <c r="E83" s="152"/>
      <c r="F83" s="152"/>
      <c r="G83" s="152"/>
    </row>
  </sheetData>
  <mergeCells count="14">
    <mergeCell ref="E83:G83"/>
    <mergeCell ref="B78:D78"/>
    <mergeCell ref="A7:G7"/>
    <mergeCell ref="A9:G9"/>
    <mergeCell ref="A2:G2"/>
    <mergeCell ref="A3:G3"/>
    <mergeCell ref="A4:G4"/>
    <mergeCell ref="A5:G5"/>
    <mergeCell ref="A6:G6"/>
    <mergeCell ref="A8:G8"/>
    <mergeCell ref="B57:E57"/>
    <mergeCell ref="B58:E58"/>
    <mergeCell ref="B59:E59"/>
    <mergeCell ref="B60:E60"/>
  </mergeCells>
  <hyperlinks>
    <hyperlink ref="A1" location="Index!A1" display="Back to Index" xr:uid="{797AD396-A113-4C2C-B837-5E2DB3876E29}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3">
    <outlinePr summaryBelow="0"/>
    <pageSetUpPr fitToPage="1"/>
  </sheetPr>
  <dimension ref="A1:K76"/>
  <sheetViews>
    <sheetView showGridLines="0" topLeftCell="A28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6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2631</v>
      </c>
      <c r="B8" s="157"/>
      <c r="C8" s="157"/>
      <c r="D8" s="157"/>
      <c r="E8" s="157"/>
      <c r="F8" s="157"/>
      <c r="G8" s="158"/>
    </row>
    <row r="9" spans="1:11">
      <c r="A9" s="165" t="s">
        <v>4266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456</v>
      </c>
      <c r="K11" s="101">
        <v>0.61971801260763326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480</v>
      </c>
      <c r="K12" s="101">
        <v>0.19160404964898528</v>
      </c>
    </row>
    <row r="13" spans="1:11" s="1" customFormat="1" ht="13" customHeight="1">
      <c r="A13" s="102">
        <v>1</v>
      </c>
      <c r="B13" s="99" t="s">
        <v>454</v>
      </c>
      <c r="C13" s="99" t="s">
        <v>455</v>
      </c>
      <c r="D13" s="99" t="s">
        <v>456</v>
      </c>
      <c r="E13" s="103">
        <v>49518</v>
      </c>
      <c r="F13" s="104">
        <v>475.99</v>
      </c>
      <c r="G13" s="104">
        <v>15.93</v>
      </c>
      <c r="J13" s="100" t="s">
        <v>562</v>
      </c>
      <c r="K13" s="101">
        <v>0.11540122980312092</v>
      </c>
    </row>
    <row r="14" spans="1:11" s="1" customFormat="1" ht="13" customHeight="1">
      <c r="A14" s="102">
        <v>2</v>
      </c>
      <c r="B14" s="99" t="s">
        <v>129</v>
      </c>
      <c r="C14" s="99" t="s">
        <v>519</v>
      </c>
      <c r="D14" s="99" t="s">
        <v>456</v>
      </c>
      <c r="E14" s="103">
        <v>27206</v>
      </c>
      <c r="F14" s="104">
        <v>267.69</v>
      </c>
      <c r="G14" s="104">
        <v>8.9600000000000009</v>
      </c>
      <c r="J14" s="100" t="s">
        <v>598</v>
      </c>
      <c r="K14" s="101">
        <v>7.2077835576422444E-2</v>
      </c>
    </row>
    <row r="15" spans="1:11" s="1" customFormat="1" ht="13" customHeight="1">
      <c r="A15" s="102">
        <v>3</v>
      </c>
      <c r="B15" s="99" t="s">
        <v>14</v>
      </c>
      <c r="C15" s="99" t="s">
        <v>460</v>
      </c>
      <c r="D15" s="99" t="s">
        <v>456</v>
      </c>
      <c r="E15" s="103">
        <v>10989</v>
      </c>
      <c r="F15" s="104">
        <v>190.42</v>
      </c>
      <c r="G15" s="104">
        <v>6.37</v>
      </c>
      <c r="J15" s="100" t="s">
        <v>4261</v>
      </c>
      <c r="K15" s="101">
        <v>1.1988723638381167E-3</v>
      </c>
    </row>
    <row r="16" spans="1:11" s="1" customFormat="1" ht="13" customHeight="1">
      <c r="A16" s="102">
        <v>4</v>
      </c>
      <c r="B16" s="99" t="s">
        <v>58</v>
      </c>
      <c r="C16" s="99" t="s">
        <v>661</v>
      </c>
      <c r="D16" s="99" t="s">
        <v>562</v>
      </c>
      <c r="E16" s="103">
        <v>4997</v>
      </c>
      <c r="F16" s="104">
        <v>164.9</v>
      </c>
      <c r="G16" s="104">
        <v>5.52</v>
      </c>
      <c r="J16" s="93"/>
      <c r="K16" s="93"/>
    </row>
    <row r="17" spans="1:7" s="1" customFormat="1" ht="13" customHeight="1">
      <c r="A17" s="102">
        <v>5</v>
      </c>
      <c r="B17" s="99" t="s">
        <v>520</v>
      </c>
      <c r="C17" s="99" t="s">
        <v>521</v>
      </c>
      <c r="D17" s="99" t="s">
        <v>480</v>
      </c>
      <c r="E17" s="103">
        <v>8848</v>
      </c>
      <c r="F17" s="104">
        <v>149.63</v>
      </c>
      <c r="G17" s="104">
        <v>5.01</v>
      </c>
    </row>
    <row r="18" spans="1:7" s="1" customFormat="1" ht="13" customHeight="1">
      <c r="A18" s="102">
        <v>6</v>
      </c>
      <c r="B18" s="99" t="s">
        <v>72</v>
      </c>
      <c r="C18" s="99" t="s">
        <v>679</v>
      </c>
      <c r="D18" s="99" t="s">
        <v>598</v>
      </c>
      <c r="E18" s="103">
        <v>8418</v>
      </c>
      <c r="F18" s="104">
        <v>141.01</v>
      </c>
      <c r="G18" s="104">
        <v>4.72</v>
      </c>
    </row>
    <row r="19" spans="1:7" s="1" customFormat="1" ht="13" customHeight="1">
      <c r="A19" s="102">
        <v>7</v>
      </c>
      <c r="B19" s="99" t="s">
        <v>170</v>
      </c>
      <c r="C19" s="99" t="s">
        <v>515</v>
      </c>
      <c r="D19" s="99" t="s">
        <v>456</v>
      </c>
      <c r="E19" s="103">
        <v>64703</v>
      </c>
      <c r="F19" s="104">
        <v>140.15</v>
      </c>
      <c r="G19" s="104">
        <v>4.6900000000000004</v>
      </c>
    </row>
    <row r="20" spans="1:7" s="1" customFormat="1" ht="13" customHeight="1">
      <c r="A20" s="102">
        <v>8</v>
      </c>
      <c r="B20" s="99" t="s">
        <v>4097</v>
      </c>
      <c r="C20" s="99" t="s">
        <v>1638</v>
      </c>
      <c r="D20" s="99" t="s">
        <v>456</v>
      </c>
      <c r="E20" s="103">
        <v>8522</v>
      </c>
      <c r="F20" s="104">
        <v>137.72</v>
      </c>
      <c r="G20" s="104">
        <v>4.6100000000000003</v>
      </c>
    </row>
    <row r="21" spans="1:7" s="1" customFormat="1" ht="13" customHeight="1">
      <c r="A21" s="102">
        <v>9</v>
      </c>
      <c r="B21" s="99" t="s">
        <v>25</v>
      </c>
      <c r="C21" s="99" t="s">
        <v>479</v>
      </c>
      <c r="D21" s="99" t="s">
        <v>480</v>
      </c>
      <c r="E21" s="103">
        <v>20862</v>
      </c>
      <c r="F21" s="104">
        <v>108.37</v>
      </c>
      <c r="G21" s="104">
        <v>3.63</v>
      </c>
    </row>
    <row r="22" spans="1:7" s="1" customFormat="1" ht="13" customHeight="1">
      <c r="A22" s="102">
        <v>10</v>
      </c>
      <c r="B22" s="99" t="s">
        <v>1136</v>
      </c>
      <c r="C22" s="99" t="s">
        <v>1137</v>
      </c>
      <c r="D22" s="99" t="s">
        <v>480</v>
      </c>
      <c r="E22" s="103">
        <v>27270</v>
      </c>
      <c r="F22" s="104">
        <v>107.47</v>
      </c>
      <c r="G22" s="104">
        <v>3.6</v>
      </c>
    </row>
    <row r="23" spans="1:7" s="1" customFormat="1" ht="13" customHeight="1">
      <c r="A23" s="102">
        <v>11</v>
      </c>
      <c r="B23" s="99" t="s">
        <v>1665</v>
      </c>
      <c r="C23" s="99" t="s">
        <v>1664</v>
      </c>
      <c r="D23" s="99" t="s">
        <v>456</v>
      </c>
      <c r="E23" s="103">
        <v>28456</v>
      </c>
      <c r="F23" s="104">
        <v>92.77</v>
      </c>
      <c r="G23" s="104">
        <v>3.1</v>
      </c>
    </row>
    <row r="24" spans="1:7" s="1" customFormat="1" ht="13" customHeight="1">
      <c r="A24" s="102">
        <v>12</v>
      </c>
      <c r="B24" s="99" t="s">
        <v>71</v>
      </c>
      <c r="C24" s="99" t="s">
        <v>1014</v>
      </c>
      <c r="D24" s="99" t="s">
        <v>562</v>
      </c>
      <c r="E24" s="103">
        <v>3949</v>
      </c>
      <c r="F24" s="104">
        <v>90.2</v>
      </c>
      <c r="G24" s="104">
        <v>3.02</v>
      </c>
    </row>
    <row r="25" spans="1:7" s="1" customFormat="1" ht="13" customHeight="1">
      <c r="A25" s="102">
        <v>13</v>
      </c>
      <c r="B25" s="99" t="s">
        <v>64</v>
      </c>
      <c r="C25" s="99" t="s">
        <v>1630</v>
      </c>
      <c r="D25" s="99" t="s">
        <v>456</v>
      </c>
      <c r="E25" s="103">
        <v>829</v>
      </c>
      <c r="F25" s="104">
        <v>89.38</v>
      </c>
      <c r="G25" s="104">
        <v>2.99</v>
      </c>
    </row>
    <row r="26" spans="1:7" s="1" customFormat="1" ht="13" customHeight="1">
      <c r="A26" s="102">
        <v>14</v>
      </c>
      <c r="B26" s="99" t="s">
        <v>628</v>
      </c>
      <c r="C26" s="99" t="s">
        <v>627</v>
      </c>
      <c r="D26" s="99" t="s">
        <v>480</v>
      </c>
      <c r="E26" s="103">
        <v>4797</v>
      </c>
      <c r="F26" s="104">
        <v>75.94</v>
      </c>
      <c r="G26" s="104">
        <v>2.54</v>
      </c>
    </row>
    <row r="27" spans="1:7" s="1" customFormat="1" ht="13" customHeight="1">
      <c r="A27" s="102">
        <v>15</v>
      </c>
      <c r="B27" s="99" t="s">
        <v>50</v>
      </c>
      <c r="C27" s="99" t="s">
        <v>597</v>
      </c>
      <c r="D27" s="99" t="s">
        <v>598</v>
      </c>
      <c r="E27" s="103">
        <v>6982</v>
      </c>
      <c r="F27" s="104">
        <v>74.349999999999994</v>
      </c>
      <c r="G27" s="104">
        <v>2.4900000000000002</v>
      </c>
    </row>
    <row r="28" spans="1:7" s="1" customFormat="1" ht="13" customHeight="1">
      <c r="A28" s="102">
        <v>16</v>
      </c>
      <c r="B28" s="99" t="s">
        <v>1669</v>
      </c>
      <c r="C28" s="99" t="s">
        <v>1670</v>
      </c>
      <c r="D28" s="99" t="s">
        <v>456</v>
      </c>
      <c r="E28" s="103">
        <v>24254</v>
      </c>
      <c r="F28" s="104">
        <v>72.62</v>
      </c>
      <c r="G28" s="104">
        <v>2.4300000000000002</v>
      </c>
    </row>
    <row r="29" spans="1:7" s="1" customFormat="1" ht="13" customHeight="1">
      <c r="A29" s="102">
        <v>17</v>
      </c>
      <c r="B29" s="99" t="s">
        <v>36</v>
      </c>
      <c r="C29" s="99" t="s">
        <v>660</v>
      </c>
      <c r="D29" s="99" t="s">
        <v>480</v>
      </c>
      <c r="E29" s="103">
        <v>5140</v>
      </c>
      <c r="F29" s="104">
        <v>70.84</v>
      </c>
      <c r="G29" s="104">
        <v>2.37</v>
      </c>
    </row>
    <row r="30" spans="1:7" s="1" customFormat="1" ht="13" customHeight="1">
      <c r="A30" s="102">
        <v>18</v>
      </c>
      <c r="B30" s="99" t="s">
        <v>44</v>
      </c>
      <c r="C30" s="99" t="s">
        <v>543</v>
      </c>
      <c r="D30" s="99" t="s">
        <v>456</v>
      </c>
      <c r="E30" s="103">
        <v>16625</v>
      </c>
      <c r="F30" s="104">
        <v>63.34</v>
      </c>
      <c r="G30" s="104">
        <v>2.12</v>
      </c>
    </row>
    <row r="31" spans="1:7" s="1" customFormat="1" ht="13" customHeight="1">
      <c r="A31" s="102">
        <v>19</v>
      </c>
      <c r="B31" s="99" t="s">
        <v>416</v>
      </c>
      <c r="C31" s="99" t="s">
        <v>1017</v>
      </c>
      <c r="D31" s="99" t="s">
        <v>456</v>
      </c>
      <c r="E31" s="103">
        <v>2124</v>
      </c>
      <c r="F31" s="104">
        <v>58.27</v>
      </c>
      <c r="G31" s="104">
        <v>1.95</v>
      </c>
    </row>
    <row r="32" spans="1:7" s="1" customFormat="1" ht="13" customHeight="1">
      <c r="A32" s="102">
        <v>20</v>
      </c>
      <c r="B32" s="99" t="s">
        <v>625</v>
      </c>
      <c r="C32" s="99" t="s">
        <v>626</v>
      </c>
      <c r="D32" s="99" t="s">
        <v>562</v>
      </c>
      <c r="E32" s="103">
        <v>5024</v>
      </c>
      <c r="F32" s="104">
        <v>52.21</v>
      </c>
      <c r="G32" s="104">
        <v>1.75</v>
      </c>
    </row>
    <row r="33" spans="1:7" s="1" customFormat="1" ht="13" customHeight="1">
      <c r="A33" s="102">
        <v>21</v>
      </c>
      <c r="B33" s="99" t="s">
        <v>1018</v>
      </c>
      <c r="C33" s="99" t="s">
        <v>1019</v>
      </c>
      <c r="D33" s="99" t="s">
        <v>456</v>
      </c>
      <c r="E33" s="103">
        <v>2354</v>
      </c>
      <c r="F33" s="104">
        <v>48.12</v>
      </c>
      <c r="G33" s="104">
        <v>1.61</v>
      </c>
    </row>
    <row r="34" spans="1:7" s="1" customFormat="1" ht="13" customHeight="1">
      <c r="A34" s="102">
        <v>22</v>
      </c>
      <c r="B34" s="99" t="s">
        <v>205</v>
      </c>
      <c r="C34" s="99" t="s">
        <v>653</v>
      </c>
      <c r="D34" s="99" t="s">
        <v>456</v>
      </c>
      <c r="E34" s="103">
        <v>16698</v>
      </c>
      <c r="F34" s="104">
        <v>44.23</v>
      </c>
      <c r="G34" s="104">
        <v>1.48</v>
      </c>
    </row>
    <row r="35" spans="1:7" s="1" customFormat="1" ht="13" customHeight="1">
      <c r="A35" s="102">
        <v>23</v>
      </c>
      <c r="B35" s="99" t="s">
        <v>657</v>
      </c>
      <c r="C35" s="99" t="s">
        <v>656</v>
      </c>
      <c r="D35" s="99" t="s">
        <v>456</v>
      </c>
      <c r="E35" s="103">
        <v>12803</v>
      </c>
      <c r="F35" s="104">
        <v>41.59</v>
      </c>
      <c r="G35" s="104">
        <v>1.39</v>
      </c>
    </row>
    <row r="36" spans="1:7" s="1" customFormat="1" ht="13" customHeight="1">
      <c r="A36" s="102">
        <v>24</v>
      </c>
      <c r="B36" s="99" t="s">
        <v>1049</v>
      </c>
      <c r="C36" s="99" t="s">
        <v>1050</v>
      </c>
      <c r="D36" s="99" t="s">
        <v>562</v>
      </c>
      <c r="E36" s="103">
        <v>3510</v>
      </c>
      <c r="F36" s="104">
        <v>37.5</v>
      </c>
      <c r="G36" s="104">
        <v>1.26</v>
      </c>
    </row>
    <row r="37" spans="1:7" s="1" customFormat="1" ht="13" customHeight="1">
      <c r="A37" s="102">
        <v>25</v>
      </c>
      <c r="B37" s="99" t="s">
        <v>1653</v>
      </c>
      <c r="C37" s="99" t="s">
        <v>1654</v>
      </c>
      <c r="D37" s="99" t="s">
        <v>456</v>
      </c>
      <c r="E37" s="103">
        <v>43539</v>
      </c>
      <c r="F37" s="104">
        <v>34.42</v>
      </c>
      <c r="G37" s="104">
        <v>1.1499999999999999</v>
      </c>
    </row>
    <row r="38" spans="1:7" s="1" customFormat="1" ht="13" customHeight="1">
      <c r="A38" s="102">
        <v>26</v>
      </c>
      <c r="B38" s="99" t="s">
        <v>1126</v>
      </c>
      <c r="C38" s="99" t="s">
        <v>1127</v>
      </c>
      <c r="D38" s="99" t="s">
        <v>480</v>
      </c>
      <c r="E38" s="103">
        <v>7677</v>
      </c>
      <c r="F38" s="104">
        <v>34.020000000000003</v>
      </c>
      <c r="G38" s="104">
        <v>1.1399999999999999</v>
      </c>
    </row>
    <row r="39" spans="1:7" s="1" customFormat="1" ht="13" customHeight="1">
      <c r="A39" s="102">
        <v>27</v>
      </c>
      <c r="B39" s="99" t="s">
        <v>701</v>
      </c>
      <c r="C39" s="99" t="s">
        <v>702</v>
      </c>
      <c r="D39" s="99" t="s">
        <v>456</v>
      </c>
      <c r="E39" s="103">
        <v>5781</v>
      </c>
      <c r="F39" s="104">
        <v>33.369999999999997</v>
      </c>
      <c r="G39" s="104">
        <v>1.1200000000000001</v>
      </c>
    </row>
    <row r="40" spans="1:7" s="1" customFormat="1" ht="13" customHeight="1">
      <c r="A40" s="102">
        <v>28</v>
      </c>
      <c r="B40" s="99" t="s">
        <v>40</v>
      </c>
      <c r="C40" s="99" t="s">
        <v>652</v>
      </c>
      <c r="D40" s="99" t="s">
        <v>456</v>
      </c>
      <c r="E40" s="103">
        <v>5821</v>
      </c>
      <c r="F40" s="104">
        <v>30.98</v>
      </c>
      <c r="G40" s="104">
        <v>1.04</v>
      </c>
    </row>
    <row r="41" spans="1:7" s="1" customFormat="1" ht="13" customHeight="1">
      <c r="A41" s="102">
        <v>29</v>
      </c>
      <c r="B41" s="99" t="s">
        <v>1449</v>
      </c>
      <c r="C41" s="99" t="s">
        <v>1450</v>
      </c>
      <c r="D41" s="99" t="s">
        <v>456</v>
      </c>
      <c r="E41" s="103">
        <v>6902</v>
      </c>
      <c r="F41" s="104">
        <v>30.63</v>
      </c>
      <c r="G41" s="104">
        <v>1.03</v>
      </c>
    </row>
    <row r="42" spans="1:7" s="1" customFormat="1" ht="13" customHeight="1">
      <c r="A42" s="102">
        <v>30</v>
      </c>
      <c r="B42" s="99" t="s">
        <v>1117</v>
      </c>
      <c r="C42" s="99" t="s">
        <v>1118</v>
      </c>
      <c r="D42" s="99" t="s">
        <v>480</v>
      </c>
      <c r="E42" s="103">
        <v>7908</v>
      </c>
      <c r="F42" s="104">
        <v>26.24</v>
      </c>
      <c r="G42" s="104">
        <v>0.88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2984.37</v>
      </c>
      <c r="G43" s="105">
        <v>99.9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2984.37</v>
      </c>
      <c r="G46" s="105">
        <v>99.9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3.59</v>
      </c>
      <c r="G47" s="105">
        <v>0.1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2987.96</v>
      </c>
      <c r="G48" s="118">
        <v>100</v>
      </c>
    </row>
    <row r="50" spans="1:5" ht="13" customHeight="1">
      <c r="A50" s="3"/>
      <c r="B50" s="162" t="s">
        <v>29</v>
      </c>
      <c r="C50" s="162"/>
      <c r="D50" s="162"/>
      <c r="E50" s="162"/>
    </row>
    <row r="51" spans="1:5" ht="13" customHeight="1">
      <c r="A51" s="3"/>
      <c r="B51" s="162" t="s">
        <v>30</v>
      </c>
      <c r="C51" s="162"/>
      <c r="D51" s="162"/>
      <c r="E51" s="162"/>
    </row>
    <row r="52" spans="1:5" ht="13" customHeight="1">
      <c r="A52" s="3"/>
      <c r="B52" s="187" t="s">
        <v>73</v>
      </c>
      <c r="C52" s="187"/>
      <c r="D52" s="187"/>
      <c r="E52" s="187"/>
    </row>
    <row r="53" spans="1:5" ht="13" customHeight="1">
      <c r="A53" s="3"/>
      <c r="B53" s="13"/>
      <c r="C53" s="13"/>
      <c r="D53" s="13"/>
      <c r="E53" s="13"/>
    </row>
    <row r="54" spans="1:5" ht="13" customHeight="1">
      <c r="A54" s="3"/>
      <c r="B54" s="8" t="s">
        <v>437</v>
      </c>
      <c r="C54" s="9"/>
      <c r="D54" s="5"/>
      <c r="E54" s="5"/>
    </row>
    <row r="55" spans="1:5" ht="13" customHeight="1">
      <c r="A55" s="3"/>
      <c r="B55" s="11" t="s">
        <v>438</v>
      </c>
      <c r="C55" s="12">
        <v>9.0000000000000011E-3</v>
      </c>
      <c r="D55" s="5"/>
      <c r="E55" s="5"/>
    </row>
    <row r="56" spans="1:5" ht="13" customHeight="1">
      <c r="A56" s="3"/>
      <c r="B56" s="11" t="s">
        <v>439</v>
      </c>
      <c r="C56" s="24">
        <v>3.7000000000000002E-3</v>
      </c>
      <c r="D56" s="5"/>
      <c r="E56" s="5"/>
    </row>
    <row r="57" spans="1:5" ht="13" customHeight="1">
      <c r="A57" s="3"/>
      <c r="B57" s="4"/>
      <c r="C57" s="5"/>
      <c r="D57" s="5"/>
      <c r="E57" s="5"/>
    </row>
    <row r="58" spans="1:5">
      <c r="B58" s="14" t="s">
        <v>90</v>
      </c>
    </row>
    <row r="59" spans="1:5">
      <c r="B59" s="35" t="s">
        <v>91</v>
      </c>
      <c r="C59" s="35"/>
      <c r="D59" s="16"/>
      <c r="E59" s="45" t="s">
        <v>31</v>
      </c>
    </row>
    <row r="60" spans="1:5">
      <c r="B60" s="35" t="s">
        <v>92</v>
      </c>
      <c r="C60" s="35"/>
      <c r="D60" s="16"/>
      <c r="E60" s="45" t="s">
        <v>31</v>
      </c>
    </row>
    <row r="61" spans="1:5">
      <c r="B61" s="15" t="s">
        <v>402</v>
      </c>
      <c r="C61" s="35"/>
      <c r="D61" s="16"/>
      <c r="E61" s="46"/>
    </row>
    <row r="62" spans="1:5">
      <c r="B62" s="35" t="s">
        <v>93</v>
      </c>
      <c r="C62" s="35"/>
      <c r="D62" s="16"/>
      <c r="E62" s="18">
        <v>18.34</v>
      </c>
    </row>
    <row r="63" spans="1:5">
      <c r="B63" s="35" t="s">
        <v>95</v>
      </c>
      <c r="C63" s="35"/>
      <c r="D63" s="16"/>
      <c r="E63" s="18">
        <v>17.834599999999998</v>
      </c>
    </row>
    <row r="64" spans="1:5">
      <c r="B64" s="15" t="s">
        <v>401</v>
      </c>
      <c r="C64" s="35"/>
      <c r="D64" s="16"/>
      <c r="E64" s="46"/>
    </row>
    <row r="65" spans="1:7">
      <c r="A65" s="86">
        <v>150443</v>
      </c>
      <c r="B65" s="35" t="s">
        <v>93</v>
      </c>
      <c r="C65" s="35"/>
      <c r="D65" s="16"/>
      <c r="E65" s="18">
        <v>16.581700000000001</v>
      </c>
    </row>
    <row r="66" spans="1:7">
      <c r="A66" s="86">
        <v>150444</v>
      </c>
      <c r="B66" s="35" t="s">
        <v>95</v>
      </c>
      <c r="C66" s="35"/>
      <c r="D66" s="16"/>
      <c r="E66" s="18">
        <v>16.117000000000001</v>
      </c>
    </row>
    <row r="67" spans="1:7">
      <c r="B67" s="28" t="s">
        <v>3727</v>
      </c>
      <c r="C67" s="28"/>
      <c r="D67" s="16"/>
      <c r="E67" s="47" t="s">
        <v>31</v>
      </c>
    </row>
    <row r="68" spans="1:7">
      <c r="B68" s="35" t="s">
        <v>3723</v>
      </c>
      <c r="C68" s="35"/>
      <c r="D68" s="16"/>
      <c r="E68" s="45" t="s">
        <v>31</v>
      </c>
    </row>
    <row r="69" spans="1:7">
      <c r="B69" s="15" t="s">
        <v>399</v>
      </c>
      <c r="C69" s="15"/>
      <c r="E69" s="17" t="s">
        <v>31</v>
      </c>
    </row>
    <row r="70" spans="1:7">
      <c r="B70" s="19" t="s">
        <v>282</v>
      </c>
      <c r="C70" s="19"/>
      <c r="D70" s="16"/>
      <c r="E70" s="17">
        <v>0.33142301604460228</v>
      </c>
    </row>
    <row r="71" spans="1:7">
      <c r="B71" s="190"/>
      <c r="C71" s="190"/>
      <c r="D71" s="190"/>
      <c r="E71" s="47"/>
    </row>
    <row r="72" spans="1:7">
      <c r="F72" s="21"/>
    </row>
    <row r="73" spans="1:7">
      <c r="B73" s="21"/>
      <c r="F73" s="21"/>
    </row>
    <row r="74" spans="1:7">
      <c r="E74" s="21" t="s">
        <v>316</v>
      </c>
    </row>
    <row r="75" spans="1:7">
      <c r="B75" s="21" t="s">
        <v>298</v>
      </c>
      <c r="E75" s="21" t="s">
        <v>300</v>
      </c>
    </row>
    <row r="76" spans="1:7" ht="159" customHeight="1">
      <c r="E76" s="152"/>
      <c r="F76" s="152"/>
      <c r="G76" s="152"/>
    </row>
  </sheetData>
  <mergeCells count="13">
    <mergeCell ref="E76:G76"/>
    <mergeCell ref="B71:D71"/>
    <mergeCell ref="A2:G2"/>
    <mergeCell ref="A3:G3"/>
    <mergeCell ref="A4:G4"/>
    <mergeCell ref="A5:G5"/>
    <mergeCell ref="A6:G6"/>
    <mergeCell ref="A7:G7"/>
    <mergeCell ref="A9:G9"/>
    <mergeCell ref="B50:E50"/>
    <mergeCell ref="B51:E51"/>
    <mergeCell ref="B52:E52"/>
    <mergeCell ref="A8:G8"/>
  </mergeCells>
  <hyperlinks>
    <hyperlink ref="A1" location="Index!A1" display="Back to Index" xr:uid="{B1772CBD-53E2-4860-A79B-F8F6659A1969}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4">
    <outlinePr summaryBelow="0"/>
    <pageSetUpPr fitToPage="1"/>
  </sheetPr>
  <dimension ref="A1:K181"/>
  <sheetViews>
    <sheetView showGridLines="0" topLeftCell="A158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269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2632</v>
      </c>
      <c r="B8" s="157"/>
      <c r="C8" s="157"/>
      <c r="D8" s="157"/>
      <c r="E8" s="157"/>
      <c r="F8" s="157"/>
      <c r="G8" s="158"/>
    </row>
    <row r="9" spans="1:11">
      <c r="A9" s="165" t="s">
        <v>4267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466</v>
      </c>
      <c r="K11" s="101">
        <v>0.77922494430122191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451</v>
      </c>
      <c r="K12" s="101">
        <v>0.21459740476474612</v>
      </c>
    </row>
    <row r="13" spans="1:11" s="1" customFormat="1" ht="13" customHeight="1">
      <c r="A13" s="102">
        <v>1</v>
      </c>
      <c r="B13" s="99" t="s">
        <v>13</v>
      </c>
      <c r="C13" s="99" t="s">
        <v>522</v>
      </c>
      <c r="D13" s="99" t="s">
        <v>466</v>
      </c>
      <c r="E13" s="103">
        <v>30082</v>
      </c>
      <c r="F13" s="104">
        <v>547.49</v>
      </c>
      <c r="G13" s="104">
        <v>12.33</v>
      </c>
      <c r="J13" s="100" t="s">
        <v>1511</v>
      </c>
      <c r="K13" s="101">
        <v>5.1260427910555378E-3</v>
      </c>
    </row>
    <row r="14" spans="1:11" s="1" customFormat="1" ht="13" customHeight="1">
      <c r="A14" s="102">
        <v>2</v>
      </c>
      <c r="B14" s="99" t="s">
        <v>27</v>
      </c>
      <c r="C14" s="99" t="s">
        <v>1639</v>
      </c>
      <c r="D14" s="99" t="s">
        <v>466</v>
      </c>
      <c r="E14" s="103">
        <v>3550</v>
      </c>
      <c r="F14" s="104">
        <v>329.51</v>
      </c>
      <c r="G14" s="104">
        <v>7.42</v>
      </c>
      <c r="J14" s="100" t="s">
        <v>4261</v>
      </c>
      <c r="K14" s="101">
        <v>1.0516081429764552E-3</v>
      </c>
    </row>
    <row r="15" spans="1:11" s="1" customFormat="1" ht="13" customHeight="1">
      <c r="A15" s="102">
        <v>3</v>
      </c>
      <c r="B15" s="99" t="s">
        <v>449</v>
      </c>
      <c r="C15" s="99" t="s">
        <v>450</v>
      </c>
      <c r="D15" s="99" t="s">
        <v>451</v>
      </c>
      <c r="E15" s="103">
        <v>2844</v>
      </c>
      <c r="F15" s="104">
        <v>231.46</v>
      </c>
      <c r="G15" s="104">
        <v>5.21</v>
      </c>
      <c r="J15" s="93"/>
      <c r="K15" s="93"/>
    </row>
    <row r="16" spans="1:11" s="1" customFormat="1" ht="13" customHeight="1">
      <c r="A16" s="102">
        <v>4</v>
      </c>
      <c r="B16" s="99" t="s">
        <v>646</v>
      </c>
      <c r="C16" s="99" t="s">
        <v>647</v>
      </c>
      <c r="D16" s="99" t="s">
        <v>466</v>
      </c>
      <c r="E16" s="103">
        <v>10839</v>
      </c>
      <c r="F16" s="104">
        <v>214.79</v>
      </c>
      <c r="G16" s="104">
        <v>4.84</v>
      </c>
      <c r="J16" s="93"/>
      <c r="K16" s="93"/>
    </row>
    <row r="17" spans="1:7" s="1" customFormat="1" ht="13" customHeight="1">
      <c r="A17" s="102">
        <v>5</v>
      </c>
      <c r="B17" s="99" t="s">
        <v>20</v>
      </c>
      <c r="C17" s="99" t="s">
        <v>465</v>
      </c>
      <c r="D17" s="99" t="s">
        <v>466</v>
      </c>
      <c r="E17" s="103">
        <v>15756</v>
      </c>
      <c r="F17" s="104">
        <v>212.71</v>
      </c>
      <c r="G17" s="104">
        <v>4.79</v>
      </c>
    </row>
    <row r="18" spans="1:7" s="1" customFormat="1" ht="13" customHeight="1">
      <c r="A18" s="102">
        <v>6</v>
      </c>
      <c r="B18" s="99" t="s">
        <v>4041</v>
      </c>
      <c r="C18" s="99" t="s">
        <v>470</v>
      </c>
      <c r="D18" s="99" t="s">
        <v>466</v>
      </c>
      <c r="E18" s="103">
        <v>16976</v>
      </c>
      <c r="F18" s="104">
        <v>209.82</v>
      </c>
      <c r="G18" s="104">
        <v>4.7300000000000004</v>
      </c>
    </row>
    <row r="19" spans="1:7" s="1" customFormat="1" ht="13" customHeight="1">
      <c r="A19" s="102">
        <v>7</v>
      </c>
      <c r="B19" s="99" t="s">
        <v>35</v>
      </c>
      <c r="C19" s="99" t="s">
        <v>500</v>
      </c>
      <c r="D19" s="99" t="s">
        <v>451</v>
      </c>
      <c r="E19" s="103">
        <v>20609</v>
      </c>
      <c r="F19" s="104">
        <v>191.6</v>
      </c>
      <c r="G19" s="104">
        <v>4.32</v>
      </c>
    </row>
    <row r="20" spans="1:7" s="1" customFormat="1" ht="13" customHeight="1">
      <c r="A20" s="102">
        <v>8</v>
      </c>
      <c r="B20" s="99" t="s">
        <v>1070</v>
      </c>
      <c r="C20" s="99" t="s">
        <v>1069</v>
      </c>
      <c r="D20" s="99" t="s">
        <v>466</v>
      </c>
      <c r="E20" s="103">
        <v>3285</v>
      </c>
      <c r="F20" s="104">
        <v>157.72999999999999</v>
      </c>
      <c r="G20" s="104">
        <v>3.55</v>
      </c>
    </row>
    <row r="21" spans="1:7" s="1" customFormat="1" ht="13" customHeight="1">
      <c r="A21" s="102">
        <v>9</v>
      </c>
      <c r="B21" s="99" t="s">
        <v>655</v>
      </c>
      <c r="C21" s="99" t="s">
        <v>654</v>
      </c>
      <c r="D21" s="99" t="s">
        <v>466</v>
      </c>
      <c r="E21" s="103">
        <v>6752</v>
      </c>
      <c r="F21" s="104">
        <v>137.88</v>
      </c>
      <c r="G21" s="104">
        <v>3.11</v>
      </c>
    </row>
    <row r="22" spans="1:7" s="1" customFormat="1" ht="13" customHeight="1">
      <c r="A22" s="102">
        <v>10</v>
      </c>
      <c r="B22" s="99" t="s">
        <v>559</v>
      </c>
      <c r="C22" s="99" t="s">
        <v>558</v>
      </c>
      <c r="D22" s="99" t="s">
        <v>466</v>
      </c>
      <c r="E22" s="103">
        <v>7695</v>
      </c>
      <c r="F22" s="104">
        <v>128.24</v>
      </c>
      <c r="G22" s="104">
        <v>2.89</v>
      </c>
    </row>
    <row r="23" spans="1:7" s="1" customFormat="1" ht="13" customHeight="1">
      <c r="A23" s="102">
        <v>11</v>
      </c>
      <c r="B23" s="99" t="s">
        <v>601</v>
      </c>
      <c r="C23" s="99" t="s">
        <v>600</v>
      </c>
      <c r="D23" s="99" t="s">
        <v>451</v>
      </c>
      <c r="E23" s="103">
        <v>14514</v>
      </c>
      <c r="F23" s="104">
        <v>111.5</v>
      </c>
      <c r="G23" s="104">
        <v>2.5099999999999998</v>
      </c>
    </row>
    <row r="24" spans="1:7" s="1" customFormat="1" ht="13" customHeight="1">
      <c r="A24" s="102">
        <v>12</v>
      </c>
      <c r="B24" s="99" t="s">
        <v>59</v>
      </c>
      <c r="C24" s="99" t="s">
        <v>604</v>
      </c>
      <c r="D24" s="99" t="s">
        <v>466</v>
      </c>
      <c r="E24" s="103">
        <v>4168</v>
      </c>
      <c r="F24" s="104">
        <v>96.28</v>
      </c>
      <c r="G24" s="104">
        <v>2.17</v>
      </c>
    </row>
    <row r="25" spans="1:7" s="1" customFormat="1" ht="13" customHeight="1">
      <c r="A25" s="102">
        <v>13</v>
      </c>
      <c r="B25" s="99" t="s">
        <v>548</v>
      </c>
      <c r="C25" s="99" t="s">
        <v>549</v>
      </c>
      <c r="D25" s="99" t="s">
        <v>466</v>
      </c>
      <c r="E25" s="103">
        <v>1632</v>
      </c>
      <c r="F25" s="104">
        <v>83.98</v>
      </c>
      <c r="G25" s="104">
        <v>1.89</v>
      </c>
    </row>
    <row r="26" spans="1:7" s="1" customFormat="1" ht="13" customHeight="1">
      <c r="A26" s="102">
        <v>14</v>
      </c>
      <c r="B26" s="99" t="s">
        <v>1637</v>
      </c>
      <c r="C26" s="99" t="s">
        <v>1636</v>
      </c>
      <c r="D26" s="99" t="s">
        <v>466</v>
      </c>
      <c r="E26" s="103">
        <v>6948</v>
      </c>
      <c r="F26" s="104">
        <v>80.83</v>
      </c>
      <c r="G26" s="104">
        <v>1.82</v>
      </c>
    </row>
    <row r="27" spans="1:7" s="1" customFormat="1" ht="13" customHeight="1">
      <c r="A27" s="102">
        <v>15</v>
      </c>
      <c r="B27" s="99" t="s">
        <v>662</v>
      </c>
      <c r="C27" s="99" t="s">
        <v>663</v>
      </c>
      <c r="D27" s="99" t="s">
        <v>466</v>
      </c>
      <c r="E27" s="103">
        <v>3107</v>
      </c>
      <c r="F27" s="104">
        <v>77.83</v>
      </c>
      <c r="G27" s="104">
        <v>1.75</v>
      </c>
    </row>
    <row r="28" spans="1:7" s="1" customFormat="1" ht="13" customHeight="1">
      <c r="A28" s="102">
        <v>16</v>
      </c>
      <c r="B28" s="99" t="s">
        <v>1125</v>
      </c>
      <c r="C28" s="99" t="s">
        <v>1124</v>
      </c>
      <c r="D28" s="99" t="s">
        <v>466</v>
      </c>
      <c r="E28" s="103">
        <v>3887</v>
      </c>
      <c r="F28" s="104">
        <v>74.91</v>
      </c>
      <c r="G28" s="104">
        <v>1.69</v>
      </c>
    </row>
    <row r="29" spans="1:7" s="1" customFormat="1" ht="13" customHeight="1">
      <c r="A29" s="102">
        <v>17</v>
      </c>
      <c r="B29" s="99" t="s">
        <v>70</v>
      </c>
      <c r="C29" s="99" t="s">
        <v>571</v>
      </c>
      <c r="D29" s="99" t="s">
        <v>466</v>
      </c>
      <c r="E29" s="103">
        <v>19525</v>
      </c>
      <c r="F29" s="104">
        <v>72.44</v>
      </c>
      <c r="G29" s="104">
        <v>1.63</v>
      </c>
    </row>
    <row r="30" spans="1:7" s="1" customFormat="1" ht="13" customHeight="1">
      <c r="A30" s="102">
        <v>18</v>
      </c>
      <c r="B30" s="99" t="s">
        <v>1329</v>
      </c>
      <c r="C30" s="99" t="s">
        <v>1330</v>
      </c>
      <c r="D30" s="99" t="s">
        <v>466</v>
      </c>
      <c r="E30" s="103">
        <v>2206</v>
      </c>
      <c r="F30" s="104">
        <v>64.06</v>
      </c>
      <c r="G30" s="104">
        <v>1.44</v>
      </c>
    </row>
    <row r="31" spans="1:7" s="1" customFormat="1" ht="13" customHeight="1">
      <c r="A31" s="102">
        <v>19</v>
      </c>
      <c r="B31" s="99" t="s">
        <v>1539</v>
      </c>
      <c r="C31" s="99" t="s">
        <v>1540</v>
      </c>
      <c r="D31" s="99" t="s">
        <v>466</v>
      </c>
      <c r="E31" s="103">
        <v>3786</v>
      </c>
      <c r="F31" s="104">
        <v>57.77</v>
      </c>
      <c r="G31" s="104">
        <v>1.3</v>
      </c>
    </row>
    <row r="32" spans="1:7" s="1" customFormat="1" ht="13" customHeight="1">
      <c r="A32" s="102">
        <v>20</v>
      </c>
      <c r="B32" s="99" t="s">
        <v>1433</v>
      </c>
      <c r="C32" s="99" t="s">
        <v>1434</v>
      </c>
      <c r="D32" s="99" t="s">
        <v>451</v>
      </c>
      <c r="E32" s="103">
        <v>7372</v>
      </c>
      <c r="F32" s="104">
        <v>55.15</v>
      </c>
      <c r="G32" s="104">
        <v>1.24</v>
      </c>
    </row>
    <row r="33" spans="1:7" s="1" customFormat="1" ht="13" customHeight="1">
      <c r="A33" s="102">
        <v>21</v>
      </c>
      <c r="B33" s="99" t="s">
        <v>3813</v>
      </c>
      <c r="C33" s="99" t="s">
        <v>1178</v>
      </c>
      <c r="D33" s="99" t="s">
        <v>451</v>
      </c>
      <c r="E33" s="103">
        <v>7529</v>
      </c>
      <c r="F33" s="104">
        <v>52.37</v>
      </c>
      <c r="G33" s="104">
        <v>1.18</v>
      </c>
    </row>
    <row r="34" spans="1:7" s="1" customFormat="1" ht="13" customHeight="1">
      <c r="A34" s="102">
        <v>22</v>
      </c>
      <c r="B34" s="99" t="s">
        <v>1484</v>
      </c>
      <c r="C34" s="99" t="s">
        <v>1483</v>
      </c>
      <c r="D34" s="99" t="s">
        <v>466</v>
      </c>
      <c r="E34" s="103">
        <v>240</v>
      </c>
      <c r="F34" s="104">
        <v>51.34</v>
      </c>
      <c r="G34" s="104">
        <v>1.1599999999999999</v>
      </c>
    </row>
    <row r="35" spans="1:7" s="1" customFormat="1" ht="13" customHeight="1">
      <c r="A35" s="102">
        <v>23</v>
      </c>
      <c r="B35" s="99" t="s">
        <v>1621</v>
      </c>
      <c r="C35" s="99" t="s">
        <v>1620</v>
      </c>
      <c r="D35" s="99" t="s">
        <v>466</v>
      </c>
      <c r="E35" s="103">
        <v>2309</v>
      </c>
      <c r="F35" s="104">
        <v>48.85</v>
      </c>
      <c r="G35" s="104">
        <v>1.1000000000000001</v>
      </c>
    </row>
    <row r="36" spans="1:7" s="1" customFormat="1" ht="13" customHeight="1">
      <c r="A36" s="102">
        <v>24</v>
      </c>
      <c r="B36" s="99" t="s">
        <v>965</v>
      </c>
      <c r="C36" s="99" t="s">
        <v>966</v>
      </c>
      <c r="D36" s="99" t="s">
        <v>466</v>
      </c>
      <c r="E36" s="103">
        <v>1437</v>
      </c>
      <c r="F36" s="104">
        <v>47.12</v>
      </c>
      <c r="G36" s="104">
        <v>1.06</v>
      </c>
    </row>
    <row r="37" spans="1:7" s="1" customFormat="1" ht="13" customHeight="1">
      <c r="A37" s="102">
        <v>25</v>
      </c>
      <c r="B37" s="99" t="s">
        <v>1085</v>
      </c>
      <c r="C37" s="99" t="s">
        <v>1084</v>
      </c>
      <c r="D37" s="99" t="s">
        <v>466</v>
      </c>
      <c r="E37" s="103">
        <v>1253</v>
      </c>
      <c r="F37" s="104">
        <v>45.33</v>
      </c>
      <c r="G37" s="104">
        <v>1.02</v>
      </c>
    </row>
    <row r="38" spans="1:7" s="1" customFormat="1" ht="13" customHeight="1">
      <c r="A38" s="102">
        <v>26</v>
      </c>
      <c r="B38" s="99" t="s">
        <v>1292</v>
      </c>
      <c r="C38" s="99" t="s">
        <v>1291</v>
      </c>
      <c r="D38" s="99" t="s">
        <v>451</v>
      </c>
      <c r="E38" s="103">
        <v>2151</v>
      </c>
      <c r="F38" s="104">
        <v>42.75</v>
      </c>
      <c r="G38" s="104">
        <v>0.96</v>
      </c>
    </row>
    <row r="39" spans="1:7" s="1" customFormat="1" ht="13" customHeight="1">
      <c r="A39" s="102">
        <v>27</v>
      </c>
      <c r="B39" s="99" t="s">
        <v>1106</v>
      </c>
      <c r="C39" s="99" t="s">
        <v>1105</v>
      </c>
      <c r="D39" s="99" t="s">
        <v>466</v>
      </c>
      <c r="E39" s="103">
        <v>142</v>
      </c>
      <c r="F39" s="104">
        <v>38.549999999999997</v>
      </c>
      <c r="G39" s="104">
        <v>0.87</v>
      </c>
    </row>
    <row r="40" spans="1:7" s="1" customFormat="1" ht="13" customHeight="1">
      <c r="A40" s="102">
        <v>28</v>
      </c>
      <c r="B40" s="99" t="s">
        <v>1512</v>
      </c>
      <c r="C40" s="99" t="s">
        <v>1513</v>
      </c>
      <c r="D40" s="99" t="s">
        <v>466</v>
      </c>
      <c r="E40" s="103">
        <v>17434</v>
      </c>
      <c r="F40" s="104">
        <v>35.97</v>
      </c>
      <c r="G40" s="104">
        <v>0.81</v>
      </c>
    </row>
    <row r="41" spans="1:7" s="1" customFormat="1" ht="13" customHeight="1">
      <c r="A41" s="102">
        <v>29</v>
      </c>
      <c r="B41" s="99" t="s">
        <v>1473</v>
      </c>
      <c r="C41" s="99" t="s">
        <v>1474</v>
      </c>
      <c r="D41" s="99" t="s">
        <v>451</v>
      </c>
      <c r="E41" s="103">
        <v>1936</v>
      </c>
      <c r="F41" s="104">
        <v>34.71</v>
      </c>
      <c r="G41" s="104">
        <v>0.78</v>
      </c>
    </row>
    <row r="42" spans="1:7" s="1" customFormat="1" ht="13" customHeight="1">
      <c r="A42" s="102">
        <v>30</v>
      </c>
      <c r="B42" s="99" t="s">
        <v>2745</v>
      </c>
      <c r="C42" s="99" t="s">
        <v>2744</v>
      </c>
      <c r="D42" s="99" t="s">
        <v>466</v>
      </c>
      <c r="E42" s="103">
        <v>3270</v>
      </c>
      <c r="F42" s="104">
        <v>34.200000000000003</v>
      </c>
      <c r="G42" s="104">
        <v>0.77</v>
      </c>
    </row>
    <row r="43" spans="1:7" s="1" customFormat="1" ht="13" customHeight="1">
      <c r="A43" s="102">
        <v>31</v>
      </c>
      <c r="B43" s="99" t="s">
        <v>1341</v>
      </c>
      <c r="C43" s="99" t="s">
        <v>1342</v>
      </c>
      <c r="D43" s="99" t="s">
        <v>466</v>
      </c>
      <c r="E43" s="103">
        <v>4004</v>
      </c>
      <c r="F43" s="104">
        <v>33.93</v>
      </c>
      <c r="G43" s="104">
        <v>0.76</v>
      </c>
    </row>
    <row r="44" spans="1:7" s="1" customFormat="1" ht="13" customHeight="1">
      <c r="A44" s="102">
        <v>32</v>
      </c>
      <c r="B44" s="99" t="s">
        <v>1115</v>
      </c>
      <c r="C44" s="99" t="s">
        <v>1116</v>
      </c>
      <c r="D44" s="99" t="s">
        <v>451</v>
      </c>
      <c r="E44" s="103">
        <v>2472</v>
      </c>
      <c r="F44" s="104">
        <v>33.729999999999997</v>
      </c>
      <c r="G44" s="104">
        <v>0.76</v>
      </c>
    </row>
    <row r="45" spans="1:7" s="1" customFormat="1" ht="13" customHeight="1">
      <c r="A45" s="102">
        <v>33</v>
      </c>
      <c r="B45" s="99" t="s">
        <v>1029</v>
      </c>
      <c r="C45" s="99" t="s">
        <v>1030</v>
      </c>
      <c r="D45" s="99" t="s">
        <v>466</v>
      </c>
      <c r="E45" s="103">
        <v>2173</v>
      </c>
      <c r="F45" s="104">
        <v>33.15</v>
      </c>
      <c r="G45" s="104">
        <v>0.75</v>
      </c>
    </row>
    <row r="46" spans="1:7" s="1" customFormat="1" ht="13" customHeight="1">
      <c r="A46" s="102">
        <v>34</v>
      </c>
      <c r="B46" s="99" t="s">
        <v>1120</v>
      </c>
      <c r="C46" s="99" t="s">
        <v>1119</v>
      </c>
      <c r="D46" s="99" t="s">
        <v>466</v>
      </c>
      <c r="E46" s="103">
        <v>1133</v>
      </c>
      <c r="F46" s="104">
        <v>31.36</v>
      </c>
      <c r="G46" s="104">
        <v>0.71</v>
      </c>
    </row>
    <row r="47" spans="1:7" s="1" customFormat="1" ht="13" customHeight="1">
      <c r="A47" s="102">
        <v>35</v>
      </c>
      <c r="B47" s="99" t="s">
        <v>985</v>
      </c>
      <c r="C47" s="99" t="s">
        <v>986</v>
      </c>
      <c r="D47" s="99" t="s">
        <v>466</v>
      </c>
      <c r="E47" s="103">
        <v>1845</v>
      </c>
      <c r="F47" s="104">
        <v>29.83</v>
      </c>
      <c r="G47" s="104">
        <v>0.67</v>
      </c>
    </row>
    <row r="48" spans="1:7" s="1" customFormat="1" ht="13" customHeight="1">
      <c r="A48" s="102">
        <v>36</v>
      </c>
      <c r="B48" s="99" t="s">
        <v>1076</v>
      </c>
      <c r="C48" s="99" t="s">
        <v>1077</v>
      </c>
      <c r="D48" s="99" t="s">
        <v>466</v>
      </c>
      <c r="E48" s="103">
        <v>2983</v>
      </c>
      <c r="F48" s="104">
        <v>25.57</v>
      </c>
      <c r="G48" s="104">
        <v>0.57999999999999996</v>
      </c>
    </row>
    <row r="49" spans="1:7" s="1" customFormat="1" ht="13" customHeight="1">
      <c r="A49" s="102">
        <v>37</v>
      </c>
      <c r="B49" s="99" t="s">
        <v>1612</v>
      </c>
      <c r="C49" s="99" t="s">
        <v>1613</v>
      </c>
      <c r="D49" s="99" t="s">
        <v>466</v>
      </c>
      <c r="E49" s="103">
        <v>2219</v>
      </c>
      <c r="F49" s="104">
        <v>22.83</v>
      </c>
      <c r="G49" s="104">
        <v>0.51</v>
      </c>
    </row>
    <row r="50" spans="1:7" s="1" customFormat="1" ht="13" customHeight="1">
      <c r="A50" s="102">
        <v>38</v>
      </c>
      <c r="B50" s="99" t="s">
        <v>1312</v>
      </c>
      <c r="C50" s="99" t="s">
        <v>1313</v>
      </c>
      <c r="D50" s="99" t="s">
        <v>466</v>
      </c>
      <c r="E50" s="103">
        <v>1163</v>
      </c>
      <c r="F50" s="104">
        <v>22.59</v>
      </c>
      <c r="G50" s="104">
        <v>0.51</v>
      </c>
    </row>
    <row r="51" spans="1:7" s="1" customFormat="1" ht="13" customHeight="1">
      <c r="A51" s="102">
        <v>39</v>
      </c>
      <c r="B51" s="99" t="s">
        <v>2752</v>
      </c>
      <c r="C51" s="99" t="s">
        <v>2753</v>
      </c>
      <c r="D51" s="99" t="s">
        <v>466</v>
      </c>
      <c r="E51" s="103">
        <v>1849</v>
      </c>
      <c r="F51" s="104">
        <v>20.67</v>
      </c>
      <c r="G51" s="104">
        <v>0.47</v>
      </c>
    </row>
    <row r="52" spans="1:7" s="1" customFormat="1" ht="13" customHeight="1">
      <c r="A52" s="102">
        <v>40</v>
      </c>
      <c r="B52" s="99" t="s">
        <v>1476</v>
      </c>
      <c r="C52" s="99" t="s">
        <v>1475</v>
      </c>
      <c r="D52" s="99" t="s">
        <v>466</v>
      </c>
      <c r="E52" s="103">
        <v>2495</v>
      </c>
      <c r="F52" s="104">
        <v>20.63</v>
      </c>
      <c r="G52" s="104">
        <v>0.46</v>
      </c>
    </row>
    <row r="53" spans="1:7" s="1" customFormat="1" ht="13" customHeight="1">
      <c r="A53" s="102">
        <v>41</v>
      </c>
      <c r="B53" s="99" t="s">
        <v>1572</v>
      </c>
      <c r="C53" s="99" t="s">
        <v>1573</v>
      </c>
      <c r="D53" s="99" t="s">
        <v>466</v>
      </c>
      <c r="E53" s="103">
        <v>4477</v>
      </c>
      <c r="F53" s="104">
        <v>19.89</v>
      </c>
      <c r="G53" s="104">
        <v>0.45</v>
      </c>
    </row>
    <row r="54" spans="1:7" s="1" customFormat="1" ht="13" customHeight="1">
      <c r="A54" s="102">
        <v>42</v>
      </c>
      <c r="B54" s="99" t="s">
        <v>1610</v>
      </c>
      <c r="C54" s="99" t="s">
        <v>1611</v>
      </c>
      <c r="D54" s="99" t="s">
        <v>451</v>
      </c>
      <c r="E54" s="103">
        <v>1377</v>
      </c>
      <c r="F54" s="104">
        <v>19.78</v>
      </c>
      <c r="G54" s="104">
        <v>0.45</v>
      </c>
    </row>
    <row r="55" spans="1:7" s="1" customFormat="1" ht="13" customHeight="1">
      <c r="A55" s="102">
        <v>43</v>
      </c>
      <c r="B55" s="99" t="s">
        <v>1577</v>
      </c>
      <c r="C55" s="99" t="s">
        <v>1576</v>
      </c>
      <c r="D55" s="99" t="s">
        <v>451</v>
      </c>
      <c r="E55" s="103">
        <v>5286</v>
      </c>
      <c r="F55" s="104">
        <v>19.28</v>
      </c>
      <c r="G55" s="104">
        <v>0.43</v>
      </c>
    </row>
    <row r="56" spans="1:7" s="1" customFormat="1" ht="13" customHeight="1">
      <c r="A56" s="102">
        <v>44</v>
      </c>
      <c r="B56" s="99" t="s">
        <v>2763</v>
      </c>
      <c r="C56" s="99" t="s">
        <v>2762</v>
      </c>
      <c r="D56" s="99" t="s">
        <v>466</v>
      </c>
      <c r="E56" s="103">
        <v>5934</v>
      </c>
      <c r="F56" s="104">
        <v>19.12</v>
      </c>
      <c r="G56" s="104">
        <v>0.43</v>
      </c>
    </row>
    <row r="57" spans="1:7" s="1" customFormat="1" ht="13" customHeight="1">
      <c r="A57" s="102">
        <v>45</v>
      </c>
      <c r="B57" s="99" t="s">
        <v>1519</v>
      </c>
      <c r="C57" s="99" t="s">
        <v>1520</v>
      </c>
      <c r="D57" s="99" t="s">
        <v>451</v>
      </c>
      <c r="E57" s="103">
        <v>1415</v>
      </c>
      <c r="F57" s="104">
        <v>18.62</v>
      </c>
      <c r="G57" s="104">
        <v>0.42</v>
      </c>
    </row>
    <row r="58" spans="1:7" s="1" customFormat="1" ht="13" customHeight="1">
      <c r="A58" s="102">
        <v>46</v>
      </c>
      <c r="B58" s="99" t="s">
        <v>1509</v>
      </c>
      <c r="C58" s="99" t="s">
        <v>1510</v>
      </c>
      <c r="D58" s="99" t="s">
        <v>1511</v>
      </c>
      <c r="E58" s="103">
        <v>1045</v>
      </c>
      <c r="F58" s="104">
        <v>17.5</v>
      </c>
      <c r="G58" s="104">
        <v>0.39</v>
      </c>
    </row>
    <row r="59" spans="1:7" s="1" customFormat="1" ht="13" customHeight="1">
      <c r="A59" s="102">
        <v>47</v>
      </c>
      <c r="B59" s="99" t="s">
        <v>1380</v>
      </c>
      <c r="C59" s="99" t="s">
        <v>1381</v>
      </c>
      <c r="D59" s="99" t="s">
        <v>451</v>
      </c>
      <c r="E59" s="103">
        <v>2887</v>
      </c>
      <c r="F59" s="104">
        <v>17.04</v>
      </c>
      <c r="G59" s="104">
        <v>0.38</v>
      </c>
    </row>
    <row r="60" spans="1:7" s="1" customFormat="1" ht="13" customHeight="1">
      <c r="A60" s="102">
        <v>48</v>
      </c>
      <c r="B60" s="99" t="s">
        <v>4103</v>
      </c>
      <c r="C60" s="99" t="s">
        <v>1318</v>
      </c>
      <c r="D60" s="99" t="s">
        <v>466</v>
      </c>
      <c r="E60" s="103">
        <v>1429</v>
      </c>
      <c r="F60" s="104">
        <v>17.010000000000002</v>
      </c>
      <c r="G60" s="104">
        <v>0.38</v>
      </c>
    </row>
    <row r="61" spans="1:7" s="1" customFormat="1" ht="13" customHeight="1">
      <c r="A61" s="102">
        <v>49</v>
      </c>
      <c r="B61" s="99" t="s">
        <v>1503</v>
      </c>
      <c r="C61" s="99" t="s">
        <v>1502</v>
      </c>
      <c r="D61" s="99" t="s">
        <v>466</v>
      </c>
      <c r="E61" s="103">
        <v>421</v>
      </c>
      <c r="F61" s="104">
        <v>16.32</v>
      </c>
      <c r="G61" s="104">
        <v>0.37</v>
      </c>
    </row>
    <row r="62" spans="1:7" s="1" customFormat="1" ht="13" customHeight="1">
      <c r="A62" s="102">
        <v>50</v>
      </c>
      <c r="B62" s="99" t="s">
        <v>2720</v>
      </c>
      <c r="C62" s="99" t="s">
        <v>2721</v>
      </c>
      <c r="D62" s="99" t="s">
        <v>451</v>
      </c>
      <c r="E62" s="103">
        <v>2947</v>
      </c>
      <c r="F62" s="104">
        <v>15.97</v>
      </c>
      <c r="G62" s="104">
        <v>0.36</v>
      </c>
    </row>
    <row r="63" spans="1:7" s="1" customFormat="1" ht="13" customHeight="1">
      <c r="A63" s="102">
        <v>51</v>
      </c>
      <c r="B63" s="99" t="s">
        <v>1242</v>
      </c>
      <c r="C63" s="99" t="s">
        <v>1243</v>
      </c>
      <c r="D63" s="99" t="s">
        <v>466</v>
      </c>
      <c r="E63" s="103">
        <v>551</v>
      </c>
      <c r="F63" s="104">
        <v>14.93</v>
      </c>
      <c r="G63" s="104">
        <v>0.34</v>
      </c>
    </row>
    <row r="64" spans="1:7" s="1" customFormat="1" ht="13" customHeight="1">
      <c r="A64" s="102">
        <v>52</v>
      </c>
      <c r="B64" s="99" t="s">
        <v>2635</v>
      </c>
      <c r="C64" s="99" t="s">
        <v>2636</v>
      </c>
      <c r="D64" s="99" t="s">
        <v>466</v>
      </c>
      <c r="E64" s="103">
        <v>1440</v>
      </c>
      <c r="F64" s="104">
        <v>13.71</v>
      </c>
      <c r="G64" s="104">
        <v>0.31</v>
      </c>
    </row>
    <row r="65" spans="1:7" s="1" customFormat="1" ht="13" customHeight="1">
      <c r="A65" s="102">
        <v>53</v>
      </c>
      <c r="B65" s="99" t="s">
        <v>2701</v>
      </c>
      <c r="C65" s="99" t="s">
        <v>3814</v>
      </c>
      <c r="D65" s="99" t="s">
        <v>451</v>
      </c>
      <c r="E65" s="103">
        <v>5298</v>
      </c>
      <c r="F65" s="104">
        <v>13.43</v>
      </c>
      <c r="G65" s="104">
        <v>0.3</v>
      </c>
    </row>
    <row r="66" spans="1:7" s="1" customFormat="1" ht="13" customHeight="1">
      <c r="A66" s="102">
        <v>54</v>
      </c>
      <c r="B66" s="99" t="s">
        <v>1271</v>
      </c>
      <c r="C66" s="99" t="s">
        <v>1272</v>
      </c>
      <c r="D66" s="99" t="s">
        <v>466</v>
      </c>
      <c r="E66" s="103">
        <v>933</v>
      </c>
      <c r="F66" s="104">
        <v>12.81</v>
      </c>
      <c r="G66" s="104">
        <v>0.28999999999999998</v>
      </c>
    </row>
    <row r="67" spans="1:7" s="1" customFormat="1" ht="13" customHeight="1">
      <c r="A67" s="102">
        <v>55</v>
      </c>
      <c r="B67" s="99" t="s">
        <v>2652</v>
      </c>
      <c r="C67" s="99" t="s">
        <v>2651</v>
      </c>
      <c r="D67" s="99" t="s">
        <v>466</v>
      </c>
      <c r="E67" s="103">
        <v>1835</v>
      </c>
      <c r="F67" s="104">
        <v>12.76</v>
      </c>
      <c r="G67" s="104">
        <v>0.28999999999999998</v>
      </c>
    </row>
    <row r="68" spans="1:7" s="1" customFormat="1" ht="13" customHeight="1">
      <c r="A68" s="102">
        <v>56</v>
      </c>
      <c r="B68" s="99" t="s">
        <v>2642</v>
      </c>
      <c r="C68" s="99" t="s">
        <v>2641</v>
      </c>
      <c r="D68" s="99" t="s">
        <v>466</v>
      </c>
      <c r="E68" s="103">
        <v>1533</v>
      </c>
      <c r="F68" s="104">
        <v>12.67</v>
      </c>
      <c r="G68" s="104">
        <v>0.28999999999999998</v>
      </c>
    </row>
    <row r="69" spans="1:7" s="1" customFormat="1" ht="13" customHeight="1">
      <c r="A69" s="102">
        <v>57</v>
      </c>
      <c r="B69" s="99" t="s">
        <v>2663</v>
      </c>
      <c r="C69" s="99" t="s">
        <v>2664</v>
      </c>
      <c r="D69" s="99" t="s">
        <v>466</v>
      </c>
      <c r="E69" s="103">
        <v>222</v>
      </c>
      <c r="F69" s="104">
        <v>12.35</v>
      </c>
      <c r="G69" s="104">
        <v>0.28000000000000003</v>
      </c>
    </row>
    <row r="70" spans="1:7" s="1" customFormat="1" ht="13" customHeight="1">
      <c r="A70" s="102">
        <v>58</v>
      </c>
      <c r="B70" s="99" t="s">
        <v>2776</v>
      </c>
      <c r="C70" s="99" t="s">
        <v>2777</v>
      </c>
      <c r="D70" s="99" t="s">
        <v>451</v>
      </c>
      <c r="E70" s="103">
        <v>1181</v>
      </c>
      <c r="F70" s="104">
        <v>12.21</v>
      </c>
      <c r="G70" s="104">
        <v>0.28000000000000003</v>
      </c>
    </row>
    <row r="71" spans="1:7" s="1" customFormat="1" ht="13" customHeight="1">
      <c r="A71" s="102">
        <v>59</v>
      </c>
      <c r="B71" s="99" t="s">
        <v>2722</v>
      </c>
      <c r="C71" s="99" t="s">
        <v>2723</v>
      </c>
      <c r="D71" s="99" t="s">
        <v>466</v>
      </c>
      <c r="E71" s="103">
        <v>9618</v>
      </c>
      <c r="F71" s="104">
        <v>12.12</v>
      </c>
      <c r="G71" s="104">
        <v>0.27</v>
      </c>
    </row>
    <row r="72" spans="1:7" s="1" customFormat="1" ht="13" customHeight="1">
      <c r="A72" s="102">
        <v>60</v>
      </c>
      <c r="B72" s="99" t="s">
        <v>2673</v>
      </c>
      <c r="C72" s="99" t="s">
        <v>2674</v>
      </c>
      <c r="D72" s="99" t="s">
        <v>466</v>
      </c>
      <c r="E72" s="103">
        <v>855</v>
      </c>
      <c r="F72" s="104">
        <v>11.79</v>
      </c>
      <c r="G72" s="104">
        <v>0.27</v>
      </c>
    </row>
    <row r="73" spans="1:7" s="1" customFormat="1" ht="13" customHeight="1">
      <c r="A73" s="102">
        <v>61</v>
      </c>
      <c r="B73" s="99" t="s">
        <v>2655</v>
      </c>
      <c r="C73" s="99" t="s">
        <v>2656</v>
      </c>
      <c r="D73" s="99" t="s">
        <v>466</v>
      </c>
      <c r="E73" s="103">
        <v>528</v>
      </c>
      <c r="F73" s="104">
        <v>11.06</v>
      </c>
      <c r="G73" s="104">
        <v>0.25</v>
      </c>
    </row>
    <row r="74" spans="1:7" s="1" customFormat="1" ht="13" customHeight="1">
      <c r="A74" s="102">
        <v>62</v>
      </c>
      <c r="B74" s="99" t="s">
        <v>2648</v>
      </c>
      <c r="C74" s="99" t="s">
        <v>2647</v>
      </c>
      <c r="D74" s="99" t="s">
        <v>466</v>
      </c>
      <c r="E74" s="103">
        <v>174</v>
      </c>
      <c r="F74" s="104">
        <v>10.77</v>
      </c>
      <c r="G74" s="104">
        <v>0.24</v>
      </c>
    </row>
    <row r="75" spans="1:7" s="1" customFormat="1" ht="13" customHeight="1">
      <c r="A75" s="102">
        <v>63</v>
      </c>
      <c r="B75" s="99" t="s">
        <v>2738</v>
      </c>
      <c r="C75" s="99" t="s">
        <v>2739</v>
      </c>
      <c r="D75" s="99" t="s">
        <v>466</v>
      </c>
      <c r="E75" s="103">
        <v>4382</v>
      </c>
      <c r="F75" s="104">
        <v>10.33</v>
      </c>
      <c r="G75" s="104">
        <v>0.23</v>
      </c>
    </row>
    <row r="76" spans="1:7" s="1" customFormat="1" ht="13" customHeight="1">
      <c r="A76" s="102">
        <v>64</v>
      </c>
      <c r="B76" s="99" t="s">
        <v>2659</v>
      </c>
      <c r="C76" s="99" t="s">
        <v>2660</v>
      </c>
      <c r="D76" s="99" t="s">
        <v>451</v>
      </c>
      <c r="E76" s="103">
        <v>2120</v>
      </c>
      <c r="F76" s="104">
        <v>10.17</v>
      </c>
      <c r="G76" s="104">
        <v>0.23</v>
      </c>
    </row>
    <row r="77" spans="1:7" s="1" customFormat="1" ht="13" customHeight="1">
      <c r="A77" s="102">
        <v>65</v>
      </c>
      <c r="B77" s="99" t="s">
        <v>2686</v>
      </c>
      <c r="C77" s="99" t="s">
        <v>2685</v>
      </c>
      <c r="D77" s="99" t="s">
        <v>451</v>
      </c>
      <c r="E77" s="103">
        <v>1456</v>
      </c>
      <c r="F77" s="104">
        <v>9.6999999999999993</v>
      </c>
      <c r="G77" s="104">
        <v>0.22</v>
      </c>
    </row>
    <row r="78" spans="1:7" s="1" customFormat="1" ht="13" customHeight="1">
      <c r="A78" s="102">
        <v>66</v>
      </c>
      <c r="B78" s="99" t="s">
        <v>2736</v>
      </c>
      <c r="C78" s="99" t="s">
        <v>2737</v>
      </c>
      <c r="D78" s="99" t="s">
        <v>466</v>
      </c>
      <c r="E78" s="103">
        <v>693</v>
      </c>
      <c r="F78" s="104">
        <v>9.59</v>
      </c>
      <c r="G78" s="104">
        <v>0.22</v>
      </c>
    </row>
    <row r="79" spans="1:7" s="1" customFormat="1" ht="13" customHeight="1">
      <c r="A79" s="102">
        <v>67</v>
      </c>
      <c r="B79" s="99" t="s">
        <v>2767</v>
      </c>
      <c r="C79" s="99" t="s">
        <v>2766</v>
      </c>
      <c r="D79" s="99" t="s">
        <v>451</v>
      </c>
      <c r="E79" s="103">
        <v>1730</v>
      </c>
      <c r="F79" s="104">
        <v>9.24</v>
      </c>
      <c r="G79" s="104">
        <v>0.21</v>
      </c>
    </row>
    <row r="80" spans="1:7" s="1" customFormat="1" ht="13" customHeight="1">
      <c r="A80" s="102">
        <v>68</v>
      </c>
      <c r="B80" s="99" t="s">
        <v>2639</v>
      </c>
      <c r="C80" s="99" t="s">
        <v>2640</v>
      </c>
      <c r="D80" s="99" t="s">
        <v>466</v>
      </c>
      <c r="E80" s="103">
        <v>965</v>
      </c>
      <c r="F80" s="104">
        <v>7.9</v>
      </c>
      <c r="G80" s="104">
        <v>0.18</v>
      </c>
    </row>
    <row r="81" spans="1:7" s="1" customFormat="1" ht="13" customHeight="1">
      <c r="A81" s="102">
        <v>69</v>
      </c>
      <c r="B81" s="99" t="s">
        <v>2704</v>
      </c>
      <c r="C81" s="99" t="s">
        <v>2705</v>
      </c>
      <c r="D81" s="99" t="s">
        <v>451</v>
      </c>
      <c r="E81" s="103">
        <v>128</v>
      </c>
      <c r="F81" s="104">
        <v>7.7</v>
      </c>
      <c r="G81" s="104">
        <v>0.17</v>
      </c>
    </row>
    <row r="82" spans="1:7" s="1" customFormat="1" ht="13" customHeight="1">
      <c r="A82" s="102">
        <v>70</v>
      </c>
      <c r="B82" s="99" t="s">
        <v>2690</v>
      </c>
      <c r="C82" s="99" t="s">
        <v>2689</v>
      </c>
      <c r="D82" s="99" t="s">
        <v>466</v>
      </c>
      <c r="E82" s="103">
        <v>250</v>
      </c>
      <c r="F82" s="104">
        <v>7.65</v>
      </c>
      <c r="G82" s="104">
        <v>0.17</v>
      </c>
    </row>
    <row r="83" spans="1:7" s="1" customFormat="1" ht="13" customHeight="1">
      <c r="A83" s="102">
        <v>71</v>
      </c>
      <c r="B83" s="99" t="s">
        <v>2734</v>
      </c>
      <c r="C83" s="99" t="s">
        <v>2735</v>
      </c>
      <c r="D83" s="99" t="s">
        <v>466</v>
      </c>
      <c r="E83" s="103">
        <v>186</v>
      </c>
      <c r="F83" s="104">
        <v>7.08</v>
      </c>
      <c r="G83" s="104">
        <v>0.16</v>
      </c>
    </row>
    <row r="84" spans="1:7" s="1" customFormat="1" ht="13" customHeight="1">
      <c r="A84" s="102">
        <v>72</v>
      </c>
      <c r="B84" s="99" t="s">
        <v>2754</v>
      </c>
      <c r="C84" s="99" t="s">
        <v>2755</v>
      </c>
      <c r="D84" s="99" t="s">
        <v>466</v>
      </c>
      <c r="E84" s="103">
        <v>718</v>
      </c>
      <c r="F84" s="104">
        <v>6.83</v>
      </c>
      <c r="G84" s="104">
        <v>0.15</v>
      </c>
    </row>
    <row r="85" spans="1:7" s="1" customFormat="1" ht="13" customHeight="1">
      <c r="A85" s="102">
        <v>73</v>
      </c>
      <c r="B85" s="99" t="s">
        <v>2724</v>
      </c>
      <c r="C85" s="99" t="s">
        <v>2725</v>
      </c>
      <c r="D85" s="99" t="s">
        <v>451</v>
      </c>
      <c r="E85" s="103">
        <v>1009</v>
      </c>
      <c r="F85" s="104">
        <v>6.66</v>
      </c>
      <c r="G85" s="104">
        <v>0.15</v>
      </c>
    </row>
    <row r="86" spans="1:7" s="1" customFormat="1" ht="13" customHeight="1">
      <c r="A86" s="102">
        <v>74</v>
      </c>
      <c r="B86" s="99" t="s">
        <v>2756</v>
      </c>
      <c r="C86" s="99" t="s">
        <v>2757</v>
      </c>
      <c r="D86" s="99" t="s">
        <v>451</v>
      </c>
      <c r="E86" s="103">
        <v>2060</v>
      </c>
      <c r="F86" s="104">
        <v>6.59</v>
      </c>
      <c r="G86" s="104">
        <v>0.15</v>
      </c>
    </row>
    <row r="87" spans="1:7" s="1" customFormat="1" ht="13" customHeight="1">
      <c r="A87" s="102">
        <v>75</v>
      </c>
      <c r="B87" s="99" t="s">
        <v>2691</v>
      </c>
      <c r="C87" s="99" t="s">
        <v>2692</v>
      </c>
      <c r="D87" s="99" t="s">
        <v>466</v>
      </c>
      <c r="E87" s="103">
        <v>3108</v>
      </c>
      <c r="F87" s="104">
        <v>6.44</v>
      </c>
      <c r="G87" s="104">
        <v>0.15</v>
      </c>
    </row>
    <row r="88" spans="1:7" s="1" customFormat="1" ht="13" customHeight="1">
      <c r="A88" s="102">
        <v>76</v>
      </c>
      <c r="B88" s="99" t="s">
        <v>1224</v>
      </c>
      <c r="C88" s="99" t="s">
        <v>1225</v>
      </c>
      <c r="D88" s="99" t="s">
        <v>466</v>
      </c>
      <c r="E88" s="103">
        <v>1055</v>
      </c>
      <c r="F88" s="104">
        <v>5.68</v>
      </c>
      <c r="G88" s="104">
        <v>0.13</v>
      </c>
    </row>
    <row r="89" spans="1:7" s="1" customFormat="1" ht="13" customHeight="1">
      <c r="A89" s="102">
        <v>77</v>
      </c>
      <c r="B89" s="99" t="s">
        <v>2718</v>
      </c>
      <c r="C89" s="99" t="s">
        <v>2719</v>
      </c>
      <c r="D89" s="99" t="s">
        <v>451</v>
      </c>
      <c r="E89" s="103">
        <v>2046</v>
      </c>
      <c r="F89" s="104">
        <v>5.62</v>
      </c>
      <c r="G89" s="104">
        <v>0.13</v>
      </c>
    </row>
    <row r="90" spans="1:7" s="1" customFormat="1" ht="13" customHeight="1">
      <c r="A90" s="102">
        <v>78</v>
      </c>
      <c r="B90" s="99" t="s">
        <v>3948</v>
      </c>
      <c r="C90" s="99" t="s">
        <v>3947</v>
      </c>
      <c r="D90" s="99" t="s">
        <v>466</v>
      </c>
      <c r="E90" s="103">
        <v>1357</v>
      </c>
      <c r="F90" s="104">
        <v>5.24</v>
      </c>
      <c r="G90" s="104">
        <v>0.12</v>
      </c>
    </row>
    <row r="91" spans="1:7" s="1" customFormat="1" ht="13" customHeight="1">
      <c r="A91" s="102">
        <v>79</v>
      </c>
      <c r="B91" s="99" t="s">
        <v>2749</v>
      </c>
      <c r="C91" s="99" t="s">
        <v>2748</v>
      </c>
      <c r="D91" s="99" t="s">
        <v>466</v>
      </c>
      <c r="E91" s="103">
        <v>2622</v>
      </c>
      <c r="F91" s="104">
        <v>5.17</v>
      </c>
      <c r="G91" s="104">
        <v>0.12</v>
      </c>
    </row>
    <row r="92" spans="1:7" s="1" customFormat="1" ht="13" customHeight="1">
      <c r="A92" s="102">
        <v>80</v>
      </c>
      <c r="B92" s="99" t="s">
        <v>2693</v>
      </c>
      <c r="C92" s="99" t="s">
        <v>2694</v>
      </c>
      <c r="D92" s="99" t="s">
        <v>466</v>
      </c>
      <c r="E92" s="103">
        <v>446</v>
      </c>
      <c r="F92" s="104">
        <v>5.17</v>
      </c>
      <c r="G92" s="104">
        <v>0.12</v>
      </c>
    </row>
    <row r="93" spans="1:7" s="1" customFormat="1" ht="13" customHeight="1">
      <c r="A93" s="102">
        <v>81</v>
      </c>
      <c r="B93" s="99" t="s">
        <v>2750</v>
      </c>
      <c r="C93" s="99" t="s">
        <v>2751</v>
      </c>
      <c r="D93" s="99" t="s">
        <v>466</v>
      </c>
      <c r="E93" s="103">
        <v>679</v>
      </c>
      <c r="F93" s="104">
        <v>4.92</v>
      </c>
      <c r="G93" s="104">
        <v>0.11</v>
      </c>
    </row>
    <row r="94" spans="1:7" s="1" customFormat="1" ht="13" customHeight="1">
      <c r="A94" s="102">
        <v>82</v>
      </c>
      <c r="B94" s="99" t="s">
        <v>2645</v>
      </c>
      <c r="C94" s="99" t="s">
        <v>2646</v>
      </c>
      <c r="D94" s="99" t="s">
        <v>451</v>
      </c>
      <c r="E94" s="103">
        <v>1367</v>
      </c>
      <c r="F94" s="104">
        <v>4.7300000000000004</v>
      </c>
      <c r="G94" s="104">
        <v>0.11</v>
      </c>
    </row>
    <row r="95" spans="1:7" s="1" customFormat="1" ht="13" customHeight="1">
      <c r="A95" s="102">
        <v>83</v>
      </c>
      <c r="B95" s="99" t="s">
        <v>2667</v>
      </c>
      <c r="C95" s="99" t="s">
        <v>2668</v>
      </c>
      <c r="D95" s="99" t="s">
        <v>466</v>
      </c>
      <c r="E95" s="103">
        <v>1361</v>
      </c>
      <c r="F95" s="104">
        <v>4.62</v>
      </c>
      <c r="G95" s="104">
        <v>0.1</v>
      </c>
    </row>
    <row r="96" spans="1:7" s="1" customFormat="1" ht="13" customHeight="1">
      <c r="A96" s="102">
        <v>84</v>
      </c>
      <c r="B96" s="99" t="s">
        <v>2712</v>
      </c>
      <c r="C96" s="99" t="s">
        <v>2713</v>
      </c>
      <c r="D96" s="99" t="s">
        <v>466</v>
      </c>
      <c r="E96" s="103">
        <v>127</v>
      </c>
      <c r="F96" s="104">
        <v>4.62</v>
      </c>
      <c r="G96" s="104">
        <v>0.1</v>
      </c>
    </row>
    <row r="97" spans="1:7" s="1" customFormat="1" ht="13" customHeight="1">
      <c r="A97" s="102">
        <v>85</v>
      </c>
      <c r="B97" s="99" t="s">
        <v>2696</v>
      </c>
      <c r="C97" s="99" t="s">
        <v>2695</v>
      </c>
      <c r="D97" s="99" t="s">
        <v>451</v>
      </c>
      <c r="E97" s="103">
        <v>1226</v>
      </c>
      <c r="F97" s="104">
        <v>4.28</v>
      </c>
      <c r="G97" s="104">
        <v>0.1</v>
      </c>
    </row>
    <row r="98" spans="1:7" s="1" customFormat="1" ht="13" customHeight="1">
      <c r="A98" s="102">
        <v>86</v>
      </c>
      <c r="B98" s="99" t="s">
        <v>2633</v>
      </c>
      <c r="C98" s="99" t="s">
        <v>2634</v>
      </c>
      <c r="D98" s="99" t="s">
        <v>466</v>
      </c>
      <c r="E98" s="103">
        <v>992</v>
      </c>
      <c r="F98" s="104">
        <v>4.2699999999999996</v>
      </c>
      <c r="G98" s="104">
        <v>0.1</v>
      </c>
    </row>
    <row r="99" spans="1:7" s="1" customFormat="1" ht="13" customHeight="1">
      <c r="A99" s="102">
        <v>87</v>
      </c>
      <c r="B99" s="99" t="s">
        <v>2726</v>
      </c>
      <c r="C99" s="99" t="s">
        <v>2727</v>
      </c>
      <c r="D99" s="99" t="s">
        <v>466</v>
      </c>
      <c r="E99" s="103">
        <v>424</v>
      </c>
      <c r="F99" s="104">
        <v>4.22</v>
      </c>
      <c r="G99" s="104">
        <v>0.1</v>
      </c>
    </row>
    <row r="100" spans="1:7" s="1" customFormat="1" ht="13" customHeight="1">
      <c r="A100" s="102">
        <v>88</v>
      </c>
      <c r="B100" s="99" t="s">
        <v>2747</v>
      </c>
      <c r="C100" s="99" t="s">
        <v>2746</v>
      </c>
      <c r="D100" s="99" t="s">
        <v>466</v>
      </c>
      <c r="E100" s="103">
        <v>809</v>
      </c>
      <c r="F100" s="104">
        <v>3.86</v>
      </c>
      <c r="G100" s="104">
        <v>0.09</v>
      </c>
    </row>
    <row r="101" spans="1:7" s="1" customFormat="1" ht="13" customHeight="1">
      <c r="A101" s="102">
        <v>89</v>
      </c>
      <c r="B101" s="99" t="s">
        <v>2682</v>
      </c>
      <c r="C101" s="99" t="s">
        <v>2681</v>
      </c>
      <c r="D101" s="99" t="s">
        <v>466</v>
      </c>
      <c r="E101" s="103">
        <v>200</v>
      </c>
      <c r="F101" s="104">
        <v>3.85</v>
      </c>
      <c r="G101" s="104">
        <v>0.09</v>
      </c>
    </row>
    <row r="102" spans="1:7" s="1" customFormat="1" ht="13" customHeight="1">
      <c r="A102" s="102">
        <v>90</v>
      </c>
      <c r="B102" s="99" t="s">
        <v>3968</v>
      </c>
      <c r="C102" s="99" t="s">
        <v>3967</v>
      </c>
      <c r="D102" s="99" t="s">
        <v>466</v>
      </c>
      <c r="E102" s="103">
        <v>212</v>
      </c>
      <c r="F102" s="104">
        <v>3.81</v>
      </c>
      <c r="G102" s="104">
        <v>0.09</v>
      </c>
    </row>
    <row r="103" spans="1:7" s="1" customFormat="1" ht="13" customHeight="1">
      <c r="A103" s="102">
        <v>91</v>
      </c>
      <c r="B103" s="99" t="s">
        <v>3963</v>
      </c>
      <c r="C103" s="99" t="s">
        <v>3964</v>
      </c>
      <c r="D103" s="99" t="s">
        <v>466</v>
      </c>
      <c r="E103" s="103">
        <v>6002</v>
      </c>
      <c r="F103" s="104">
        <v>3.72</v>
      </c>
      <c r="G103" s="104">
        <v>0.08</v>
      </c>
    </row>
    <row r="104" spans="1:7" s="1" customFormat="1" ht="13" customHeight="1">
      <c r="A104" s="102">
        <v>92</v>
      </c>
      <c r="B104" s="99" t="s">
        <v>2637</v>
      </c>
      <c r="C104" s="99" t="s">
        <v>2638</v>
      </c>
      <c r="D104" s="99" t="s">
        <v>466</v>
      </c>
      <c r="E104" s="103">
        <v>1310</v>
      </c>
      <c r="F104" s="104">
        <v>3.68</v>
      </c>
      <c r="G104" s="104">
        <v>0.08</v>
      </c>
    </row>
    <row r="105" spans="1:7" s="1" customFormat="1" ht="13" customHeight="1">
      <c r="A105" s="102">
        <v>93</v>
      </c>
      <c r="B105" s="99" t="s">
        <v>2731</v>
      </c>
      <c r="C105" s="99" t="s">
        <v>2730</v>
      </c>
      <c r="D105" s="99" t="s">
        <v>466</v>
      </c>
      <c r="E105" s="103">
        <v>120</v>
      </c>
      <c r="F105" s="104">
        <v>3.64</v>
      </c>
      <c r="G105" s="104">
        <v>0.08</v>
      </c>
    </row>
    <row r="106" spans="1:7" s="1" customFormat="1" ht="13" customHeight="1">
      <c r="A106" s="102">
        <v>94</v>
      </c>
      <c r="B106" s="99" t="s">
        <v>2677</v>
      </c>
      <c r="C106" s="99" t="s">
        <v>2678</v>
      </c>
      <c r="D106" s="99" t="s">
        <v>466</v>
      </c>
      <c r="E106" s="103">
        <v>880</v>
      </c>
      <c r="F106" s="104">
        <v>3.41</v>
      </c>
      <c r="G106" s="104">
        <v>0.08</v>
      </c>
    </row>
    <row r="107" spans="1:7" s="1" customFormat="1" ht="13" customHeight="1">
      <c r="A107" s="102">
        <v>95</v>
      </c>
      <c r="B107" s="99" t="s">
        <v>2679</v>
      </c>
      <c r="C107" s="99" t="s">
        <v>2680</v>
      </c>
      <c r="D107" s="99" t="s">
        <v>466</v>
      </c>
      <c r="E107" s="103">
        <v>754</v>
      </c>
      <c r="F107" s="104">
        <v>3.26</v>
      </c>
      <c r="G107" s="104">
        <v>7.0000000000000007E-2</v>
      </c>
    </row>
    <row r="108" spans="1:7" s="1" customFormat="1" ht="13" customHeight="1">
      <c r="A108" s="102">
        <v>96</v>
      </c>
      <c r="B108" s="99" t="s">
        <v>2759</v>
      </c>
      <c r="C108" s="99" t="s">
        <v>2758</v>
      </c>
      <c r="D108" s="99" t="s">
        <v>466</v>
      </c>
      <c r="E108" s="103">
        <v>12833</v>
      </c>
      <c r="F108" s="104">
        <v>3.24</v>
      </c>
      <c r="G108" s="104">
        <v>7.0000000000000007E-2</v>
      </c>
    </row>
    <row r="109" spans="1:7" s="1" customFormat="1" ht="13" customHeight="1">
      <c r="A109" s="102">
        <v>97</v>
      </c>
      <c r="B109" s="99" t="s">
        <v>2769</v>
      </c>
      <c r="C109" s="99" t="s">
        <v>2768</v>
      </c>
      <c r="D109" s="99" t="s">
        <v>466</v>
      </c>
      <c r="E109" s="103">
        <v>569</v>
      </c>
      <c r="F109" s="104">
        <v>3.11</v>
      </c>
      <c r="G109" s="104">
        <v>7.0000000000000007E-2</v>
      </c>
    </row>
    <row r="110" spans="1:7" s="1" customFormat="1" ht="13" customHeight="1">
      <c r="A110" s="102">
        <v>98</v>
      </c>
      <c r="B110" s="99" t="s">
        <v>2708</v>
      </c>
      <c r="C110" s="99" t="s">
        <v>2709</v>
      </c>
      <c r="D110" s="99" t="s">
        <v>451</v>
      </c>
      <c r="E110" s="103">
        <v>506</v>
      </c>
      <c r="F110" s="104">
        <v>2.83</v>
      </c>
      <c r="G110" s="104">
        <v>0.06</v>
      </c>
    </row>
    <row r="111" spans="1:7" s="1" customFormat="1" ht="13" customHeight="1">
      <c r="A111" s="102">
        <v>99</v>
      </c>
      <c r="B111" s="99" t="s">
        <v>2653</v>
      </c>
      <c r="C111" s="99" t="s">
        <v>2654</v>
      </c>
      <c r="D111" s="99" t="s">
        <v>466</v>
      </c>
      <c r="E111" s="103">
        <v>1791</v>
      </c>
      <c r="F111" s="104">
        <v>2.81</v>
      </c>
      <c r="G111" s="104">
        <v>0.06</v>
      </c>
    </row>
    <row r="112" spans="1:7" s="1" customFormat="1" ht="13" customHeight="1">
      <c r="A112" s="102">
        <v>100</v>
      </c>
      <c r="B112" s="99" t="s">
        <v>3943</v>
      </c>
      <c r="C112" s="99" t="s">
        <v>3944</v>
      </c>
      <c r="D112" s="99" t="s">
        <v>466</v>
      </c>
      <c r="E112" s="103">
        <v>198</v>
      </c>
      <c r="F112" s="104">
        <v>2.79</v>
      </c>
      <c r="G112" s="104">
        <v>0.06</v>
      </c>
    </row>
    <row r="113" spans="1:7" s="1" customFormat="1" ht="13" customHeight="1">
      <c r="A113" s="102">
        <v>101</v>
      </c>
      <c r="B113" s="99" t="s">
        <v>2698</v>
      </c>
      <c r="C113" s="99" t="s">
        <v>2697</v>
      </c>
      <c r="D113" s="99" t="s">
        <v>466</v>
      </c>
      <c r="E113" s="103">
        <v>1029</v>
      </c>
      <c r="F113" s="104">
        <v>2.71</v>
      </c>
      <c r="G113" s="104">
        <v>0.06</v>
      </c>
    </row>
    <row r="114" spans="1:7" s="1" customFormat="1" ht="13" customHeight="1">
      <c r="A114" s="102">
        <v>102</v>
      </c>
      <c r="B114" s="99" t="s">
        <v>2771</v>
      </c>
      <c r="C114" s="99" t="s">
        <v>2770</v>
      </c>
      <c r="D114" s="99" t="s">
        <v>451</v>
      </c>
      <c r="E114" s="103">
        <v>423</v>
      </c>
      <c r="F114" s="104">
        <v>2.5499999999999998</v>
      </c>
      <c r="G114" s="104">
        <v>0.06</v>
      </c>
    </row>
    <row r="115" spans="1:7" s="1" customFormat="1" ht="13" customHeight="1">
      <c r="A115" s="102">
        <v>103</v>
      </c>
      <c r="B115" s="99" t="s">
        <v>3941</v>
      </c>
      <c r="C115" s="99" t="s">
        <v>3942</v>
      </c>
      <c r="D115" s="99" t="s">
        <v>466</v>
      </c>
      <c r="E115" s="103">
        <v>6960</v>
      </c>
      <c r="F115" s="104">
        <v>2.41</v>
      </c>
      <c r="G115" s="104">
        <v>0.05</v>
      </c>
    </row>
    <row r="116" spans="1:7" s="1" customFormat="1" ht="13" customHeight="1">
      <c r="A116" s="102">
        <v>104</v>
      </c>
      <c r="B116" s="99" t="s">
        <v>2702</v>
      </c>
      <c r="C116" s="99" t="s">
        <v>2703</v>
      </c>
      <c r="D116" s="99" t="s">
        <v>451</v>
      </c>
      <c r="E116" s="103">
        <v>139</v>
      </c>
      <c r="F116" s="104">
        <v>2.35</v>
      </c>
      <c r="G116" s="104">
        <v>0.05</v>
      </c>
    </row>
    <row r="117" spans="1:7" s="1" customFormat="1" ht="13" customHeight="1">
      <c r="A117" s="102">
        <v>105</v>
      </c>
      <c r="B117" s="99" t="s">
        <v>2683</v>
      </c>
      <c r="C117" s="99" t="s">
        <v>2684</v>
      </c>
      <c r="D117" s="99" t="s">
        <v>466</v>
      </c>
      <c r="E117" s="103">
        <v>107</v>
      </c>
      <c r="F117" s="104">
        <v>2.33</v>
      </c>
      <c r="G117" s="104">
        <v>0.05</v>
      </c>
    </row>
    <row r="118" spans="1:7" s="1" customFormat="1" ht="13" customHeight="1">
      <c r="A118" s="102">
        <v>106</v>
      </c>
      <c r="B118" s="99" t="s">
        <v>2774</v>
      </c>
      <c r="C118" s="99" t="s">
        <v>2775</v>
      </c>
      <c r="D118" s="99" t="s">
        <v>466</v>
      </c>
      <c r="E118" s="103">
        <v>212</v>
      </c>
      <c r="F118" s="104">
        <v>2.33</v>
      </c>
      <c r="G118" s="104">
        <v>0.05</v>
      </c>
    </row>
    <row r="119" spans="1:7" s="1" customFormat="1" ht="13" customHeight="1">
      <c r="A119" s="102">
        <v>107</v>
      </c>
      <c r="B119" s="99" t="s">
        <v>2669</v>
      </c>
      <c r="C119" s="99" t="s">
        <v>2670</v>
      </c>
      <c r="D119" s="99" t="s">
        <v>1511</v>
      </c>
      <c r="E119" s="103">
        <v>6930</v>
      </c>
      <c r="F119" s="104">
        <v>2.3199999999999998</v>
      </c>
      <c r="G119" s="104">
        <v>0.05</v>
      </c>
    </row>
    <row r="120" spans="1:7" s="1" customFormat="1" ht="13" customHeight="1">
      <c r="A120" s="102">
        <v>108</v>
      </c>
      <c r="B120" s="99" t="s">
        <v>2687</v>
      </c>
      <c r="C120" s="99" t="s">
        <v>2688</v>
      </c>
      <c r="D120" s="99" t="s">
        <v>466</v>
      </c>
      <c r="E120" s="103">
        <v>1031</v>
      </c>
      <c r="F120" s="104">
        <v>2.25</v>
      </c>
      <c r="G120" s="104">
        <v>0.05</v>
      </c>
    </row>
    <row r="121" spans="1:7" s="1" customFormat="1" ht="13" customHeight="1">
      <c r="A121" s="102">
        <v>109</v>
      </c>
      <c r="B121" s="99" t="s">
        <v>3938</v>
      </c>
      <c r="C121" s="99" t="s">
        <v>3937</v>
      </c>
      <c r="D121" s="99" t="s">
        <v>466</v>
      </c>
      <c r="E121" s="103">
        <v>424</v>
      </c>
      <c r="F121" s="104">
        <v>2.1800000000000002</v>
      </c>
      <c r="G121" s="104">
        <v>0.05</v>
      </c>
    </row>
    <row r="122" spans="1:7" s="1" customFormat="1" ht="13" customHeight="1">
      <c r="A122" s="102">
        <v>110</v>
      </c>
      <c r="B122" s="99" t="s">
        <v>2707</v>
      </c>
      <c r="C122" s="99" t="s">
        <v>2706</v>
      </c>
      <c r="D122" s="99" t="s">
        <v>466</v>
      </c>
      <c r="E122" s="103">
        <v>753</v>
      </c>
      <c r="F122" s="104">
        <v>2.09</v>
      </c>
      <c r="G122" s="104">
        <v>0.05</v>
      </c>
    </row>
    <row r="123" spans="1:7" s="1" customFormat="1" ht="13" customHeight="1">
      <c r="A123" s="102">
        <v>111</v>
      </c>
      <c r="B123" s="99" t="s">
        <v>2742</v>
      </c>
      <c r="C123" s="99" t="s">
        <v>2743</v>
      </c>
      <c r="D123" s="99" t="s">
        <v>451</v>
      </c>
      <c r="E123" s="103">
        <v>551</v>
      </c>
      <c r="F123" s="104">
        <v>1.96</v>
      </c>
      <c r="G123" s="104">
        <v>0.04</v>
      </c>
    </row>
    <row r="124" spans="1:7" s="1" customFormat="1" ht="13" customHeight="1">
      <c r="A124" s="102">
        <v>112</v>
      </c>
      <c r="B124" s="99" t="s">
        <v>2741</v>
      </c>
      <c r="C124" s="99" t="s">
        <v>2740</v>
      </c>
      <c r="D124" s="99" t="s">
        <v>466</v>
      </c>
      <c r="E124" s="103">
        <v>6707</v>
      </c>
      <c r="F124" s="104">
        <v>1.93</v>
      </c>
      <c r="G124" s="104">
        <v>0.04</v>
      </c>
    </row>
    <row r="125" spans="1:7" s="1" customFormat="1" ht="13" customHeight="1">
      <c r="A125" s="102">
        <v>113</v>
      </c>
      <c r="B125" s="99" t="s">
        <v>2710</v>
      </c>
      <c r="C125" s="99" t="s">
        <v>2711</v>
      </c>
      <c r="D125" s="99" t="s">
        <v>451</v>
      </c>
      <c r="E125" s="103">
        <v>1091</v>
      </c>
      <c r="F125" s="104">
        <v>1.87</v>
      </c>
      <c r="G125" s="104">
        <v>0.04</v>
      </c>
    </row>
    <row r="126" spans="1:7" s="1" customFormat="1" ht="13" customHeight="1">
      <c r="A126" s="102">
        <v>114</v>
      </c>
      <c r="B126" s="99" t="s">
        <v>3961</v>
      </c>
      <c r="C126" s="99" t="s">
        <v>3962</v>
      </c>
      <c r="D126" s="99" t="s">
        <v>466</v>
      </c>
      <c r="E126" s="103">
        <v>332</v>
      </c>
      <c r="F126" s="104">
        <v>1.76</v>
      </c>
      <c r="G126" s="104">
        <v>0.04</v>
      </c>
    </row>
    <row r="127" spans="1:7" s="1" customFormat="1" ht="13" customHeight="1">
      <c r="A127" s="102">
        <v>115</v>
      </c>
      <c r="B127" s="99" t="s">
        <v>2657</v>
      </c>
      <c r="C127" s="99" t="s">
        <v>2658</v>
      </c>
      <c r="D127" s="99" t="s">
        <v>451</v>
      </c>
      <c r="E127" s="103">
        <v>34</v>
      </c>
      <c r="F127" s="104">
        <v>1.74</v>
      </c>
      <c r="G127" s="104">
        <v>0.04</v>
      </c>
    </row>
    <row r="128" spans="1:7" s="1" customFormat="1" ht="13" customHeight="1">
      <c r="A128" s="102">
        <v>116</v>
      </c>
      <c r="B128" s="99" t="s">
        <v>2729</v>
      </c>
      <c r="C128" s="99" t="s">
        <v>2728</v>
      </c>
      <c r="D128" s="99" t="s">
        <v>466</v>
      </c>
      <c r="E128" s="103">
        <v>461</v>
      </c>
      <c r="F128" s="104">
        <v>1.68</v>
      </c>
      <c r="G128" s="104">
        <v>0.04</v>
      </c>
    </row>
    <row r="129" spans="1:7" s="1" customFormat="1" ht="13" customHeight="1">
      <c r="A129" s="102">
        <v>117</v>
      </c>
      <c r="B129" s="99" t="s">
        <v>2716</v>
      </c>
      <c r="C129" s="99" t="s">
        <v>2717</v>
      </c>
      <c r="D129" s="99" t="s">
        <v>466</v>
      </c>
      <c r="E129" s="103">
        <v>268</v>
      </c>
      <c r="F129" s="104">
        <v>1.57</v>
      </c>
      <c r="G129" s="104">
        <v>0.04</v>
      </c>
    </row>
    <row r="130" spans="1:7" s="1" customFormat="1" ht="13" customHeight="1">
      <c r="A130" s="102">
        <v>118</v>
      </c>
      <c r="B130" s="99" t="s">
        <v>2662</v>
      </c>
      <c r="C130" s="99" t="s">
        <v>2661</v>
      </c>
      <c r="D130" s="99" t="s">
        <v>466</v>
      </c>
      <c r="E130" s="103">
        <v>262</v>
      </c>
      <c r="F130" s="104">
        <v>1.44</v>
      </c>
      <c r="G130" s="104">
        <v>0.03</v>
      </c>
    </row>
    <row r="131" spans="1:7" s="1" customFormat="1" ht="13" customHeight="1">
      <c r="A131" s="102">
        <v>119</v>
      </c>
      <c r="B131" s="99" t="s">
        <v>2760</v>
      </c>
      <c r="C131" s="99" t="s">
        <v>2761</v>
      </c>
      <c r="D131" s="99" t="s">
        <v>1511</v>
      </c>
      <c r="E131" s="103">
        <v>430</v>
      </c>
      <c r="F131" s="104">
        <v>1.38</v>
      </c>
      <c r="G131" s="104">
        <v>0.03</v>
      </c>
    </row>
    <row r="132" spans="1:7" s="1" customFormat="1" ht="13" customHeight="1">
      <c r="A132" s="102">
        <v>120</v>
      </c>
      <c r="B132" s="99" t="s">
        <v>3956</v>
      </c>
      <c r="C132" s="99" t="s">
        <v>3955</v>
      </c>
      <c r="D132" s="99" t="s">
        <v>466</v>
      </c>
      <c r="E132" s="103">
        <v>46</v>
      </c>
      <c r="F132" s="104">
        <v>1.34</v>
      </c>
      <c r="G132" s="104">
        <v>0.03</v>
      </c>
    </row>
    <row r="133" spans="1:7" s="1" customFormat="1" ht="13" customHeight="1">
      <c r="A133" s="102">
        <v>121</v>
      </c>
      <c r="B133" s="99" t="s">
        <v>2675</v>
      </c>
      <c r="C133" s="99" t="s">
        <v>2676</v>
      </c>
      <c r="D133" s="99" t="s">
        <v>451</v>
      </c>
      <c r="E133" s="103">
        <v>777</v>
      </c>
      <c r="F133" s="104">
        <v>1.17</v>
      </c>
      <c r="G133" s="104">
        <v>0.03</v>
      </c>
    </row>
    <row r="134" spans="1:7" s="1" customFormat="1" ht="13" customHeight="1">
      <c r="A134" s="102">
        <v>122</v>
      </c>
      <c r="B134" s="99" t="s">
        <v>2649</v>
      </c>
      <c r="C134" s="99" t="s">
        <v>2650</v>
      </c>
      <c r="D134" s="99" t="s">
        <v>466</v>
      </c>
      <c r="E134" s="103">
        <v>356</v>
      </c>
      <c r="F134" s="104">
        <v>1.1599999999999999</v>
      </c>
      <c r="G134" s="104">
        <v>0.03</v>
      </c>
    </row>
    <row r="135" spans="1:7" s="1" customFormat="1" ht="13" customHeight="1">
      <c r="A135" s="102">
        <v>123</v>
      </c>
      <c r="B135" s="99" t="s">
        <v>2699</v>
      </c>
      <c r="C135" s="99" t="s">
        <v>2700</v>
      </c>
      <c r="D135" s="99" t="s">
        <v>466</v>
      </c>
      <c r="E135" s="103">
        <v>478</v>
      </c>
      <c r="F135" s="104">
        <v>1.1299999999999999</v>
      </c>
      <c r="G135" s="104">
        <v>0.03</v>
      </c>
    </row>
    <row r="136" spans="1:7" s="1" customFormat="1" ht="13" customHeight="1">
      <c r="A136" s="102">
        <v>124</v>
      </c>
      <c r="B136" s="99" t="s">
        <v>2671</v>
      </c>
      <c r="C136" s="99" t="s">
        <v>2672</v>
      </c>
      <c r="D136" s="99" t="s">
        <v>451</v>
      </c>
      <c r="E136" s="103">
        <v>615</v>
      </c>
      <c r="F136" s="104">
        <v>1.1000000000000001</v>
      </c>
      <c r="G136" s="104">
        <v>0.02</v>
      </c>
    </row>
    <row r="137" spans="1:7" s="1" customFormat="1" ht="13" customHeight="1">
      <c r="A137" s="102">
        <v>125</v>
      </c>
      <c r="B137" s="99" t="s">
        <v>2773</v>
      </c>
      <c r="C137" s="99" t="s">
        <v>2772</v>
      </c>
      <c r="D137" s="99" t="s">
        <v>466</v>
      </c>
      <c r="E137" s="103">
        <v>535</v>
      </c>
      <c r="F137" s="104">
        <v>1.06</v>
      </c>
      <c r="G137" s="104">
        <v>0.02</v>
      </c>
    </row>
    <row r="138" spans="1:7" s="1" customFormat="1" ht="13" customHeight="1">
      <c r="A138" s="102">
        <v>126</v>
      </c>
      <c r="B138" s="99" t="s">
        <v>2732</v>
      </c>
      <c r="C138" s="99" t="s">
        <v>2733</v>
      </c>
      <c r="D138" s="99" t="s">
        <v>451</v>
      </c>
      <c r="E138" s="103">
        <v>752</v>
      </c>
      <c r="F138" s="104">
        <v>1.05</v>
      </c>
      <c r="G138" s="104">
        <v>0.02</v>
      </c>
    </row>
    <row r="139" spans="1:7" s="1" customFormat="1" ht="13" customHeight="1">
      <c r="A139" s="102">
        <v>127</v>
      </c>
      <c r="B139" s="99" t="s">
        <v>2714</v>
      </c>
      <c r="C139" s="99" t="s">
        <v>2715</v>
      </c>
      <c r="D139" s="99" t="s">
        <v>1511</v>
      </c>
      <c r="E139" s="103">
        <v>521</v>
      </c>
      <c r="F139" s="104">
        <v>1</v>
      </c>
      <c r="G139" s="104">
        <v>0.02</v>
      </c>
    </row>
    <row r="140" spans="1:7" s="1" customFormat="1" ht="13" customHeight="1">
      <c r="A140" s="102">
        <v>128</v>
      </c>
      <c r="B140" s="99" t="s">
        <v>2764</v>
      </c>
      <c r="C140" s="99" t="s">
        <v>2765</v>
      </c>
      <c r="D140" s="99" t="s">
        <v>466</v>
      </c>
      <c r="E140" s="103">
        <v>770</v>
      </c>
      <c r="F140" s="104">
        <v>0.9</v>
      </c>
      <c r="G140" s="104">
        <v>0.02</v>
      </c>
    </row>
    <row r="141" spans="1:7" s="1" customFormat="1" ht="13" customHeight="1">
      <c r="A141" s="102">
        <v>129</v>
      </c>
      <c r="B141" s="99" t="s">
        <v>3957</v>
      </c>
      <c r="C141" s="99" t="s">
        <v>3958</v>
      </c>
      <c r="D141" s="99" t="s">
        <v>451</v>
      </c>
      <c r="E141" s="103">
        <v>142</v>
      </c>
      <c r="F141" s="104">
        <v>0.75</v>
      </c>
      <c r="G141" s="104">
        <v>0.02</v>
      </c>
    </row>
    <row r="142" spans="1:7" s="1" customFormat="1" ht="13" customHeight="1">
      <c r="A142" s="102">
        <v>130</v>
      </c>
      <c r="B142" s="99" t="s">
        <v>3949</v>
      </c>
      <c r="C142" s="99" t="s">
        <v>3950</v>
      </c>
      <c r="D142" s="99" t="s">
        <v>466</v>
      </c>
      <c r="E142" s="103">
        <v>331</v>
      </c>
      <c r="F142" s="104">
        <v>0.71</v>
      </c>
      <c r="G142" s="104">
        <v>0.02</v>
      </c>
    </row>
    <row r="143" spans="1:7" s="1" customFormat="1" ht="13" customHeight="1">
      <c r="A143" s="102">
        <v>131</v>
      </c>
      <c r="B143" s="99" t="s">
        <v>3951</v>
      </c>
      <c r="C143" s="99" t="s">
        <v>3952</v>
      </c>
      <c r="D143" s="99" t="s">
        <v>466</v>
      </c>
      <c r="E143" s="103">
        <v>212</v>
      </c>
      <c r="F143" s="104">
        <v>0.69</v>
      </c>
      <c r="G143" s="104">
        <v>0.02</v>
      </c>
    </row>
    <row r="144" spans="1:7" s="1" customFormat="1" ht="13" customHeight="1">
      <c r="A144" s="102">
        <v>132</v>
      </c>
      <c r="B144" s="99" t="s">
        <v>2643</v>
      </c>
      <c r="C144" s="99" t="s">
        <v>2644</v>
      </c>
      <c r="D144" s="99" t="s">
        <v>466</v>
      </c>
      <c r="E144" s="103">
        <v>782</v>
      </c>
      <c r="F144" s="104">
        <v>0.69</v>
      </c>
      <c r="G144" s="104">
        <v>0.02</v>
      </c>
    </row>
    <row r="145" spans="1:7" s="1" customFormat="1" ht="13" customHeight="1">
      <c r="A145" s="102">
        <v>133</v>
      </c>
      <c r="B145" s="99" t="s">
        <v>3945</v>
      </c>
      <c r="C145" s="99" t="s">
        <v>3946</v>
      </c>
      <c r="D145" s="99" t="s">
        <v>451</v>
      </c>
      <c r="E145" s="103">
        <v>588</v>
      </c>
      <c r="F145" s="104">
        <v>0.65</v>
      </c>
      <c r="G145" s="104">
        <v>0.01</v>
      </c>
    </row>
    <row r="146" spans="1:7" s="1" customFormat="1" ht="13" customHeight="1">
      <c r="A146" s="102">
        <v>134</v>
      </c>
      <c r="B146" s="99" t="s">
        <v>2665</v>
      </c>
      <c r="C146" s="99" t="s">
        <v>2666</v>
      </c>
      <c r="D146" s="99" t="s">
        <v>1511</v>
      </c>
      <c r="E146" s="103">
        <v>384</v>
      </c>
      <c r="F146" s="104">
        <v>0.56000000000000005</v>
      </c>
      <c r="G146" s="104">
        <v>0.01</v>
      </c>
    </row>
    <row r="147" spans="1:7" s="1" customFormat="1" ht="13" customHeight="1">
      <c r="A147" s="102">
        <v>135</v>
      </c>
      <c r="B147" s="99" t="s">
        <v>3939</v>
      </c>
      <c r="C147" s="99" t="s">
        <v>3940</v>
      </c>
      <c r="D147" s="99" t="s">
        <v>466</v>
      </c>
      <c r="E147" s="103">
        <v>1409</v>
      </c>
      <c r="F147" s="104">
        <v>0.56000000000000005</v>
      </c>
      <c r="G147" s="104">
        <v>0.01</v>
      </c>
    </row>
    <row r="148" spans="1:7" s="1" customFormat="1" ht="13" customHeight="1">
      <c r="A148" s="102">
        <v>136</v>
      </c>
      <c r="B148" s="99" t="s">
        <v>3965</v>
      </c>
      <c r="C148" s="99" t="s">
        <v>3966</v>
      </c>
      <c r="D148" s="99" t="s">
        <v>451</v>
      </c>
      <c r="E148" s="103">
        <v>4122</v>
      </c>
      <c r="F148" s="104">
        <v>0.55000000000000004</v>
      </c>
      <c r="G148" s="104">
        <v>0.01</v>
      </c>
    </row>
    <row r="149" spans="1:7" s="1" customFormat="1" ht="13" customHeight="1">
      <c r="A149" s="102">
        <v>137</v>
      </c>
      <c r="B149" s="99" t="s">
        <v>3959</v>
      </c>
      <c r="C149" s="99" t="s">
        <v>3960</v>
      </c>
      <c r="D149" s="99" t="s">
        <v>466</v>
      </c>
      <c r="E149" s="103">
        <v>4816</v>
      </c>
      <c r="F149" s="104">
        <v>0.48</v>
      </c>
      <c r="G149" s="104">
        <v>0.01</v>
      </c>
    </row>
    <row r="150" spans="1:7" s="1" customFormat="1" ht="13" customHeight="1">
      <c r="A150" s="102">
        <v>138</v>
      </c>
      <c r="B150" s="99" t="s">
        <v>3953</v>
      </c>
      <c r="C150" s="99" t="s">
        <v>3954</v>
      </c>
      <c r="D150" s="99" t="s">
        <v>466</v>
      </c>
      <c r="E150" s="103">
        <v>902</v>
      </c>
      <c r="F150" s="104">
        <v>0.19</v>
      </c>
      <c r="G150" s="120" t="s">
        <v>4048</v>
      </c>
    </row>
    <row r="151" spans="1:7" s="1" customFormat="1" ht="13" customHeight="1">
      <c r="A151" s="97"/>
      <c r="B151" s="98" t="s">
        <v>4042</v>
      </c>
      <c r="C151" s="99"/>
      <c r="D151" s="99"/>
      <c r="E151" s="99"/>
      <c r="F151" s="105">
        <v>4435.62</v>
      </c>
      <c r="G151" s="105">
        <v>99.91</v>
      </c>
    </row>
    <row r="152" spans="1:7" s="1" customFormat="1" ht="13" customHeight="1">
      <c r="A152" s="106" t="s">
        <v>4250</v>
      </c>
      <c r="B152" s="107" t="s">
        <v>538</v>
      </c>
      <c r="C152" s="108"/>
      <c r="D152" s="108"/>
      <c r="E152" s="109"/>
      <c r="F152" s="110" t="s">
        <v>31</v>
      </c>
      <c r="G152" s="110" t="s">
        <v>31</v>
      </c>
    </row>
    <row r="153" spans="1:7" s="1" customFormat="1" ht="13" customHeight="1">
      <c r="A153" s="111"/>
      <c r="B153" s="112" t="s">
        <v>4042</v>
      </c>
      <c r="C153" s="113"/>
      <c r="D153" s="113"/>
      <c r="E153" s="110"/>
      <c r="F153" s="110" t="s">
        <v>31</v>
      </c>
      <c r="G153" s="110" t="s">
        <v>31</v>
      </c>
    </row>
    <row r="154" spans="1:7" s="1" customFormat="1" ht="13" customHeight="1">
      <c r="A154" s="106"/>
      <c r="B154" s="107" t="s">
        <v>4043</v>
      </c>
      <c r="C154" s="108"/>
      <c r="D154" s="108"/>
      <c r="E154" s="108"/>
      <c r="F154" s="105">
        <v>4435.62</v>
      </c>
      <c r="G154" s="105">
        <v>99.91</v>
      </c>
    </row>
    <row r="155" spans="1:7" s="1" customFormat="1" ht="13" customHeight="1">
      <c r="A155" s="106"/>
      <c r="B155" s="107" t="s">
        <v>4044</v>
      </c>
      <c r="C155" s="108"/>
      <c r="D155" s="108"/>
      <c r="E155" s="99"/>
      <c r="F155" s="105">
        <v>4.6500000000000004</v>
      </c>
      <c r="G155" s="105">
        <v>0.09</v>
      </c>
    </row>
    <row r="156" spans="1:7" s="1" customFormat="1" ht="13" customHeight="1">
      <c r="A156" s="114"/>
      <c r="B156" s="115" t="s">
        <v>4045</v>
      </c>
      <c r="C156" s="116"/>
      <c r="D156" s="116"/>
      <c r="E156" s="116"/>
      <c r="F156" s="117">
        <v>4440.2700000000004</v>
      </c>
      <c r="G156" s="118">
        <v>100</v>
      </c>
    </row>
    <row r="157" spans="1:7" ht="13" customHeight="1">
      <c r="A157" s="3"/>
      <c r="B157" s="4"/>
      <c r="C157" s="5"/>
      <c r="D157" s="5"/>
      <c r="E157" s="5"/>
      <c r="F157" s="6"/>
      <c r="G157" s="23"/>
    </row>
    <row r="158" spans="1:7" ht="13" customHeight="1">
      <c r="A158" s="3"/>
      <c r="B158" s="162" t="s">
        <v>29</v>
      </c>
      <c r="C158" s="162"/>
      <c r="D158" s="162"/>
      <c r="E158" s="162"/>
      <c r="F158" s="10"/>
      <c r="G158" s="44"/>
    </row>
    <row r="159" spans="1:7" ht="13" customHeight="1">
      <c r="A159" s="3"/>
      <c r="B159" s="162" t="s">
        <v>30</v>
      </c>
      <c r="C159" s="162"/>
      <c r="D159" s="162"/>
      <c r="E159" s="162"/>
      <c r="F159" s="10"/>
      <c r="G159" s="10"/>
    </row>
    <row r="160" spans="1:7" ht="13" customHeight="1">
      <c r="A160" s="3"/>
      <c r="B160" s="187" t="s">
        <v>73</v>
      </c>
      <c r="C160" s="187"/>
      <c r="D160" s="187"/>
      <c r="E160" s="187"/>
      <c r="F160" s="10"/>
      <c r="G160" s="10"/>
    </row>
    <row r="161" spans="1:7" ht="13" customHeight="1">
      <c r="A161" s="3"/>
      <c r="B161" s="5"/>
      <c r="C161" s="5"/>
      <c r="D161" s="5"/>
      <c r="E161" s="5"/>
      <c r="F161" s="10"/>
      <c r="G161" s="10"/>
    </row>
    <row r="162" spans="1:7" ht="13" customHeight="1">
      <c r="A162" s="3"/>
      <c r="B162" s="8" t="s">
        <v>437</v>
      </c>
      <c r="C162" s="9"/>
      <c r="D162" s="5"/>
      <c r="E162" s="5"/>
      <c r="F162" s="6"/>
      <c r="G162" s="23"/>
    </row>
    <row r="163" spans="1:7" ht="13" customHeight="1">
      <c r="A163" s="3"/>
      <c r="B163" s="11" t="s">
        <v>438</v>
      </c>
      <c r="C163" s="12">
        <v>2.0999999999999999E-3</v>
      </c>
      <c r="D163" s="5"/>
      <c r="E163" s="5"/>
      <c r="F163" s="6"/>
      <c r="G163" s="23"/>
    </row>
    <row r="164" spans="1:7" ht="13" customHeight="1">
      <c r="A164" s="3"/>
      <c r="B164" s="4"/>
      <c r="C164" s="5"/>
      <c r="D164" s="5"/>
      <c r="E164" s="5"/>
      <c r="F164" s="6"/>
      <c r="G164" s="23"/>
    </row>
    <row r="165" spans="1:7">
      <c r="B165" s="14" t="s">
        <v>90</v>
      </c>
      <c r="C165" s="5"/>
      <c r="D165" s="5"/>
      <c r="E165" s="5"/>
    </row>
    <row r="166" spans="1:7">
      <c r="B166" s="15" t="s">
        <v>91</v>
      </c>
      <c r="C166" s="15"/>
      <c r="D166" s="16"/>
      <c r="E166" s="17" t="s">
        <v>31</v>
      </c>
    </row>
    <row r="167" spans="1:7">
      <c r="B167" s="15" t="s">
        <v>92</v>
      </c>
      <c r="C167" s="15"/>
      <c r="D167" s="16"/>
      <c r="E167" s="17" t="s">
        <v>31</v>
      </c>
    </row>
    <row r="168" spans="1:7">
      <c r="B168" s="15" t="s">
        <v>402</v>
      </c>
      <c r="C168" s="15"/>
      <c r="D168" s="16"/>
      <c r="E168" s="18"/>
    </row>
    <row r="169" spans="1:7">
      <c r="B169" s="35" t="s">
        <v>4271</v>
      </c>
      <c r="C169" s="35"/>
      <c r="D169" s="16"/>
      <c r="E169" s="18">
        <v>52.3461</v>
      </c>
    </row>
    <row r="170" spans="1:7">
      <c r="A170" s="86">
        <v>150445</v>
      </c>
      <c r="B170" s="15" t="s">
        <v>401</v>
      </c>
      <c r="C170" s="15"/>
      <c r="D170" s="16"/>
      <c r="E170" s="18"/>
    </row>
    <row r="171" spans="1:7">
      <c r="B171" s="35" t="s">
        <v>4271</v>
      </c>
      <c r="C171" s="35"/>
      <c r="D171" s="16"/>
      <c r="E171" s="18">
        <v>50.801099999999998</v>
      </c>
    </row>
    <row r="172" spans="1:7">
      <c r="B172" s="19" t="s">
        <v>3727</v>
      </c>
      <c r="C172" s="19"/>
      <c r="D172" s="16"/>
      <c r="E172" s="20" t="s">
        <v>31</v>
      </c>
    </row>
    <row r="173" spans="1:7">
      <c r="B173" s="15" t="s">
        <v>3723</v>
      </c>
      <c r="C173" s="15"/>
      <c r="D173" s="16"/>
      <c r="E173" s="17" t="s">
        <v>31</v>
      </c>
    </row>
    <row r="174" spans="1:7">
      <c r="B174" s="15" t="s">
        <v>399</v>
      </c>
      <c r="C174" s="15"/>
      <c r="E174" s="17" t="s">
        <v>31</v>
      </c>
    </row>
    <row r="175" spans="1:7">
      <c r="B175" s="19" t="s">
        <v>282</v>
      </c>
      <c r="C175" s="15"/>
      <c r="D175" s="16"/>
      <c r="E175" s="17">
        <v>0.33735142386646128</v>
      </c>
    </row>
    <row r="176" spans="1:7">
      <c r="B176" s="190"/>
      <c r="C176" s="190"/>
      <c r="D176" s="190"/>
    </row>
    <row r="179" spans="2:7">
      <c r="E179" s="21" t="s">
        <v>317</v>
      </c>
    </row>
    <row r="180" spans="2:7">
      <c r="B180" s="21" t="s">
        <v>298</v>
      </c>
      <c r="E180" s="21" t="s">
        <v>300</v>
      </c>
    </row>
    <row r="181" spans="2:7" ht="159" customHeight="1">
      <c r="E181" s="152"/>
      <c r="F181" s="152"/>
      <c r="G181" s="152"/>
    </row>
  </sheetData>
  <mergeCells count="13">
    <mergeCell ref="E181:G181"/>
    <mergeCell ref="B176:D176"/>
    <mergeCell ref="A7:G7"/>
    <mergeCell ref="A9:G9"/>
    <mergeCell ref="B158:E158"/>
    <mergeCell ref="B159:E159"/>
    <mergeCell ref="B160:E160"/>
    <mergeCell ref="A8:G8"/>
    <mergeCell ref="A2:G2"/>
    <mergeCell ref="A3:G3"/>
    <mergeCell ref="A4:G4"/>
    <mergeCell ref="A5:G5"/>
    <mergeCell ref="A6:G6"/>
  </mergeCells>
  <hyperlinks>
    <hyperlink ref="A1" location="Index!A1" display="Back to Index" xr:uid="{958C377D-6F56-408A-97AA-22A4E9207FF3}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outlinePr summaryBelow="0"/>
    <pageSetUpPr fitToPage="1"/>
  </sheetPr>
  <dimension ref="A1:K74"/>
  <sheetViews>
    <sheetView showGridLines="0" topLeftCell="A56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>
      <c r="A8" s="156" t="s">
        <v>2778</v>
      </c>
      <c r="B8" s="157"/>
      <c r="C8" s="157"/>
      <c r="D8" s="157"/>
      <c r="E8" s="157"/>
      <c r="F8" s="157"/>
      <c r="G8" s="158"/>
    </row>
    <row r="9" spans="1:11">
      <c r="A9" s="165" t="s">
        <v>4268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0.25628545484019444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517</v>
      </c>
      <c r="K12" s="101">
        <v>0.17428240276336898</v>
      </c>
    </row>
    <row r="13" spans="1:11" s="1" customFormat="1" ht="13" customHeight="1">
      <c r="A13" s="102">
        <v>1</v>
      </c>
      <c r="B13" s="99" t="s">
        <v>1652</v>
      </c>
      <c r="C13" s="99" t="s">
        <v>1651</v>
      </c>
      <c r="D13" s="99" t="s">
        <v>517</v>
      </c>
      <c r="E13" s="103">
        <v>787246</v>
      </c>
      <c r="F13" s="104">
        <v>1056.0899999999999</v>
      </c>
      <c r="G13" s="104">
        <v>7.2</v>
      </c>
      <c r="J13" s="100" t="s">
        <v>512</v>
      </c>
      <c r="K13" s="101">
        <v>8.899826639853177E-2</v>
      </c>
    </row>
    <row r="14" spans="1:11" s="1" customFormat="1" ht="13" customHeight="1">
      <c r="A14" s="102">
        <v>2</v>
      </c>
      <c r="B14" s="99" t="s">
        <v>1633</v>
      </c>
      <c r="C14" s="99" t="s">
        <v>1632</v>
      </c>
      <c r="D14" s="99" t="s">
        <v>517</v>
      </c>
      <c r="E14" s="103">
        <v>347012</v>
      </c>
      <c r="F14" s="104">
        <v>1051.45</v>
      </c>
      <c r="G14" s="104">
        <v>7.17</v>
      </c>
      <c r="J14" s="100" t="s">
        <v>456</v>
      </c>
      <c r="K14" s="101">
        <v>8.0268704932249857E-2</v>
      </c>
    </row>
    <row r="15" spans="1:11" s="1" customFormat="1" ht="13" customHeight="1">
      <c r="A15" s="102">
        <v>3</v>
      </c>
      <c r="B15" s="99" t="s">
        <v>468</v>
      </c>
      <c r="C15" s="99" t="s">
        <v>467</v>
      </c>
      <c r="D15" s="99" t="s">
        <v>469</v>
      </c>
      <c r="E15" s="103">
        <v>246756</v>
      </c>
      <c r="F15" s="104">
        <v>1047.1099999999999</v>
      </c>
      <c r="G15" s="104">
        <v>7.14</v>
      </c>
      <c r="J15" s="100" t="s">
        <v>469</v>
      </c>
      <c r="K15" s="101">
        <v>7.1421793927272631E-2</v>
      </c>
    </row>
    <row r="16" spans="1:11" s="1" customFormat="1" ht="13" customHeight="1">
      <c r="A16" s="102">
        <v>4</v>
      </c>
      <c r="B16" s="99" t="s">
        <v>26</v>
      </c>
      <c r="C16" s="99" t="s">
        <v>511</v>
      </c>
      <c r="D16" s="99" t="s">
        <v>512</v>
      </c>
      <c r="E16" s="103">
        <v>455411</v>
      </c>
      <c r="F16" s="104">
        <v>1024.67</v>
      </c>
      <c r="G16" s="104">
        <v>6.99</v>
      </c>
      <c r="J16" s="100" t="s">
        <v>459</v>
      </c>
      <c r="K16" s="101">
        <v>6.8117435735615156E-2</v>
      </c>
    </row>
    <row r="17" spans="1:11" s="1" customFormat="1" ht="13" customHeight="1">
      <c r="A17" s="102">
        <v>5</v>
      </c>
      <c r="B17" s="99" t="s">
        <v>6</v>
      </c>
      <c r="C17" s="99" t="s">
        <v>518</v>
      </c>
      <c r="D17" s="99" t="s">
        <v>478</v>
      </c>
      <c r="E17" s="103">
        <v>106305</v>
      </c>
      <c r="F17" s="104">
        <v>1021.27</v>
      </c>
      <c r="G17" s="104">
        <v>6.97</v>
      </c>
      <c r="J17" s="100" t="s">
        <v>482</v>
      </c>
      <c r="K17" s="101">
        <v>6.6765421756206783E-2</v>
      </c>
    </row>
    <row r="18" spans="1:11" s="1" customFormat="1" ht="13" customHeight="1">
      <c r="A18" s="102">
        <v>6</v>
      </c>
      <c r="B18" s="99" t="s">
        <v>352</v>
      </c>
      <c r="C18" s="99" t="s">
        <v>525</v>
      </c>
      <c r="D18" s="99" t="s">
        <v>459</v>
      </c>
      <c r="E18" s="103">
        <v>350593</v>
      </c>
      <c r="F18" s="104">
        <v>998.66</v>
      </c>
      <c r="G18" s="104">
        <v>6.81</v>
      </c>
      <c r="J18" s="100" t="s">
        <v>546</v>
      </c>
      <c r="K18" s="101">
        <v>6.2684095760579844E-2</v>
      </c>
    </row>
    <row r="19" spans="1:11" s="1" customFormat="1" ht="13" customHeight="1">
      <c r="A19" s="102">
        <v>7</v>
      </c>
      <c r="B19" s="99" t="s">
        <v>23</v>
      </c>
      <c r="C19" s="99" t="s">
        <v>481</v>
      </c>
      <c r="D19" s="99" t="s">
        <v>482</v>
      </c>
      <c r="E19" s="103">
        <v>103878</v>
      </c>
      <c r="F19" s="104">
        <v>978.84</v>
      </c>
      <c r="G19" s="104">
        <v>6.68</v>
      </c>
      <c r="J19" s="100" t="s">
        <v>480</v>
      </c>
      <c r="K19" s="101">
        <v>6.0826386036504608E-2</v>
      </c>
    </row>
    <row r="20" spans="1:11" s="1" customFormat="1" ht="13" customHeight="1">
      <c r="A20" s="102">
        <v>8</v>
      </c>
      <c r="B20" s="99" t="s">
        <v>1136</v>
      </c>
      <c r="C20" s="99" t="s">
        <v>1137</v>
      </c>
      <c r="D20" s="99" t="s">
        <v>480</v>
      </c>
      <c r="E20" s="103">
        <v>181883</v>
      </c>
      <c r="F20" s="104">
        <v>716.8</v>
      </c>
      <c r="G20" s="104">
        <v>4.8899999999999997</v>
      </c>
      <c r="J20" s="100" t="s">
        <v>492</v>
      </c>
      <c r="K20" s="101">
        <v>4.5334603614199234E-2</v>
      </c>
    </row>
    <row r="21" spans="1:11" s="1" customFormat="1" ht="13" customHeight="1">
      <c r="A21" s="102">
        <v>9</v>
      </c>
      <c r="B21" s="99" t="s">
        <v>1642</v>
      </c>
      <c r="C21" s="99" t="s">
        <v>1641</v>
      </c>
      <c r="D21" s="99" t="s">
        <v>546</v>
      </c>
      <c r="E21" s="103">
        <v>400081</v>
      </c>
      <c r="F21" s="104">
        <v>682.94</v>
      </c>
      <c r="G21" s="104">
        <v>4.66</v>
      </c>
      <c r="J21" s="100" t="s">
        <v>531</v>
      </c>
      <c r="K21" s="101">
        <v>1.3529807469535252E-2</v>
      </c>
    </row>
    <row r="22" spans="1:11" s="1" customFormat="1" ht="13" customHeight="1">
      <c r="A22" s="102">
        <v>10</v>
      </c>
      <c r="B22" s="99" t="s">
        <v>411</v>
      </c>
      <c r="C22" s="99" t="s">
        <v>700</v>
      </c>
      <c r="D22" s="99" t="s">
        <v>492</v>
      </c>
      <c r="E22" s="103">
        <v>365995</v>
      </c>
      <c r="F22" s="104">
        <v>664.65</v>
      </c>
      <c r="G22" s="104">
        <v>4.53</v>
      </c>
      <c r="J22" s="100" t="s">
        <v>473</v>
      </c>
      <c r="K22" s="101">
        <v>1.0819807374582468E-2</v>
      </c>
    </row>
    <row r="23" spans="1:11" s="1" customFormat="1" ht="13" customHeight="1">
      <c r="A23" s="102">
        <v>11</v>
      </c>
      <c r="B23" s="99" t="s">
        <v>1665</v>
      </c>
      <c r="C23" s="99" t="s">
        <v>1664</v>
      </c>
      <c r="D23" s="99" t="s">
        <v>456</v>
      </c>
      <c r="E23" s="103">
        <v>175817</v>
      </c>
      <c r="F23" s="104">
        <v>573.16</v>
      </c>
      <c r="G23" s="104">
        <v>3.91</v>
      </c>
      <c r="J23" s="100" t="s">
        <v>4261</v>
      </c>
      <c r="K23" s="101">
        <v>6.6581939115897761E-4</v>
      </c>
    </row>
    <row r="24" spans="1:11" s="1" customFormat="1" ht="13" customHeight="1">
      <c r="A24" s="102">
        <v>12</v>
      </c>
      <c r="B24" s="99" t="s">
        <v>65</v>
      </c>
      <c r="C24" s="99" t="s">
        <v>1631</v>
      </c>
      <c r="D24" s="99" t="s">
        <v>478</v>
      </c>
      <c r="E24" s="103">
        <v>243508</v>
      </c>
      <c r="F24" s="104">
        <v>562.5</v>
      </c>
      <c r="G24" s="104">
        <v>3.84</v>
      </c>
      <c r="J24" s="93"/>
      <c r="K24" s="93"/>
    </row>
    <row r="25" spans="1:11" s="1" customFormat="1" ht="13" customHeight="1">
      <c r="A25" s="102">
        <v>13</v>
      </c>
      <c r="B25" s="99" t="s">
        <v>1075</v>
      </c>
      <c r="C25" s="99" t="s">
        <v>1635</v>
      </c>
      <c r="D25" s="99" t="s">
        <v>478</v>
      </c>
      <c r="E25" s="103">
        <v>429916</v>
      </c>
      <c r="F25" s="104">
        <v>514.61</v>
      </c>
      <c r="G25" s="104">
        <v>3.51</v>
      </c>
      <c r="J25" s="93"/>
      <c r="K25" s="93"/>
    </row>
    <row r="26" spans="1:11" s="1" customFormat="1" ht="13" customHeight="1">
      <c r="A26" s="102">
        <v>14</v>
      </c>
      <c r="B26" s="99" t="s">
        <v>995</v>
      </c>
      <c r="C26" s="99" t="s">
        <v>1668</v>
      </c>
      <c r="D26" s="99" t="s">
        <v>478</v>
      </c>
      <c r="E26" s="103">
        <v>438589</v>
      </c>
      <c r="F26" s="104">
        <v>497.36</v>
      </c>
      <c r="G26" s="104">
        <v>3.39</v>
      </c>
      <c r="J26" s="93"/>
      <c r="K26" s="93"/>
    </row>
    <row r="27" spans="1:11" s="1" customFormat="1" ht="13" customHeight="1">
      <c r="A27" s="102">
        <v>15</v>
      </c>
      <c r="B27" s="99" t="s">
        <v>616</v>
      </c>
      <c r="C27" s="99" t="s">
        <v>615</v>
      </c>
      <c r="D27" s="99" t="s">
        <v>517</v>
      </c>
      <c r="E27" s="103">
        <v>127160</v>
      </c>
      <c r="F27" s="104">
        <v>447.6</v>
      </c>
      <c r="G27" s="104">
        <v>3.05</v>
      </c>
      <c r="J27" s="93"/>
      <c r="K27" s="93"/>
    </row>
    <row r="28" spans="1:11" s="1" customFormat="1" ht="13" customHeight="1">
      <c r="A28" s="102">
        <v>16</v>
      </c>
      <c r="B28" s="99" t="s">
        <v>1669</v>
      </c>
      <c r="C28" s="99" t="s">
        <v>1670</v>
      </c>
      <c r="D28" s="99" t="s">
        <v>456</v>
      </c>
      <c r="E28" s="103">
        <v>133037</v>
      </c>
      <c r="F28" s="104">
        <v>398.31</v>
      </c>
      <c r="G28" s="104">
        <v>2.72</v>
      </c>
      <c r="J28" s="93"/>
      <c r="K28" s="93"/>
    </row>
    <row r="29" spans="1:11" s="1" customFormat="1" ht="13" customHeight="1">
      <c r="A29" s="102">
        <v>17</v>
      </c>
      <c r="B29" s="99" t="s">
        <v>997</v>
      </c>
      <c r="C29" s="99" t="s">
        <v>1683</v>
      </c>
      <c r="D29" s="99" t="s">
        <v>478</v>
      </c>
      <c r="E29" s="103">
        <v>211009</v>
      </c>
      <c r="F29" s="104">
        <v>359.77</v>
      </c>
      <c r="G29" s="104">
        <v>2.4500000000000002</v>
      </c>
      <c r="J29" s="93"/>
      <c r="K29" s="93"/>
    </row>
    <row r="30" spans="1:11" s="1" customFormat="1" ht="13" customHeight="1">
      <c r="A30" s="102">
        <v>18</v>
      </c>
      <c r="B30" s="99" t="s">
        <v>410</v>
      </c>
      <c r="C30" s="99" t="s">
        <v>678</v>
      </c>
      <c r="D30" s="99" t="s">
        <v>512</v>
      </c>
      <c r="E30" s="103">
        <v>62653</v>
      </c>
      <c r="F30" s="104">
        <v>280.12</v>
      </c>
      <c r="G30" s="104">
        <v>1.91</v>
      </c>
      <c r="J30" s="93"/>
      <c r="K30" s="93"/>
    </row>
    <row r="31" spans="1:11" s="1" customFormat="1" ht="13" customHeight="1">
      <c r="A31" s="102">
        <v>19</v>
      </c>
      <c r="B31" s="99" t="s">
        <v>1150</v>
      </c>
      <c r="C31" s="99" t="s">
        <v>1149</v>
      </c>
      <c r="D31" s="99" t="s">
        <v>546</v>
      </c>
      <c r="E31" s="103">
        <v>82860</v>
      </c>
      <c r="F31" s="104">
        <v>236.07</v>
      </c>
      <c r="G31" s="104">
        <v>1.61</v>
      </c>
      <c r="J31" s="93"/>
      <c r="K31" s="93"/>
    </row>
    <row r="32" spans="1:11" s="1" customFormat="1" ht="13" customHeight="1">
      <c r="A32" s="102">
        <v>20</v>
      </c>
      <c r="B32" s="99" t="s">
        <v>629</v>
      </c>
      <c r="C32" s="99" t="s">
        <v>630</v>
      </c>
      <c r="D32" s="99" t="s">
        <v>478</v>
      </c>
      <c r="E32" s="103">
        <v>27981</v>
      </c>
      <c r="F32" s="104">
        <v>225.74</v>
      </c>
      <c r="G32" s="104">
        <v>1.54</v>
      </c>
      <c r="J32" s="93"/>
      <c r="K32" s="93"/>
    </row>
    <row r="33" spans="1:7" s="1" customFormat="1" ht="13" customHeight="1">
      <c r="A33" s="102">
        <v>21</v>
      </c>
      <c r="B33" s="99" t="s">
        <v>572</v>
      </c>
      <c r="C33" s="99" t="s">
        <v>573</v>
      </c>
      <c r="D33" s="99" t="s">
        <v>478</v>
      </c>
      <c r="E33" s="103">
        <v>171629</v>
      </c>
      <c r="F33" s="104">
        <v>223.98</v>
      </c>
      <c r="G33" s="104">
        <v>1.53</v>
      </c>
    </row>
    <row r="34" spans="1:7" s="1" customFormat="1" ht="13" customHeight="1">
      <c r="A34" s="102">
        <v>22</v>
      </c>
      <c r="B34" s="99" t="s">
        <v>40</v>
      </c>
      <c r="C34" s="99" t="s">
        <v>652</v>
      </c>
      <c r="D34" s="99" t="s">
        <v>456</v>
      </c>
      <c r="E34" s="103">
        <v>38579</v>
      </c>
      <c r="F34" s="104">
        <v>205.34</v>
      </c>
      <c r="G34" s="104">
        <v>1.4</v>
      </c>
    </row>
    <row r="35" spans="1:7" s="1" customFormat="1" ht="13" customHeight="1">
      <c r="A35" s="102">
        <v>23</v>
      </c>
      <c r="B35" s="99" t="s">
        <v>1080</v>
      </c>
      <c r="C35" s="99" t="s">
        <v>1081</v>
      </c>
      <c r="D35" s="99" t="s">
        <v>531</v>
      </c>
      <c r="E35" s="103">
        <v>111626</v>
      </c>
      <c r="F35" s="104">
        <v>198.36</v>
      </c>
      <c r="G35" s="104">
        <v>1.35</v>
      </c>
    </row>
    <row r="36" spans="1:7" s="1" customFormat="1" ht="13" customHeight="1">
      <c r="A36" s="102">
        <v>24</v>
      </c>
      <c r="B36" s="99" t="s">
        <v>1079</v>
      </c>
      <c r="C36" s="99" t="s">
        <v>1078</v>
      </c>
      <c r="D36" s="99" t="s">
        <v>473</v>
      </c>
      <c r="E36" s="103">
        <v>13168</v>
      </c>
      <c r="F36" s="104">
        <v>158.63</v>
      </c>
      <c r="G36" s="104">
        <v>1.08</v>
      </c>
    </row>
    <row r="37" spans="1:7" s="1" customFormat="1" ht="13" customHeight="1">
      <c r="A37" s="102">
        <v>25</v>
      </c>
      <c r="B37" s="99" t="s">
        <v>67</v>
      </c>
      <c r="C37" s="99" t="s">
        <v>1209</v>
      </c>
      <c r="D37" s="99" t="s">
        <v>478</v>
      </c>
      <c r="E37" s="103">
        <v>74538</v>
      </c>
      <c r="F37" s="104">
        <v>133.12</v>
      </c>
      <c r="G37" s="104">
        <v>0.91</v>
      </c>
    </row>
    <row r="38" spans="1:7" s="1" customFormat="1" ht="13" customHeight="1">
      <c r="A38" s="102">
        <v>26</v>
      </c>
      <c r="B38" s="99" t="s">
        <v>1117</v>
      </c>
      <c r="C38" s="99" t="s">
        <v>1118</v>
      </c>
      <c r="D38" s="99" t="s">
        <v>480</v>
      </c>
      <c r="E38" s="103">
        <v>39798</v>
      </c>
      <c r="F38" s="104">
        <v>132.07</v>
      </c>
      <c r="G38" s="104">
        <v>0.9</v>
      </c>
    </row>
    <row r="39" spans="1:7" s="1" customFormat="1" ht="13" customHeight="1">
      <c r="A39" s="102">
        <v>27</v>
      </c>
      <c r="B39" s="99" t="s">
        <v>1103</v>
      </c>
      <c r="C39" s="99" t="s">
        <v>1104</v>
      </c>
      <c r="D39" s="99" t="s">
        <v>478</v>
      </c>
      <c r="E39" s="103">
        <v>148860</v>
      </c>
      <c r="F39" s="104">
        <v>118.34</v>
      </c>
      <c r="G39" s="104">
        <v>0.81</v>
      </c>
    </row>
    <row r="40" spans="1:7" s="1" customFormat="1" ht="13" customHeight="1">
      <c r="A40" s="102">
        <v>28</v>
      </c>
      <c r="B40" s="99" t="s">
        <v>1280</v>
      </c>
      <c r="C40" s="99" t="s">
        <v>1279</v>
      </c>
      <c r="D40" s="99" t="s">
        <v>478</v>
      </c>
      <c r="E40" s="103">
        <v>249118</v>
      </c>
      <c r="F40" s="104">
        <v>75.91</v>
      </c>
      <c r="G40" s="104">
        <v>0.52</v>
      </c>
    </row>
    <row r="41" spans="1:7" s="1" customFormat="1" ht="13" customHeight="1">
      <c r="A41" s="102">
        <v>29</v>
      </c>
      <c r="B41" s="99" t="s">
        <v>1158</v>
      </c>
      <c r="C41" s="99" t="s">
        <v>1159</v>
      </c>
      <c r="D41" s="99" t="s">
        <v>480</v>
      </c>
      <c r="E41" s="103">
        <v>25681</v>
      </c>
      <c r="F41" s="104">
        <v>42.9</v>
      </c>
      <c r="G41" s="104">
        <v>0.28999999999999998</v>
      </c>
    </row>
    <row r="42" spans="1:7" s="1" customFormat="1" ht="13" customHeight="1">
      <c r="A42" s="102">
        <v>30</v>
      </c>
      <c r="B42" s="99" t="s">
        <v>1604</v>
      </c>
      <c r="C42" s="99" t="s">
        <v>1605</v>
      </c>
      <c r="D42" s="99" t="s">
        <v>478</v>
      </c>
      <c r="E42" s="103">
        <v>106204</v>
      </c>
      <c r="F42" s="104">
        <v>24.78</v>
      </c>
      <c r="G42" s="104">
        <v>0.17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14651.15</v>
      </c>
      <c r="G43" s="105">
        <v>99.93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14651.15</v>
      </c>
      <c r="G46" s="105">
        <v>99.93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9.77</v>
      </c>
      <c r="G47" s="105">
        <v>7.0000000000000007E-2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14660.92</v>
      </c>
      <c r="G48" s="118">
        <v>100</v>
      </c>
    </row>
    <row r="50" spans="1:5" ht="13" customHeight="1">
      <c r="A50" s="3"/>
      <c r="B50" s="162" t="s">
        <v>29</v>
      </c>
      <c r="C50" s="162"/>
      <c r="D50" s="162"/>
      <c r="E50" s="162"/>
    </row>
    <row r="51" spans="1:5" ht="13" customHeight="1">
      <c r="A51" s="3"/>
      <c r="B51" s="162" t="s">
        <v>30</v>
      </c>
      <c r="C51" s="162"/>
      <c r="D51" s="162"/>
      <c r="E51" s="162"/>
    </row>
    <row r="52" spans="1:5" ht="13" customHeight="1">
      <c r="A52" s="3"/>
      <c r="B52" s="187" t="s">
        <v>73</v>
      </c>
      <c r="C52" s="187"/>
      <c r="D52" s="187"/>
      <c r="E52" s="187"/>
    </row>
    <row r="53" spans="1:5" ht="13" customHeight="1">
      <c r="A53" s="3"/>
      <c r="B53" s="5"/>
      <c r="C53" s="5"/>
      <c r="D53" s="5"/>
      <c r="E53" s="5"/>
    </row>
    <row r="54" spans="1:5" ht="13" customHeight="1">
      <c r="A54" s="43"/>
      <c r="B54" s="8" t="s">
        <v>437</v>
      </c>
      <c r="C54" s="9"/>
      <c r="D54" s="5"/>
      <c r="E54" s="5"/>
    </row>
    <row r="55" spans="1:5" ht="13" customHeight="1">
      <c r="A55" s="43"/>
      <c r="B55" s="11" t="s">
        <v>438</v>
      </c>
      <c r="C55" s="12">
        <v>3.0000000000000001E-3</v>
      </c>
      <c r="D55" s="5"/>
      <c r="E55" s="5"/>
    </row>
    <row r="56" spans="1:5" ht="13" customHeight="1">
      <c r="A56" s="43"/>
      <c r="B56" s="4"/>
      <c r="C56" s="5"/>
      <c r="D56" s="5"/>
      <c r="E56" s="5"/>
    </row>
    <row r="57" spans="1:5">
      <c r="B57" s="14" t="s">
        <v>90</v>
      </c>
      <c r="C57" s="5"/>
      <c r="D57" s="5"/>
      <c r="E57" s="5"/>
    </row>
    <row r="58" spans="1:5">
      <c r="B58" s="15" t="s">
        <v>91</v>
      </c>
      <c r="C58" s="15"/>
      <c r="D58" s="16"/>
      <c r="E58" s="17" t="s">
        <v>31</v>
      </c>
    </row>
    <row r="59" spans="1:5">
      <c r="B59" s="15" t="s">
        <v>92</v>
      </c>
      <c r="C59" s="15"/>
      <c r="D59" s="16"/>
      <c r="E59" s="17" t="s">
        <v>31</v>
      </c>
    </row>
    <row r="60" spans="1:5">
      <c r="B60" s="15" t="s">
        <v>402</v>
      </c>
      <c r="C60" s="15"/>
      <c r="D60" s="16"/>
      <c r="E60" s="18"/>
    </row>
    <row r="61" spans="1:5">
      <c r="B61" s="35" t="s">
        <v>4271</v>
      </c>
      <c r="C61" s="35"/>
      <c r="D61" s="16"/>
      <c r="E61" s="18">
        <v>112.75660000000001</v>
      </c>
    </row>
    <row r="62" spans="1:5">
      <c r="A62" s="86">
        <v>150517</v>
      </c>
      <c r="B62" s="15" t="s">
        <v>401</v>
      </c>
      <c r="C62" s="15"/>
      <c r="D62" s="16"/>
      <c r="E62" s="18"/>
    </row>
    <row r="63" spans="1:5">
      <c r="B63" s="35" t="s">
        <v>4271</v>
      </c>
      <c r="C63" s="35"/>
      <c r="D63" s="16"/>
      <c r="E63" s="18">
        <v>107.82389999999999</v>
      </c>
    </row>
    <row r="64" spans="1:5">
      <c r="B64" s="19" t="s">
        <v>3727</v>
      </c>
      <c r="C64" s="19"/>
      <c r="D64" s="16"/>
      <c r="E64" s="20" t="s">
        <v>31</v>
      </c>
    </row>
    <row r="65" spans="2:7">
      <c r="B65" s="15" t="s">
        <v>3723</v>
      </c>
      <c r="C65" s="15"/>
      <c r="D65" s="16"/>
      <c r="E65" s="17" t="s">
        <v>31</v>
      </c>
    </row>
    <row r="66" spans="2:7">
      <c r="B66" s="15" t="s">
        <v>399</v>
      </c>
      <c r="C66" s="15"/>
      <c r="E66" s="17" t="s">
        <v>31</v>
      </c>
    </row>
    <row r="67" spans="2:7">
      <c r="B67" s="19" t="s">
        <v>282</v>
      </c>
      <c r="C67" s="15"/>
      <c r="D67" s="16"/>
      <c r="E67" s="17">
        <v>0.64793346898332704</v>
      </c>
    </row>
    <row r="68" spans="2:7">
      <c r="B68" s="19" t="s">
        <v>4031</v>
      </c>
      <c r="C68" s="15"/>
      <c r="D68" s="16"/>
      <c r="E68" s="17">
        <v>905.73</v>
      </c>
    </row>
    <row r="69" spans="2:7">
      <c r="B69" s="19"/>
      <c r="F69" s="21"/>
    </row>
    <row r="70" spans="2:7">
      <c r="B70" s="19"/>
      <c r="F70" s="21"/>
    </row>
    <row r="71" spans="2:7">
      <c r="B71" s="21"/>
      <c r="F71" s="21"/>
    </row>
    <row r="72" spans="2:7">
      <c r="E72" s="21" t="s">
        <v>318</v>
      </c>
    </row>
    <row r="73" spans="2:7">
      <c r="B73" s="21" t="s">
        <v>298</v>
      </c>
      <c r="E73" s="21" t="s">
        <v>300</v>
      </c>
    </row>
    <row r="74" spans="2:7" ht="159" customHeight="1">
      <c r="E74" s="152"/>
      <c r="F74" s="152"/>
      <c r="G74" s="152"/>
    </row>
  </sheetData>
  <mergeCells count="12">
    <mergeCell ref="E74:G74"/>
    <mergeCell ref="A7:G7"/>
    <mergeCell ref="A9:G9"/>
    <mergeCell ref="B50:E50"/>
    <mergeCell ref="A2:G2"/>
    <mergeCell ref="A3:G3"/>
    <mergeCell ref="A4:G4"/>
    <mergeCell ref="A5:G5"/>
    <mergeCell ref="A6:G6"/>
    <mergeCell ref="B51:E51"/>
    <mergeCell ref="B52:E52"/>
    <mergeCell ref="A8:G8"/>
  </mergeCells>
  <hyperlinks>
    <hyperlink ref="A1" location="Index!A1" display="Back to Index" xr:uid="{CA65E8C3-570E-40DE-981E-8B1CD879C13F}"/>
  </hyperlinks>
  <pageMargins left="0" right="0" top="0" bottom="0" header="0" footer="0"/>
  <pageSetup scale="80" fitToHeight="0" orientation="landscape" r:id="rId1"/>
  <headerFooter>
    <oddFooter>&amp;C&amp;1#&amp;"Calibri"&amp;10&amp;K000000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6">
    <outlinePr summaryBelow="0"/>
    <pageSetUpPr fitToPage="1"/>
  </sheetPr>
  <dimension ref="A1:K81"/>
  <sheetViews>
    <sheetView showGridLines="0" topLeftCell="A35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" customHeight="1">
      <c r="A8" s="164" t="s">
        <v>2779</v>
      </c>
      <c r="B8" s="157"/>
      <c r="C8" s="157"/>
      <c r="D8" s="157"/>
      <c r="E8" s="157"/>
      <c r="F8" s="157"/>
      <c r="G8" s="158"/>
    </row>
    <row r="9" spans="1:11" ht="15" customHeight="1">
      <c r="A9" s="159" t="s">
        <v>4269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0.25641664496556954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517</v>
      </c>
      <c r="K12" s="101">
        <v>0.17437159334709093</v>
      </c>
    </row>
    <row r="13" spans="1:11" s="1" customFormat="1" ht="13" customHeight="1">
      <c r="A13" s="102">
        <v>1</v>
      </c>
      <c r="B13" s="99" t="s">
        <v>1652</v>
      </c>
      <c r="C13" s="99" t="s">
        <v>1651</v>
      </c>
      <c r="D13" s="99" t="s">
        <v>517</v>
      </c>
      <c r="E13" s="103">
        <v>11452192</v>
      </c>
      <c r="F13" s="104">
        <v>15363.12</v>
      </c>
      <c r="G13" s="104">
        <v>7.21</v>
      </c>
      <c r="J13" s="100" t="s">
        <v>512</v>
      </c>
      <c r="K13" s="101">
        <v>8.9043892877154154E-2</v>
      </c>
    </row>
    <row r="14" spans="1:11" s="1" customFormat="1" ht="13" customHeight="1">
      <c r="A14" s="102">
        <v>2</v>
      </c>
      <c r="B14" s="99" t="s">
        <v>1633</v>
      </c>
      <c r="C14" s="99" t="s">
        <v>1632</v>
      </c>
      <c r="D14" s="99" t="s">
        <v>517</v>
      </c>
      <c r="E14" s="103">
        <v>5048032</v>
      </c>
      <c r="F14" s="104">
        <v>15295.54</v>
      </c>
      <c r="G14" s="104">
        <v>7.18</v>
      </c>
      <c r="J14" s="100" t="s">
        <v>456</v>
      </c>
      <c r="K14" s="101">
        <v>8.0309539857166268E-2</v>
      </c>
    </row>
    <row r="15" spans="1:11" s="1" customFormat="1" ht="13" customHeight="1">
      <c r="A15" s="102">
        <v>3</v>
      </c>
      <c r="B15" s="99" t="s">
        <v>468</v>
      </c>
      <c r="C15" s="99" t="s">
        <v>467</v>
      </c>
      <c r="D15" s="99" t="s">
        <v>469</v>
      </c>
      <c r="E15" s="103">
        <v>3589592</v>
      </c>
      <c r="F15" s="104">
        <v>15232.43</v>
      </c>
      <c r="G15" s="104">
        <v>7.15</v>
      </c>
      <c r="J15" s="100" t="s">
        <v>469</v>
      </c>
      <c r="K15" s="101">
        <v>7.1458229052777184E-2</v>
      </c>
    </row>
    <row r="16" spans="1:11" s="1" customFormat="1" ht="13" customHeight="1">
      <c r="A16" s="102">
        <v>4</v>
      </c>
      <c r="B16" s="99" t="s">
        <v>26</v>
      </c>
      <c r="C16" s="99" t="s">
        <v>511</v>
      </c>
      <c r="D16" s="99" t="s">
        <v>512</v>
      </c>
      <c r="E16" s="103">
        <v>6624932</v>
      </c>
      <c r="F16" s="104">
        <v>14906.1</v>
      </c>
      <c r="G16" s="104">
        <v>6.99</v>
      </c>
      <c r="J16" s="100" t="s">
        <v>459</v>
      </c>
      <c r="K16" s="101">
        <v>6.8152258646833927E-2</v>
      </c>
    </row>
    <row r="17" spans="1:11" s="1" customFormat="1" ht="13" customHeight="1">
      <c r="A17" s="102">
        <v>5</v>
      </c>
      <c r="B17" s="99" t="s">
        <v>6</v>
      </c>
      <c r="C17" s="99" t="s">
        <v>518</v>
      </c>
      <c r="D17" s="99" t="s">
        <v>478</v>
      </c>
      <c r="E17" s="103">
        <v>1546435</v>
      </c>
      <c r="F17" s="104">
        <v>14856.6</v>
      </c>
      <c r="G17" s="104">
        <v>6.97</v>
      </c>
      <c r="J17" s="100" t="s">
        <v>482</v>
      </c>
      <c r="K17" s="101">
        <v>6.6799661208160721E-2</v>
      </c>
    </row>
    <row r="18" spans="1:11" s="1" customFormat="1" ht="13" customHeight="1">
      <c r="A18" s="102">
        <v>6</v>
      </c>
      <c r="B18" s="99" t="s">
        <v>352</v>
      </c>
      <c r="C18" s="99" t="s">
        <v>525</v>
      </c>
      <c r="D18" s="99" t="s">
        <v>459</v>
      </c>
      <c r="E18" s="103">
        <v>5100128</v>
      </c>
      <c r="F18" s="104">
        <v>14527.71</v>
      </c>
      <c r="G18" s="104">
        <v>6.82</v>
      </c>
      <c r="J18" s="100" t="s">
        <v>546</v>
      </c>
      <c r="K18" s="101">
        <v>6.2716042741268074E-2</v>
      </c>
    </row>
    <row r="19" spans="1:11" s="1" customFormat="1" ht="13" customHeight="1">
      <c r="A19" s="102">
        <v>7</v>
      </c>
      <c r="B19" s="99" t="s">
        <v>23</v>
      </c>
      <c r="C19" s="99" t="s">
        <v>481</v>
      </c>
      <c r="D19" s="99" t="s">
        <v>482</v>
      </c>
      <c r="E19" s="103">
        <v>1511131</v>
      </c>
      <c r="F19" s="104">
        <v>14239.39</v>
      </c>
      <c r="G19" s="104">
        <v>6.68</v>
      </c>
      <c r="J19" s="100" t="s">
        <v>480</v>
      </c>
      <c r="K19" s="101">
        <v>6.0857357889577447E-2</v>
      </c>
    </row>
    <row r="20" spans="1:11" s="1" customFormat="1" ht="13" customHeight="1">
      <c r="A20" s="102">
        <v>8</v>
      </c>
      <c r="B20" s="99" t="s">
        <v>1136</v>
      </c>
      <c r="C20" s="99" t="s">
        <v>1137</v>
      </c>
      <c r="D20" s="99" t="s">
        <v>480</v>
      </c>
      <c r="E20" s="103">
        <v>2645878</v>
      </c>
      <c r="F20" s="104">
        <v>10427.41</v>
      </c>
      <c r="G20" s="104">
        <v>4.8899999999999997</v>
      </c>
      <c r="J20" s="100" t="s">
        <v>492</v>
      </c>
      <c r="K20" s="101">
        <v>4.5357778132966632E-2</v>
      </c>
    </row>
    <row r="21" spans="1:11" s="1" customFormat="1" ht="13" customHeight="1">
      <c r="A21" s="102">
        <v>9</v>
      </c>
      <c r="B21" s="99" t="s">
        <v>1642</v>
      </c>
      <c r="C21" s="99" t="s">
        <v>1641</v>
      </c>
      <c r="D21" s="99" t="s">
        <v>546</v>
      </c>
      <c r="E21" s="103">
        <v>5820036</v>
      </c>
      <c r="F21" s="104">
        <v>9934.7999999999993</v>
      </c>
      <c r="G21" s="104">
        <v>4.66</v>
      </c>
      <c r="J21" s="100" t="s">
        <v>531</v>
      </c>
      <c r="K21" s="101">
        <v>1.3536725325879963E-2</v>
      </c>
    </row>
    <row r="22" spans="1:11" s="1" customFormat="1" ht="13" customHeight="1">
      <c r="A22" s="102">
        <v>10</v>
      </c>
      <c r="B22" s="99" t="s">
        <v>411</v>
      </c>
      <c r="C22" s="99" t="s">
        <v>700</v>
      </c>
      <c r="D22" s="99" t="s">
        <v>492</v>
      </c>
      <c r="E22" s="103">
        <v>5324183</v>
      </c>
      <c r="F22" s="104">
        <v>9668.7199999999993</v>
      </c>
      <c r="G22" s="104">
        <v>4.54</v>
      </c>
      <c r="J22" s="100" t="s">
        <v>473</v>
      </c>
      <c r="K22" s="101">
        <v>1.082500890500581E-2</v>
      </c>
    </row>
    <row r="23" spans="1:11" s="1" customFormat="1" ht="13" customHeight="1">
      <c r="A23" s="102">
        <v>11</v>
      </c>
      <c r="B23" s="99" t="s">
        <v>1665</v>
      </c>
      <c r="C23" s="99" t="s">
        <v>1664</v>
      </c>
      <c r="D23" s="99" t="s">
        <v>456</v>
      </c>
      <c r="E23" s="103">
        <v>2557633</v>
      </c>
      <c r="F23" s="104">
        <v>8337.8799999999992</v>
      </c>
      <c r="G23" s="104">
        <v>3.91</v>
      </c>
      <c r="J23" s="100" t="s">
        <v>4261</v>
      </c>
      <c r="K23" s="101">
        <v>1.5526705054938673E-4</v>
      </c>
    </row>
    <row r="24" spans="1:11" s="1" customFormat="1" ht="13" customHeight="1">
      <c r="A24" s="102">
        <v>12</v>
      </c>
      <c r="B24" s="99" t="s">
        <v>65</v>
      </c>
      <c r="C24" s="99" t="s">
        <v>1631</v>
      </c>
      <c r="D24" s="99" t="s">
        <v>478</v>
      </c>
      <c r="E24" s="103">
        <v>3542353</v>
      </c>
      <c r="F24" s="104">
        <v>8182.84</v>
      </c>
      <c r="G24" s="104">
        <v>3.84</v>
      </c>
      <c r="J24" s="93"/>
      <c r="K24" s="93"/>
    </row>
    <row r="25" spans="1:11" s="1" customFormat="1" ht="13" customHeight="1">
      <c r="A25" s="102">
        <v>13</v>
      </c>
      <c r="B25" s="99" t="s">
        <v>1075</v>
      </c>
      <c r="C25" s="99" t="s">
        <v>1635</v>
      </c>
      <c r="D25" s="99" t="s">
        <v>478</v>
      </c>
      <c r="E25" s="103">
        <v>6254056</v>
      </c>
      <c r="F25" s="104">
        <v>7486.11</v>
      </c>
      <c r="G25" s="104">
        <v>3.51</v>
      </c>
      <c r="J25" s="93"/>
      <c r="K25" s="93"/>
    </row>
    <row r="26" spans="1:11" s="1" customFormat="1" ht="13" customHeight="1">
      <c r="A26" s="102">
        <v>14</v>
      </c>
      <c r="B26" s="99" t="s">
        <v>995</v>
      </c>
      <c r="C26" s="99" t="s">
        <v>1668</v>
      </c>
      <c r="D26" s="99" t="s">
        <v>478</v>
      </c>
      <c r="E26" s="103">
        <v>6380213</v>
      </c>
      <c r="F26" s="104">
        <v>7235.16</v>
      </c>
      <c r="G26" s="104">
        <v>3.39</v>
      </c>
      <c r="J26" s="93"/>
      <c r="K26" s="93"/>
    </row>
    <row r="27" spans="1:11" s="1" customFormat="1" ht="13" customHeight="1">
      <c r="A27" s="102">
        <v>15</v>
      </c>
      <c r="B27" s="99" t="s">
        <v>616</v>
      </c>
      <c r="C27" s="99" t="s">
        <v>615</v>
      </c>
      <c r="D27" s="99" t="s">
        <v>517</v>
      </c>
      <c r="E27" s="103">
        <v>1849820</v>
      </c>
      <c r="F27" s="104">
        <v>6511.37</v>
      </c>
      <c r="G27" s="104">
        <v>3.05</v>
      </c>
      <c r="J27" s="93"/>
      <c r="K27" s="93"/>
    </row>
    <row r="28" spans="1:11" s="1" customFormat="1" ht="13" customHeight="1">
      <c r="A28" s="102">
        <v>16</v>
      </c>
      <c r="B28" s="99" t="s">
        <v>1669</v>
      </c>
      <c r="C28" s="99" t="s">
        <v>1670</v>
      </c>
      <c r="D28" s="99" t="s">
        <v>456</v>
      </c>
      <c r="E28" s="103">
        <v>1935309</v>
      </c>
      <c r="F28" s="104">
        <v>5794.32</v>
      </c>
      <c r="G28" s="104">
        <v>2.72</v>
      </c>
      <c r="J28" s="93"/>
      <c r="K28" s="93"/>
    </row>
    <row r="29" spans="1:11" s="1" customFormat="1" ht="13" customHeight="1">
      <c r="A29" s="102">
        <v>17</v>
      </c>
      <c r="B29" s="99" t="s">
        <v>997</v>
      </c>
      <c r="C29" s="99" t="s">
        <v>1683</v>
      </c>
      <c r="D29" s="99" t="s">
        <v>478</v>
      </c>
      <c r="E29" s="103">
        <v>3069583</v>
      </c>
      <c r="F29" s="104">
        <v>5233.6400000000003</v>
      </c>
      <c r="G29" s="104">
        <v>2.46</v>
      </c>
      <c r="J29" s="93"/>
      <c r="K29" s="93"/>
    </row>
    <row r="30" spans="1:11" s="1" customFormat="1" ht="13" customHeight="1">
      <c r="A30" s="102">
        <v>18</v>
      </c>
      <c r="B30" s="99" t="s">
        <v>410</v>
      </c>
      <c r="C30" s="99" t="s">
        <v>678</v>
      </c>
      <c r="D30" s="99" t="s">
        <v>512</v>
      </c>
      <c r="E30" s="103">
        <v>911428</v>
      </c>
      <c r="F30" s="104">
        <v>4074.99</v>
      </c>
      <c r="G30" s="104">
        <v>1.91</v>
      </c>
      <c r="J30" s="93"/>
      <c r="K30" s="93"/>
    </row>
    <row r="31" spans="1:11" s="1" customFormat="1" ht="13" customHeight="1">
      <c r="A31" s="102">
        <v>19</v>
      </c>
      <c r="B31" s="99" t="s">
        <v>1150</v>
      </c>
      <c r="C31" s="99" t="s">
        <v>1149</v>
      </c>
      <c r="D31" s="99" t="s">
        <v>546</v>
      </c>
      <c r="E31" s="103">
        <v>1205370</v>
      </c>
      <c r="F31" s="104">
        <v>3434.1</v>
      </c>
      <c r="G31" s="104">
        <v>1.61</v>
      </c>
      <c r="J31" s="93"/>
      <c r="K31" s="93"/>
    </row>
    <row r="32" spans="1:11" s="1" customFormat="1" ht="13" customHeight="1">
      <c r="A32" s="102">
        <v>20</v>
      </c>
      <c r="B32" s="99" t="s">
        <v>629</v>
      </c>
      <c r="C32" s="99" t="s">
        <v>630</v>
      </c>
      <c r="D32" s="99" t="s">
        <v>478</v>
      </c>
      <c r="E32" s="103">
        <v>407044</v>
      </c>
      <c r="F32" s="104">
        <v>3283.83</v>
      </c>
      <c r="G32" s="104">
        <v>1.54</v>
      </c>
      <c r="J32" s="93"/>
      <c r="K32" s="93"/>
    </row>
    <row r="33" spans="1:7" s="1" customFormat="1" ht="13" customHeight="1">
      <c r="A33" s="102">
        <v>21</v>
      </c>
      <c r="B33" s="99" t="s">
        <v>572</v>
      </c>
      <c r="C33" s="99" t="s">
        <v>573</v>
      </c>
      <c r="D33" s="99" t="s">
        <v>478</v>
      </c>
      <c r="E33" s="103">
        <v>2496716</v>
      </c>
      <c r="F33" s="104">
        <v>3258.21</v>
      </c>
      <c r="G33" s="104">
        <v>1.53</v>
      </c>
    </row>
    <row r="34" spans="1:7" s="1" customFormat="1" ht="13" customHeight="1">
      <c r="A34" s="102">
        <v>22</v>
      </c>
      <c r="B34" s="99" t="s">
        <v>40</v>
      </c>
      <c r="C34" s="99" t="s">
        <v>652</v>
      </c>
      <c r="D34" s="99" t="s">
        <v>456</v>
      </c>
      <c r="E34" s="103">
        <v>561208</v>
      </c>
      <c r="F34" s="104">
        <v>2987.03</v>
      </c>
      <c r="G34" s="104">
        <v>1.4</v>
      </c>
    </row>
    <row r="35" spans="1:7" s="1" customFormat="1" ht="13" customHeight="1">
      <c r="A35" s="102">
        <v>23</v>
      </c>
      <c r="B35" s="99" t="s">
        <v>1080</v>
      </c>
      <c r="C35" s="99" t="s">
        <v>1081</v>
      </c>
      <c r="D35" s="99" t="s">
        <v>531</v>
      </c>
      <c r="E35" s="103">
        <v>1623840</v>
      </c>
      <c r="F35" s="104">
        <v>2885.56</v>
      </c>
      <c r="G35" s="104">
        <v>1.35</v>
      </c>
    </row>
    <row r="36" spans="1:7" s="1" customFormat="1" ht="13" customHeight="1">
      <c r="A36" s="102">
        <v>24</v>
      </c>
      <c r="B36" s="99" t="s">
        <v>1079</v>
      </c>
      <c r="C36" s="99" t="s">
        <v>1078</v>
      </c>
      <c r="D36" s="99" t="s">
        <v>473</v>
      </c>
      <c r="E36" s="103">
        <v>191551</v>
      </c>
      <c r="F36" s="104">
        <v>2307.52</v>
      </c>
      <c r="G36" s="104">
        <v>1.08</v>
      </c>
    </row>
    <row r="37" spans="1:7" s="1" customFormat="1" ht="13" customHeight="1">
      <c r="A37" s="102">
        <v>25</v>
      </c>
      <c r="B37" s="99" t="s">
        <v>67</v>
      </c>
      <c r="C37" s="99" t="s">
        <v>1209</v>
      </c>
      <c r="D37" s="99" t="s">
        <v>478</v>
      </c>
      <c r="E37" s="103">
        <v>1084316</v>
      </c>
      <c r="F37" s="104">
        <v>1936.59</v>
      </c>
      <c r="G37" s="104">
        <v>0.91</v>
      </c>
    </row>
    <row r="38" spans="1:7" s="1" customFormat="1" ht="13" customHeight="1">
      <c r="A38" s="102">
        <v>26</v>
      </c>
      <c r="B38" s="99" t="s">
        <v>1117</v>
      </c>
      <c r="C38" s="99" t="s">
        <v>1118</v>
      </c>
      <c r="D38" s="99" t="s">
        <v>480</v>
      </c>
      <c r="E38" s="103">
        <v>578941</v>
      </c>
      <c r="F38" s="104">
        <v>1921.22</v>
      </c>
      <c r="G38" s="104">
        <v>0.9</v>
      </c>
    </row>
    <row r="39" spans="1:7" s="1" customFormat="1" ht="13" customHeight="1">
      <c r="A39" s="102">
        <v>27</v>
      </c>
      <c r="B39" s="99" t="s">
        <v>1103</v>
      </c>
      <c r="C39" s="99" t="s">
        <v>1104</v>
      </c>
      <c r="D39" s="99" t="s">
        <v>478</v>
      </c>
      <c r="E39" s="103">
        <v>2165496</v>
      </c>
      <c r="F39" s="104">
        <v>1721.57</v>
      </c>
      <c r="G39" s="104">
        <v>0.81</v>
      </c>
    </row>
    <row r="40" spans="1:7" s="1" customFormat="1" ht="13" customHeight="1">
      <c r="A40" s="102">
        <v>28</v>
      </c>
      <c r="B40" s="99" t="s">
        <v>1280</v>
      </c>
      <c r="C40" s="99" t="s">
        <v>1279</v>
      </c>
      <c r="D40" s="99" t="s">
        <v>478</v>
      </c>
      <c r="E40" s="103">
        <v>3623950</v>
      </c>
      <c r="F40" s="104">
        <v>1104.22</v>
      </c>
      <c r="G40" s="104">
        <v>0.52</v>
      </c>
    </row>
    <row r="41" spans="1:7" s="1" customFormat="1" ht="13" customHeight="1">
      <c r="A41" s="102">
        <v>29</v>
      </c>
      <c r="B41" s="99" t="s">
        <v>1158</v>
      </c>
      <c r="C41" s="99" t="s">
        <v>1159</v>
      </c>
      <c r="D41" s="99" t="s">
        <v>480</v>
      </c>
      <c r="E41" s="103">
        <v>373584</v>
      </c>
      <c r="F41" s="104">
        <v>624.07000000000005</v>
      </c>
      <c r="G41" s="104">
        <v>0.28999999999999998</v>
      </c>
    </row>
    <row r="42" spans="1:7" s="1" customFormat="1" ht="13" customHeight="1">
      <c r="A42" s="102">
        <v>30</v>
      </c>
      <c r="B42" s="99" t="s">
        <v>1604</v>
      </c>
      <c r="C42" s="99" t="s">
        <v>1605</v>
      </c>
      <c r="D42" s="99" t="s">
        <v>478</v>
      </c>
      <c r="E42" s="103">
        <v>1544961</v>
      </c>
      <c r="F42" s="104">
        <v>360.44</v>
      </c>
      <c r="G42" s="104">
        <v>0.17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213132.49</v>
      </c>
      <c r="G43" s="105">
        <v>99.99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213132.49</v>
      </c>
      <c r="G46" s="105">
        <v>99.99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409</v>
      </c>
      <c r="G49" s="104">
        <v>0.19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409</v>
      </c>
      <c r="G50" s="105">
        <v>0.19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409</v>
      </c>
      <c r="G51" s="105">
        <v>0.19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-375.93</v>
      </c>
      <c r="G52" s="105">
        <v>-0.18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213165.56</v>
      </c>
      <c r="G53" s="118">
        <v>100</v>
      </c>
    </row>
    <row r="54" spans="1:7" ht="13" customHeight="1">
      <c r="A54" s="3"/>
      <c r="B54" s="5"/>
      <c r="C54" s="5"/>
      <c r="D54" s="5"/>
      <c r="E54" s="5"/>
      <c r="F54" s="10"/>
      <c r="G54" s="10"/>
    </row>
    <row r="55" spans="1:7" ht="13" customHeight="1">
      <c r="A55" s="3"/>
      <c r="B55" s="162" t="s">
        <v>29</v>
      </c>
      <c r="C55" s="162"/>
      <c r="D55" s="162"/>
      <c r="E55" s="162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87" t="s">
        <v>73</v>
      </c>
      <c r="C57" s="187"/>
      <c r="D57" s="187"/>
      <c r="E57" s="187"/>
      <c r="F57" s="10"/>
      <c r="G57" s="10"/>
    </row>
    <row r="58" spans="1:7" ht="13" customHeight="1">
      <c r="A58" s="3"/>
      <c r="B58" s="5"/>
      <c r="C58" s="5"/>
      <c r="D58" s="5"/>
      <c r="E58" s="5"/>
      <c r="F58" s="10"/>
      <c r="G58" s="10"/>
    </row>
    <row r="59" spans="1:7" ht="13" customHeight="1">
      <c r="A59" s="3"/>
      <c r="B59" s="8" t="s">
        <v>437</v>
      </c>
      <c r="C59" s="9"/>
      <c r="D59" s="5"/>
      <c r="E59" s="5"/>
      <c r="F59" s="10"/>
      <c r="G59" s="10"/>
    </row>
    <row r="60" spans="1:7" ht="13" customHeight="1">
      <c r="A60" s="3"/>
      <c r="B60" s="11" t="s">
        <v>438</v>
      </c>
      <c r="C60" s="12">
        <v>9.0000000000000011E-3</v>
      </c>
      <c r="D60" s="5"/>
      <c r="E60" s="5"/>
      <c r="F60" s="10"/>
      <c r="G60" s="10"/>
    </row>
    <row r="61" spans="1:7" ht="13" customHeight="1">
      <c r="A61" s="3"/>
      <c r="B61" s="11" t="s">
        <v>439</v>
      </c>
      <c r="C61" s="24">
        <v>3.4999999999999996E-3</v>
      </c>
      <c r="D61" s="5"/>
      <c r="E61" s="5"/>
      <c r="F61" s="10"/>
      <c r="G61" s="10"/>
    </row>
    <row r="62" spans="1:7" ht="13" customHeight="1">
      <c r="A62" s="3"/>
      <c r="B62" s="5"/>
      <c r="C62" s="5"/>
      <c r="D62" s="5"/>
      <c r="E62" s="5"/>
      <c r="F62" s="10"/>
      <c r="G62" s="10"/>
    </row>
    <row r="63" spans="1:7">
      <c r="B63" s="14" t="s">
        <v>90</v>
      </c>
      <c r="C63" s="5"/>
      <c r="D63" s="5"/>
      <c r="E63" s="5"/>
    </row>
    <row r="64" spans="1:7">
      <c r="B64" s="15" t="s">
        <v>91</v>
      </c>
      <c r="C64" s="15"/>
      <c r="D64" s="16"/>
      <c r="E64" s="17" t="s">
        <v>31</v>
      </c>
    </row>
    <row r="65" spans="1:5">
      <c r="B65" s="15" t="s">
        <v>92</v>
      </c>
      <c r="C65" s="15"/>
      <c r="D65" s="16"/>
      <c r="E65" s="17" t="s">
        <v>31</v>
      </c>
    </row>
    <row r="66" spans="1:5">
      <c r="B66" s="15" t="s">
        <v>402</v>
      </c>
      <c r="C66" s="15"/>
      <c r="D66" s="16"/>
      <c r="E66" s="25"/>
    </row>
    <row r="67" spans="1:5">
      <c r="B67" s="35" t="s">
        <v>93</v>
      </c>
      <c r="C67" s="15"/>
      <c r="D67" s="16"/>
      <c r="E67" s="18">
        <v>27.329599999999999</v>
      </c>
    </row>
    <row r="68" spans="1:5">
      <c r="B68" s="35" t="s">
        <v>95</v>
      </c>
      <c r="C68" s="15"/>
      <c r="D68" s="16"/>
      <c r="E68" s="18">
        <v>26.595099999999999</v>
      </c>
    </row>
    <row r="69" spans="1:5">
      <c r="B69" s="15" t="s">
        <v>401</v>
      </c>
      <c r="C69" s="15"/>
      <c r="D69" s="16"/>
      <c r="E69" s="25"/>
    </row>
    <row r="70" spans="1:5">
      <c r="A70" s="86">
        <v>150518</v>
      </c>
      <c r="B70" s="35" t="s">
        <v>93</v>
      </c>
      <c r="C70" s="15"/>
      <c r="D70" s="16"/>
      <c r="E70" s="18">
        <v>26.1358</v>
      </c>
    </row>
    <row r="71" spans="1:5">
      <c r="A71" s="86">
        <v>150519</v>
      </c>
      <c r="B71" s="35" t="s">
        <v>95</v>
      </c>
      <c r="C71" s="15"/>
      <c r="D71" s="16"/>
      <c r="E71" s="18">
        <v>25.4206</v>
      </c>
    </row>
    <row r="72" spans="1:5">
      <c r="B72" s="19" t="s">
        <v>3727</v>
      </c>
      <c r="C72" s="19"/>
      <c r="D72" s="16"/>
      <c r="E72" s="20" t="s">
        <v>31</v>
      </c>
    </row>
    <row r="73" spans="1:5">
      <c r="B73" s="15" t="s">
        <v>3723</v>
      </c>
      <c r="C73" s="15"/>
      <c r="D73" s="16"/>
      <c r="E73" s="17" t="s">
        <v>31</v>
      </c>
    </row>
    <row r="74" spans="1:5">
      <c r="B74" s="15" t="s">
        <v>399</v>
      </c>
      <c r="C74" s="15"/>
      <c r="E74" s="17" t="s">
        <v>31</v>
      </c>
    </row>
    <row r="75" spans="1:5">
      <c r="B75" s="19" t="s">
        <v>282</v>
      </c>
      <c r="C75" s="19"/>
      <c r="D75" s="16"/>
      <c r="E75" s="17">
        <v>0.370539623828958</v>
      </c>
    </row>
    <row r="76" spans="1:5">
      <c r="B76" s="190"/>
      <c r="C76" s="190"/>
      <c r="D76" s="190"/>
      <c r="E76" s="20"/>
    </row>
    <row r="78" spans="1:5">
      <c r="B78" s="21"/>
    </row>
    <row r="79" spans="1:5">
      <c r="E79" s="21" t="s">
        <v>318</v>
      </c>
    </row>
    <row r="80" spans="1:5">
      <c r="B80" s="21" t="s">
        <v>298</v>
      </c>
      <c r="E80" s="21" t="s">
        <v>300</v>
      </c>
    </row>
    <row r="81" spans="5:7" ht="159" customHeight="1">
      <c r="E81" s="152"/>
      <c r="F81" s="152"/>
      <c r="G81" s="152"/>
    </row>
  </sheetData>
  <mergeCells count="13">
    <mergeCell ref="E81:G81"/>
    <mergeCell ref="B76:D76"/>
    <mergeCell ref="A7:G7"/>
    <mergeCell ref="A8:G8"/>
    <mergeCell ref="A2:G2"/>
    <mergeCell ref="A3:G3"/>
    <mergeCell ref="A4:G4"/>
    <mergeCell ref="A5:G5"/>
    <mergeCell ref="A6:G6"/>
    <mergeCell ref="A9:G9"/>
    <mergeCell ref="B55:E55"/>
    <mergeCell ref="B56:E56"/>
    <mergeCell ref="B57:E57"/>
  </mergeCells>
  <hyperlinks>
    <hyperlink ref="A1" location="Index!A1" display="Back to Index" xr:uid="{98695996-3B67-45A4-B299-EA231B2F6E29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7">
    <outlinePr summaryBelow="0"/>
    <pageSetUpPr fitToPage="1"/>
  </sheetPr>
  <dimension ref="A1:K74"/>
  <sheetViews>
    <sheetView showGridLines="0" topLeftCell="A54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2780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4270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562</v>
      </c>
      <c r="K11" s="101">
        <v>0.1450880360499554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476</v>
      </c>
      <c r="K12" s="101">
        <v>0.12847800075638674</v>
      </c>
    </row>
    <row r="13" spans="1:11" s="1" customFormat="1" ht="13" customHeight="1">
      <c r="A13" s="102">
        <v>1</v>
      </c>
      <c r="B13" s="99" t="s">
        <v>3</v>
      </c>
      <c r="C13" s="99" t="s">
        <v>490</v>
      </c>
      <c r="D13" s="99" t="s">
        <v>484</v>
      </c>
      <c r="E13" s="103">
        <v>59981</v>
      </c>
      <c r="F13" s="104">
        <v>158.19999999999999</v>
      </c>
      <c r="G13" s="104">
        <v>5.29</v>
      </c>
      <c r="J13" s="100" t="s">
        <v>542</v>
      </c>
      <c r="K13" s="101">
        <v>0.11999814382622175</v>
      </c>
    </row>
    <row r="14" spans="1:11" s="1" customFormat="1" ht="13" customHeight="1">
      <c r="A14" s="102">
        <v>2</v>
      </c>
      <c r="B14" s="99" t="s">
        <v>408</v>
      </c>
      <c r="C14" s="99" t="s">
        <v>614</v>
      </c>
      <c r="D14" s="99" t="s">
        <v>459</v>
      </c>
      <c r="E14" s="103">
        <v>2991</v>
      </c>
      <c r="F14" s="104">
        <v>156.63</v>
      </c>
      <c r="G14" s="104">
        <v>5.24</v>
      </c>
      <c r="J14" s="100" t="s">
        <v>484</v>
      </c>
      <c r="K14" s="101">
        <v>0.10355607839504964</v>
      </c>
    </row>
    <row r="15" spans="1:11" s="1" customFormat="1" ht="13" customHeight="1">
      <c r="A15" s="102">
        <v>3</v>
      </c>
      <c r="B15" s="99" t="s">
        <v>58</v>
      </c>
      <c r="C15" s="99" t="s">
        <v>661</v>
      </c>
      <c r="D15" s="99" t="s">
        <v>562</v>
      </c>
      <c r="E15" s="103">
        <v>4691</v>
      </c>
      <c r="F15" s="104">
        <v>154.80000000000001</v>
      </c>
      <c r="G15" s="104">
        <v>5.17</v>
      </c>
      <c r="J15" s="100" t="s">
        <v>507</v>
      </c>
      <c r="K15" s="101">
        <v>9.8730039542183692E-2</v>
      </c>
    </row>
    <row r="16" spans="1:11" s="1" customFormat="1" ht="13" customHeight="1">
      <c r="A16" s="102">
        <v>4</v>
      </c>
      <c r="B16" s="99" t="s">
        <v>4</v>
      </c>
      <c r="C16" s="99" t="s">
        <v>483</v>
      </c>
      <c r="D16" s="99" t="s">
        <v>484</v>
      </c>
      <c r="E16" s="103">
        <v>8055</v>
      </c>
      <c r="F16" s="104">
        <v>151.57</v>
      </c>
      <c r="G16" s="104">
        <v>5.07</v>
      </c>
      <c r="J16" s="100" t="s">
        <v>482</v>
      </c>
      <c r="K16" s="101">
        <v>8.0134980103447384E-2</v>
      </c>
    </row>
    <row r="17" spans="1:11" s="1" customFormat="1" ht="13" customHeight="1">
      <c r="A17" s="102">
        <v>5</v>
      </c>
      <c r="B17" s="99" t="s">
        <v>489</v>
      </c>
      <c r="C17" s="99" t="s">
        <v>488</v>
      </c>
      <c r="D17" s="99" t="s">
        <v>476</v>
      </c>
      <c r="E17" s="103">
        <v>15137</v>
      </c>
      <c r="F17" s="104">
        <v>150.61000000000001</v>
      </c>
      <c r="G17" s="104">
        <v>5.03</v>
      </c>
      <c r="J17" s="100" t="s">
        <v>459</v>
      </c>
      <c r="K17" s="101">
        <v>5.2359971487064338E-2</v>
      </c>
    </row>
    <row r="18" spans="1:11" s="1" customFormat="1" ht="13" customHeight="1">
      <c r="A18" s="102">
        <v>6</v>
      </c>
      <c r="B18" s="99" t="s">
        <v>595</v>
      </c>
      <c r="C18" s="99" t="s">
        <v>596</v>
      </c>
      <c r="D18" s="99" t="s">
        <v>453</v>
      </c>
      <c r="E18" s="103">
        <v>1134</v>
      </c>
      <c r="F18" s="104">
        <v>149.01</v>
      </c>
      <c r="G18" s="104">
        <v>4.9800000000000004</v>
      </c>
      <c r="J18" s="100" t="s">
        <v>453</v>
      </c>
      <c r="K18" s="101">
        <v>4.9812445093777628E-2</v>
      </c>
    </row>
    <row r="19" spans="1:11" s="1" customFormat="1" ht="13" customHeight="1">
      <c r="A19" s="102">
        <v>7</v>
      </c>
      <c r="B19" s="99" t="s">
        <v>28</v>
      </c>
      <c r="C19" s="99" t="s">
        <v>1634</v>
      </c>
      <c r="D19" s="99" t="s">
        <v>507</v>
      </c>
      <c r="E19" s="103">
        <v>3072</v>
      </c>
      <c r="F19" s="104">
        <v>147.79</v>
      </c>
      <c r="G19" s="104">
        <v>4.9400000000000004</v>
      </c>
      <c r="J19" s="100" t="s">
        <v>531</v>
      </c>
      <c r="K19" s="101">
        <v>4.8924197436545545E-2</v>
      </c>
    </row>
    <row r="20" spans="1:11" s="1" customFormat="1" ht="13" customHeight="1">
      <c r="A20" s="102">
        <v>8</v>
      </c>
      <c r="B20" s="99" t="s">
        <v>505</v>
      </c>
      <c r="C20" s="99" t="s">
        <v>506</v>
      </c>
      <c r="D20" s="99" t="s">
        <v>507</v>
      </c>
      <c r="E20" s="103">
        <v>11246</v>
      </c>
      <c r="F20" s="104">
        <v>147.55000000000001</v>
      </c>
      <c r="G20" s="104">
        <v>4.93</v>
      </c>
      <c r="J20" s="100" t="s">
        <v>462</v>
      </c>
      <c r="K20" s="101">
        <v>4.8696902139323213E-2</v>
      </c>
    </row>
    <row r="21" spans="1:11" s="1" customFormat="1" ht="13" customHeight="1">
      <c r="A21" s="102">
        <v>9</v>
      </c>
      <c r="B21" s="99" t="s">
        <v>71</v>
      </c>
      <c r="C21" s="99" t="s">
        <v>1014</v>
      </c>
      <c r="D21" s="99" t="s">
        <v>562</v>
      </c>
      <c r="E21" s="103">
        <v>6455</v>
      </c>
      <c r="F21" s="104">
        <v>147.44</v>
      </c>
      <c r="G21" s="104">
        <v>4.93</v>
      </c>
      <c r="J21" s="100" t="s">
        <v>593</v>
      </c>
      <c r="K21" s="101">
        <v>4.1194235805276078E-2</v>
      </c>
    </row>
    <row r="22" spans="1:11" s="1" customFormat="1" ht="13" customHeight="1">
      <c r="A22" s="102">
        <v>10</v>
      </c>
      <c r="B22" s="99" t="s">
        <v>659</v>
      </c>
      <c r="C22" s="99" t="s">
        <v>658</v>
      </c>
      <c r="D22" s="99" t="s">
        <v>531</v>
      </c>
      <c r="E22" s="103">
        <v>18596</v>
      </c>
      <c r="F22" s="104">
        <v>146.35</v>
      </c>
      <c r="G22" s="104">
        <v>4.8899999999999997</v>
      </c>
      <c r="J22" s="100" t="s">
        <v>682</v>
      </c>
      <c r="K22" s="101">
        <v>2.6530010723135738E-2</v>
      </c>
    </row>
    <row r="23" spans="1:11" s="1" customFormat="1" ht="13" customHeight="1">
      <c r="A23" s="102">
        <v>11</v>
      </c>
      <c r="B23" s="99" t="s">
        <v>417</v>
      </c>
      <c r="C23" s="99" t="s">
        <v>1646</v>
      </c>
      <c r="D23" s="99" t="s">
        <v>462</v>
      </c>
      <c r="E23" s="103">
        <v>3129</v>
      </c>
      <c r="F23" s="104">
        <v>145.66999999999999</v>
      </c>
      <c r="G23" s="104">
        <v>4.87</v>
      </c>
      <c r="J23" s="100" t="s">
        <v>635</v>
      </c>
      <c r="K23" s="101">
        <v>1.6171203349432568E-2</v>
      </c>
    </row>
    <row r="24" spans="1:11" s="1" customFormat="1" ht="13" customHeight="1">
      <c r="A24" s="102">
        <v>12</v>
      </c>
      <c r="B24" s="99" t="s">
        <v>524</v>
      </c>
      <c r="C24" s="99" t="s">
        <v>523</v>
      </c>
      <c r="D24" s="99" t="s">
        <v>476</v>
      </c>
      <c r="E24" s="103">
        <v>7092</v>
      </c>
      <c r="F24" s="104">
        <v>145.38999999999999</v>
      </c>
      <c r="G24" s="104">
        <v>4.8600000000000003</v>
      </c>
      <c r="J24" s="100" t="s">
        <v>466</v>
      </c>
      <c r="K24" s="101">
        <v>1.3137753424589439E-2</v>
      </c>
    </row>
    <row r="25" spans="1:11" s="1" customFormat="1" ht="13" customHeight="1">
      <c r="A25" s="102">
        <v>13</v>
      </c>
      <c r="B25" s="99" t="s">
        <v>550</v>
      </c>
      <c r="C25" s="99" t="s">
        <v>551</v>
      </c>
      <c r="D25" s="99" t="s">
        <v>542</v>
      </c>
      <c r="E25" s="103">
        <v>3360</v>
      </c>
      <c r="F25" s="104">
        <v>140.02000000000001</v>
      </c>
      <c r="G25" s="104">
        <v>4.68</v>
      </c>
      <c r="J25" s="100" t="s">
        <v>517</v>
      </c>
      <c r="K25" s="101">
        <v>1.1107958866978495E-2</v>
      </c>
    </row>
    <row r="26" spans="1:11" s="1" customFormat="1" ht="13" customHeight="1">
      <c r="A26" s="102">
        <v>14</v>
      </c>
      <c r="B26" s="99" t="s">
        <v>968</v>
      </c>
      <c r="C26" s="99" t="s">
        <v>967</v>
      </c>
      <c r="D26" s="99" t="s">
        <v>542</v>
      </c>
      <c r="E26" s="103">
        <v>1797</v>
      </c>
      <c r="F26" s="104">
        <v>121.36</v>
      </c>
      <c r="G26" s="104">
        <v>4.0599999999999996</v>
      </c>
      <c r="J26" s="100" t="s">
        <v>456</v>
      </c>
      <c r="K26" s="101">
        <v>1.0908968632978005E-2</v>
      </c>
    </row>
    <row r="27" spans="1:11" s="1" customFormat="1" ht="13" customHeight="1">
      <c r="A27" s="102">
        <v>15</v>
      </c>
      <c r="B27" s="99" t="s">
        <v>1672</v>
      </c>
      <c r="C27" s="99" t="s">
        <v>1673</v>
      </c>
      <c r="D27" s="99" t="s">
        <v>542</v>
      </c>
      <c r="E27" s="103">
        <v>3044</v>
      </c>
      <c r="F27" s="104">
        <v>97.58</v>
      </c>
      <c r="G27" s="104">
        <v>3.26</v>
      </c>
      <c r="J27" s="100" t="s">
        <v>590</v>
      </c>
      <c r="K27" s="101">
        <v>5.2150585524850636E-3</v>
      </c>
    </row>
    <row r="28" spans="1:11" s="1" customFormat="1" ht="13" customHeight="1">
      <c r="A28" s="102">
        <v>16</v>
      </c>
      <c r="B28" s="99" t="s">
        <v>669</v>
      </c>
      <c r="C28" s="99" t="s">
        <v>668</v>
      </c>
      <c r="D28" s="99" t="s">
        <v>482</v>
      </c>
      <c r="E28" s="103">
        <v>27355</v>
      </c>
      <c r="F28" s="104">
        <v>93.64</v>
      </c>
      <c r="G28" s="104">
        <v>3.13</v>
      </c>
      <c r="J28" s="100" t="s">
        <v>4261</v>
      </c>
      <c r="K28" s="101">
        <v>-4.3984184830713761E-5</v>
      </c>
    </row>
    <row r="29" spans="1:11" s="1" customFormat="1" ht="13" customHeight="1">
      <c r="A29" s="102">
        <v>17</v>
      </c>
      <c r="B29" s="99" t="s">
        <v>47</v>
      </c>
      <c r="C29" s="99" t="s">
        <v>1649</v>
      </c>
      <c r="D29" s="99" t="s">
        <v>482</v>
      </c>
      <c r="E29" s="103">
        <v>16236</v>
      </c>
      <c r="F29" s="104">
        <v>91.78</v>
      </c>
      <c r="G29" s="104">
        <v>3.07</v>
      </c>
      <c r="J29" s="93"/>
      <c r="K29" s="93"/>
    </row>
    <row r="30" spans="1:11" s="1" customFormat="1" ht="13" customHeight="1">
      <c r="A30" s="102">
        <v>18</v>
      </c>
      <c r="B30" s="99" t="s">
        <v>623</v>
      </c>
      <c r="C30" s="99" t="s">
        <v>622</v>
      </c>
      <c r="D30" s="99" t="s">
        <v>476</v>
      </c>
      <c r="E30" s="103">
        <v>821</v>
      </c>
      <c r="F30" s="104">
        <v>88.33</v>
      </c>
      <c r="G30" s="104">
        <v>2.95</v>
      </c>
      <c r="J30" s="93"/>
      <c r="K30" s="93"/>
    </row>
    <row r="31" spans="1:11" s="1" customFormat="1" ht="13" customHeight="1">
      <c r="A31" s="102">
        <v>19</v>
      </c>
      <c r="B31" s="99" t="s">
        <v>592</v>
      </c>
      <c r="C31" s="99" t="s">
        <v>591</v>
      </c>
      <c r="D31" s="99" t="s">
        <v>593</v>
      </c>
      <c r="E31" s="103">
        <v>4561</v>
      </c>
      <c r="F31" s="104">
        <v>80.91</v>
      </c>
      <c r="G31" s="104">
        <v>2.7</v>
      </c>
      <c r="J31" s="93"/>
      <c r="K31" s="93"/>
    </row>
    <row r="32" spans="1:11" s="1" customFormat="1" ht="13" customHeight="1">
      <c r="A32" s="102">
        <v>20</v>
      </c>
      <c r="B32" s="99" t="s">
        <v>681</v>
      </c>
      <c r="C32" s="99" t="s">
        <v>680</v>
      </c>
      <c r="D32" s="99" t="s">
        <v>682</v>
      </c>
      <c r="E32" s="103">
        <v>218</v>
      </c>
      <c r="F32" s="104">
        <v>79.36</v>
      </c>
      <c r="G32" s="104">
        <v>2.65</v>
      </c>
      <c r="J32" s="93"/>
      <c r="K32" s="93"/>
    </row>
    <row r="33" spans="1:7" s="1" customFormat="1" ht="13" customHeight="1">
      <c r="A33" s="102">
        <v>21</v>
      </c>
      <c r="B33" s="99" t="s">
        <v>1049</v>
      </c>
      <c r="C33" s="99" t="s">
        <v>1050</v>
      </c>
      <c r="D33" s="99" t="s">
        <v>562</v>
      </c>
      <c r="E33" s="103">
        <v>6257</v>
      </c>
      <c r="F33" s="104">
        <v>66.86</v>
      </c>
      <c r="G33" s="104">
        <v>2.23</v>
      </c>
    </row>
    <row r="34" spans="1:7" s="1" customFormat="1" ht="13" customHeight="1">
      <c r="A34" s="102">
        <v>22</v>
      </c>
      <c r="B34" s="99" t="s">
        <v>631</v>
      </c>
      <c r="C34" s="99" t="s">
        <v>632</v>
      </c>
      <c r="D34" s="99" t="s">
        <v>562</v>
      </c>
      <c r="E34" s="103">
        <v>2072</v>
      </c>
      <c r="F34" s="104">
        <v>64.91</v>
      </c>
      <c r="G34" s="104">
        <v>2.17</v>
      </c>
    </row>
    <row r="35" spans="1:7" s="1" customFormat="1" ht="13" customHeight="1">
      <c r="A35" s="102">
        <v>23</v>
      </c>
      <c r="B35" s="99" t="s">
        <v>1355</v>
      </c>
      <c r="C35" s="99" t="s">
        <v>1356</v>
      </c>
      <c r="D35" s="99" t="s">
        <v>482</v>
      </c>
      <c r="E35" s="103">
        <v>11485</v>
      </c>
      <c r="F35" s="104">
        <v>54.3</v>
      </c>
      <c r="G35" s="104">
        <v>1.82</v>
      </c>
    </row>
    <row r="36" spans="1:7" s="1" customFormat="1" ht="13" customHeight="1">
      <c r="A36" s="102">
        <v>24</v>
      </c>
      <c r="B36" s="99" t="s">
        <v>634</v>
      </c>
      <c r="C36" s="99" t="s">
        <v>633</v>
      </c>
      <c r="D36" s="99" t="s">
        <v>635</v>
      </c>
      <c r="E36" s="103">
        <v>10620</v>
      </c>
      <c r="F36" s="104">
        <v>48.37</v>
      </c>
      <c r="G36" s="104">
        <v>1.62</v>
      </c>
    </row>
    <row r="37" spans="1:7" s="1" customFormat="1" ht="13" customHeight="1">
      <c r="A37" s="102">
        <v>25</v>
      </c>
      <c r="B37" s="99" t="s">
        <v>1120</v>
      </c>
      <c r="C37" s="99" t="s">
        <v>1119</v>
      </c>
      <c r="D37" s="99" t="s">
        <v>466</v>
      </c>
      <c r="E37" s="103">
        <v>1420</v>
      </c>
      <c r="F37" s="104">
        <v>39.299999999999997</v>
      </c>
      <c r="G37" s="104">
        <v>1.31</v>
      </c>
    </row>
    <row r="38" spans="1:7" s="1" customFormat="1" ht="13" customHeight="1">
      <c r="A38" s="102">
        <v>26</v>
      </c>
      <c r="B38" s="99" t="s">
        <v>1251</v>
      </c>
      <c r="C38" s="99" t="s">
        <v>1250</v>
      </c>
      <c r="D38" s="99" t="s">
        <v>517</v>
      </c>
      <c r="E38" s="103">
        <v>16585</v>
      </c>
      <c r="F38" s="104">
        <v>33.229999999999997</v>
      </c>
      <c r="G38" s="104">
        <v>1.1100000000000001</v>
      </c>
    </row>
    <row r="39" spans="1:7" s="1" customFormat="1" ht="13" customHeight="1">
      <c r="A39" s="102">
        <v>27</v>
      </c>
      <c r="B39" s="99" t="s">
        <v>1108</v>
      </c>
      <c r="C39" s="99" t="s">
        <v>1107</v>
      </c>
      <c r="D39" s="99" t="s">
        <v>456</v>
      </c>
      <c r="E39" s="103">
        <v>733</v>
      </c>
      <c r="F39" s="104">
        <v>32.630000000000003</v>
      </c>
      <c r="G39" s="104">
        <v>1.0900000000000001</v>
      </c>
    </row>
    <row r="40" spans="1:7" s="1" customFormat="1" ht="13" customHeight="1">
      <c r="A40" s="102">
        <v>28</v>
      </c>
      <c r="B40" s="99" t="s">
        <v>3556</v>
      </c>
      <c r="C40" s="99" t="s">
        <v>3555</v>
      </c>
      <c r="D40" s="99" t="s">
        <v>593</v>
      </c>
      <c r="E40" s="103">
        <v>329</v>
      </c>
      <c r="F40" s="104">
        <v>22.37</v>
      </c>
      <c r="G40" s="104">
        <v>0.75</v>
      </c>
    </row>
    <row r="41" spans="1:7" s="1" customFormat="1" ht="13" customHeight="1">
      <c r="A41" s="102">
        <v>29</v>
      </c>
      <c r="B41" s="99" t="s">
        <v>1402</v>
      </c>
      <c r="C41" s="99" t="s">
        <v>1401</v>
      </c>
      <c r="D41" s="99" t="s">
        <v>593</v>
      </c>
      <c r="E41" s="103">
        <v>285</v>
      </c>
      <c r="F41" s="104">
        <v>19.940000000000001</v>
      </c>
      <c r="G41" s="104">
        <v>0.67</v>
      </c>
    </row>
    <row r="42" spans="1:7" s="1" customFormat="1" ht="13" customHeight="1">
      <c r="A42" s="102">
        <v>30</v>
      </c>
      <c r="B42" s="99" t="s">
        <v>1213</v>
      </c>
      <c r="C42" s="99" t="s">
        <v>1212</v>
      </c>
      <c r="D42" s="99" t="s">
        <v>590</v>
      </c>
      <c r="E42" s="103">
        <v>430</v>
      </c>
      <c r="F42" s="104">
        <v>15.6</v>
      </c>
      <c r="G42" s="104">
        <v>0.52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2991.5</v>
      </c>
      <c r="G43" s="105">
        <v>99.99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2991.5</v>
      </c>
      <c r="G46" s="105">
        <v>99.99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-0.13</v>
      </c>
      <c r="G47" s="105">
        <v>0.01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2991.37</v>
      </c>
      <c r="G48" s="118">
        <v>100</v>
      </c>
    </row>
    <row r="50" spans="1:5" ht="13" customHeight="1">
      <c r="A50" s="3"/>
      <c r="B50" s="162" t="s">
        <v>29</v>
      </c>
      <c r="C50" s="162"/>
      <c r="D50" s="162"/>
      <c r="E50" s="162"/>
    </row>
    <row r="51" spans="1:5" ht="13" customHeight="1">
      <c r="A51" s="3"/>
      <c r="B51" s="162" t="s">
        <v>30</v>
      </c>
      <c r="C51" s="162"/>
      <c r="D51" s="162"/>
      <c r="E51" s="162"/>
    </row>
    <row r="52" spans="1:5" ht="13" customHeight="1">
      <c r="A52" s="3"/>
      <c r="B52" s="187" t="s">
        <v>73</v>
      </c>
      <c r="C52" s="187"/>
      <c r="D52" s="187"/>
      <c r="E52" s="187"/>
    </row>
    <row r="53" spans="1:5" ht="13" customHeight="1">
      <c r="A53" s="3"/>
      <c r="B53" s="13"/>
      <c r="C53" s="13"/>
      <c r="D53" s="13"/>
      <c r="E53" s="13"/>
    </row>
    <row r="54" spans="1:5" ht="13" customHeight="1">
      <c r="A54" s="22"/>
      <c r="B54" s="8" t="s">
        <v>437</v>
      </c>
      <c r="C54" s="9"/>
      <c r="D54" s="5"/>
      <c r="E54" s="5"/>
    </row>
    <row r="55" spans="1:5" ht="13" customHeight="1">
      <c r="A55" s="22"/>
      <c r="B55" s="11" t="s">
        <v>438</v>
      </c>
      <c r="C55" s="12">
        <v>3.4000000000000002E-3</v>
      </c>
      <c r="D55" s="5"/>
      <c r="E55" s="5"/>
    </row>
    <row r="56" spans="1:5" ht="13" customHeight="1">
      <c r="A56" s="22"/>
      <c r="B56" s="4"/>
      <c r="C56" s="5"/>
      <c r="D56" s="5"/>
      <c r="E56" s="5"/>
    </row>
    <row r="57" spans="1:5">
      <c r="B57" s="14" t="s">
        <v>90</v>
      </c>
      <c r="C57" s="5"/>
      <c r="D57" s="5"/>
      <c r="E57" s="5"/>
    </row>
    <row r="58" spans="1:5">
      <c r="B58" s="15" t="s">
        <v>91</v>
      </c>
      <c r="C58" s="15"/>
      <c r="D58" s="16"/>
      <c r="E58" s="17" t="s">
        <v>31</v>
      </c>
    </row>
    <row r="59" spans="1:5">
      <c r="B59" s="15" t="s">
        <v>92</v>
      </c>
      <c r="C59" s="15"/>
      <c r="D59" s="16"/>
      <c r="E59" s="17" t="s">
        <v>31</v>
      </c>
    </row>
    <row r="60" spans="1:5">
      <c r="B60" s="15" t="s">
        <v>402</v>
      </c>
      <c r="C60" s="15"/>
      <c r="D60" s="16"/>
      <c r="E60" s="18"/>
    </row>
    <row r="61" spans="1:5">
      <c r="B61" s="35" t="s">
        <v>4271</v>
      </c>
      <c r="C61" s="15"/>
      <c r="D61" s="16"/>
      <c r="E61" s="18">
        <v>201.50040000000001</v>
      </c>
    </row>
    <row r="62" spans="1:5">
      <c r="A62" s="86">
        <v>150520</v>
      </c>
      <c r="B62" s="15" t="s">
        <v>401</v>
      </c>
      <c r="C62" s="15"/>
      <c r="D62" s="16"/>
      <c r="E62" s="18"/>
    </row>
    <row r="63" spans="1:5">
      <c r="B63" s="35" t="s">
        <v>4271</v>
      </c>
      <c r="C63" s="15"/>
      <c r="D63" s="16"/>
      <c r="E63" s="18">
        <v>187.4931</v>
      </c>
    </row>
    <row r="64" spans="1:5">
      <c r="B64" s="19" t="s">
        <v>3727</v>
      </c>
      <c r="C64" s="19"/>
      <c r="D64" s="16"/>
      <c r="E64" s="20" t="s">
        <v>31</v>
      </c>
    </row>
    <row r="65" spans="2:7">
      <c r="B65" s="15" t="s">
        <v>3723</v>
      </c>
      <c r="C65" s="15"/>
      <c r="D65" s="16"/>
      <c r="E65" s="17" t="s">
        <v>31</v>
      </c>
    </row>
    <row r="66" spans="2:7">
      <c r="B66" s="15" t="s">
        <v>399</v>
      </c>
      <c r="C66" s="15"/>
      <c r="E66" s="17" t="s">
        <v>31</v>
      </c>
    </row>
    <row r="67" spans="2:7">
      <c r="B67" s="19" t="s">
        <v>282</v>
      </c>
      <c r="C67" s="15"/>
      <c r="D67" s="16"/>
      <c r="E67" s="17">
        <v>0.96071399254322909</v>
      </c>
    </row>
    <row r="68" spans="2:7">
      <c r="B68" s="19" t="s">
        <v>4031</v>
      </c>
      <c r="C68" s="15"/>
      <c r="D68" s="16"/>
      <c r="E68" s="17">
        <v>1155.95</v>
      </c>
    </row>
    <row r="69" spans="2:7">
      <c r="F69" s="21"/>
    </row>
    <row r="70" spans="2:7">
      <c r="F70" s="21"/>
    </row>
    <row r="71" spans="2:7">
      <c r="B71" s="21"/>
      <c r="F71" s="21"/>
    </row>
    <row r="72" spans="2:7">
      <c r="E72" s="21" t="s">
        <v>319</v>
      </c>
    </row>
    <row r="73" spans="2:7">
      <c r="B73" s="21" t="s">
        <v>298</v>
      </c>
      <c r="E73" s="21" t="s">
        <v>300</v>
      </c>
    </row>
    <row r="74" spans="2:7" ht="159" customHeight="1">
      <c r="E74" s="152"/>
      <c r="F74" s="152"/>
      <c r="G74" s="152"/>
    </row>
  </sheetData>
  <mergeCells count="12">
    <mergeCell ref="E74:G74"/>
    <mergeCell ref="A2:G2"/>
    <mergeCell ref="A3:G3"/>
    <mergeCell ref="A4:G4"/>
    <mergeCell ref="A5:G5"/>
    <mergeCell ref="A6:G6"/>
    <mergeCell ref="B51:E51"/>
    <mergeCell ref="B52:E52"/>
    <mergeCell ref="A7:G7"/>
    <mergeCell ref="A8:G8"/>
    <mergeCell ref="B50:E50"/>
    <mergeCell ref="A9:G9"/>
  </mergeCells>
  <hyperlinks>
    <hyperlink ref="A1" location="Index!A1" display="Back to Index" xr:uid="{6E11AC71-7EA6-4BF2-8AAF-064AC7BF0410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8">
    <outlinePr summaryBelow="0"/>
    <pageSetUpPr fitToPage="1"/>
  </sheetPr>
  <dimension ref="A1:K76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" customHeight="1">
      <c r="A8" s="164" t="s">
        <v>2781</v>
      </c>
      <c r="B8" s="157"/>
      <c r="C8" s="157"/>
      <c r="D8" s="157"/>
      <c r="E8" s="157"/>
      <c r="F8" s="157"/>
      <c r="G8" s="158"/>
    </row>
    <row r="9" spans="1:11" ht="15" customHeight="1">
      <c r="A9" s="159" t="s">
        <v>4270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562</v>
      </c>
      <c r="K11" s="101">
        <v>0.14504497827128235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476</v>
      </c>
      <c r="K12" s="101">
        <v>0.12846323676130103</v>
      </c>
    </row>
    <row r="13" spans="1:11" s="1" customFormat="1" ht="13" customHeight="1">
      <c r="A13" s="102">
        <v>1</v>
      </c>
      <c r="B13" s="99" t="s">
        <v>3</v>
      </c>
      <c r="C13" s="99" t="s">
        <v>490</v>
      </c>
      <c r="D13" s="99" t="s">
        <v>484</v>
      </c>
      <c r="E13" s="103">
        <v>108491</v>
      </c>
      <c r="F13" s="104">
        <v>286.14999999999998</v>
      </c>
      <c r="G13" s="104">
        <v>5.29</v>
      </c>
      <c r="J13" s="100" t="s">
        <v>542</v>
      </c>
      <c r="K13" s="101">
        <v>0.11996304575385693</v>
      </c>
    </row>
    <row r="14" spans="1:11" s="1" customFormat="1" ht="13" customHeight="1">
      <c r="A14" s="102">
        <v>2</v>
      </c>
      <c r="B14" s="99" t="s">
        <v>408</v>
      </c>
      <c r="C14" s="99" t="s">
        <v>614</v>
      </c>
      <c r="D14" s="99" t="s">
        <v>459</v>
      </c>
      <c r="E14" s="103">
        <v>5410</v>
      </c>
      <c r="F14" s="104">
        <v>283.3</v>
      </c>
      <c r="G14" s="104">
        <v>5.23</v>
      </c>
      <c r="J14" s="100" t="s">
        <v>484</v>
      </c>
      <c r="K14" s="101">
        <v>0.10352741517267235</v>
      </c>
    </row>
    <row r="15" spans="1:11" s="1" customFormat="1" ht="13" customHeight="1">
      <c r="A15" s="102">
        <v>3</v>
      </c>
      <c r="B15" s="99" t="s">
        <v>58</v>
      </c>
      <c r="C15" s="99" t="s">
        <v>661</v>
      </c>
      <c r="D15" s="99" t="s">
        <v>562</v>
      </c>
      <c r="E15" s="103">
        <v>8484</v>
      </c>
      <c r="F15" s="104">
        <v>279.97000000000003</v>
      </c>
      <c r="G15" s="104">
        <v>5.17</v>
      </c>
      <c r="J15" s="100" t="s">
        <v>507</v>
      </c>
      <c r="K15" s="101">
        <v>9.8707377877576677E-2</v>
      </c>
    </row>
    <row r="16" spans="1:11" s="1" customFormat="1" ht="13" customHeight="1">
      <c r="A16" s="102">
        <v>4</v>
      </c>
      <c r="B16" s="99" t="s">
        <v>4</v>
      </c>
      <c r="C16" s="99" t="s">
        <v>483</v>
      </c>
      <c r="D16" s="99" t="s">
        <v>484</v>
      </c>
      <c r="E16" s="103">
        <v>14570</v>
      </c>
      <c r="F16" s="104">
        <v>274.17</v>
      </c>
      <c r="G16" s="104">
        <v>5.07</v>
      </c>
      <c r="J16" s="100" t="s">
        <v>482</v>
      </c>
      <c r="K16" s="101">
        <v>8.0111623681465821E-2</v>
      </c>
    </row>
    <row r="17" spans="1:11" s="1" customFormat="1" ht="13" customHeight="1">
      <c r="A17" s="102">
        <v>5</v>
      </c>
      <c r="B17" s="99" t="s">
        <v>489</v>
      </c>
      <c r="C17" s="99" t="s">
        <v>488</v>
      </c>
      <c r="D17" s="99" t="s">
        <v>476</v>
      </c>
      <c r="E17" s="103">
        <v>27380</v>
      </c>
      <c r="F17" s="104">
        <v>272.43</v>
      </c>
      <c r="G17" s="104">
        <v>5.03</v>
      </c>
      <c r="J17" s="100" t="s">
        <v>459</v>
      </c>
      <c r="K17" s="101">
        <v>5.23447547919932E-2</v>
      </c>
    </row>
    <row r="18" spans="1:11" s="1" customFormat="1" ht="13" customHeight="1">
      <c r="A18" s="102">
        <v>6</v>
      </c>
      <c r="B18" s="99" t="s">
        <v>595</v>
      </c>
      <c r="C18" s="99" t="s">
        <v>596</v>
      </c>
      <c r="D18" s="99" t="s">
        <v>453</v>
      </c>
      <c r="E18" s="103">
        <v>2050</v>
      </c>
      <c r="F18" s="104">
        <v>269.37</v>
      </c>
      <c r="G18" s="104">
        <v>4.9800000000000004</v>
      </c>
      <c r="J18" s="100" t="s">
        <v>453</v>
      </c>
      <c r="K18" s="101">
        <v>4.9770451757924807E-2</v>
      </c>
    </row>
    <row r="19" spans="1:11" s="1" customFormat="1" ht="13" customHeight="1">
      <c r="A19" s="102">
        <v>7</v>
      </c>
      <c r="B19" s="99" t="s">
        <v>28</v>
      </c>
      <c r="C19" s="99" t="s">
        <v>1634</v>
      </c>
      <c r="D19" s="99" t="s">
        <v>507</v>
      </c>
      <c r="E19" s="103">
        <v>5557</v>
      </c>
      <c r="F19" s="104">
        <v>267.33999999999997</v>
      </c>
      <c r="G19" s="104">
        <v>4.9400000000000004</v>
      </c>
      <c r="J19" s="100" t="s">
        <v>531</v>
      </c>
      <c r="K19" s="101">
        <v>4.8910424559689754E-2</v>
      </c>
    </row>
    <row r="20" spans="1:11" s="1" customFormat="1" ht="13" customHeight="1">
      <c r="A20" s="102">
        <v>8</v>
      </c>
      <c r="B20" s="99" t="s">
        <v>505</v>
      </c>
      <c r="C20" s="99" t="s">
        <v>506</v>
      </c>
      <c r="D20" s="99" t="s">
        <v>507</v>
      </c>
      <c r="E20" s="103">
        <v>20342</v>
      </c>
      <c r="F20" s="104">
        <v>266.89</v>
      </c>
      <c r="G20" s="104">
        <v>4.93</v>
      </c>
      <c r="J20" s="100" t="s">
        <v>462</v>
      </c>
      <c r="K20" s="101">
        <v>4.8686114785612626E-2</v>
      </c>
    </row>
    <row r="21" spans="1:11" s="1" customFormat="1" ht="13" customHeight="1">
      <c r="A21" s="102">
        <v>9</v>
      </c>
      <c r="B21" s="99" t="s">
        <v>71</v>
      </c>
      <c r="C21" s="99" t="s">
        <v>1014</v>
      </c>
      <c r="D21" s="99" t="s">
        <v>562</v>
      </c>
      <c r="E21" s="103">
        <v>11676</v>
      </c>
      <c r="F21" s="104">
        <v>266.69</v>
      </c>
      <c r="G21" s="104">
        <v>4.93</v>
      </c>
      <c r="J21" s="100" t="s">
        <v>593</v>
      </c>
      <c r="K21" s="101">
        <v>4.1172348929910792E-2</v>
      </c>
    </row>
    <row r="22" spans="1:11" s="1" customFormat="1" ht="13" customHeight="1">
      <c r="A22" s="102">
        <v>10</v>
      </c>
      <c r="B22" s="99" t="s">
        <v>659</v>
      </c>
      <c r="C22" s="99" t="s">
        <v>658</v>
      </c>
      <c r="D22" s="99" t="s">
        <v>531</v>
      </c>
      <c r="E22" s="103">
        <v>33636</v>
      </c>
      <c r="F22" s="104">
        <v>264.72000000000003</v>
      </c>
      <c r="G22" s="104">
        <v>4.8899999999999997</v>
      </c>
      <c r="J22" s="100" t="s">
        <v>682</v>
      </c>
      <c r="K22" s="101">
        <v>2.65687390784018E-2</v>
      </c>
    </row>
    <row r="23" spans="1:11" s="1" customFormat="1" ht="13" customHeight="1">
      <c r="A23" s="102">
        <v>11</v>
      </c>
      <c r="B23" s="99" t="s">
        <v>417</v>
      </c>
      <c r="C23" s="99" t="s">
        <v>1646</v>
      </c>
      <c r="D23" s="99" t="s">
        <v>462</v>
      </c>
      <c r="E23" s="103">
        <v>5660</v>
      </c>
      <c r="F23" s="104">
        <v>263.5</v>
      </c>
      <c r="G23" s="104">
        <v>4.87</v>
      </c>
      <c r="J23" s="100" t="s">
        <v>635</v>
      </c>
      <c r="K23" s="101">
        <v>1.616563932213361E-2</v>
      </c>
    </row>
    <row r="24" spans="1:11" s="1" customFormat="1" ht="13" customHeight="1">
      <c r="A24" s="102">
        <v>12</v>
      </c>
      <c r="B24" s="99" t="s">
        <v>524</v>
      </c>
      <c r="C24" s="99" t="s">
        <v>523</v>
      </c>
      <c r="D24" s="99" t="s">
        <v>476</v>
      </c>
      <c r="E24" s="103">
        <v>12828</v>
      </c>
      <c r="F24" s="104">
        <v>262.97000000000003</v>
      </c>
      <c r="G24" s="104">
        <v>4.8600000000000003</v>
      </c>
      <c r="J24" s="100" t="s">
        <v>466</v>
      </c>
      <c r="K24" s="101">
        <v>1.3136805886726912E-2</v>
      </c>
    </row>
    <row r="25" spans="1:11" s="1" customFormat="1" ht="13" customHeight="1">
      <c r="A25" s="102">
        <v>13</v>
      </c>
      <c r="B25" s="99" t="s">
        <v>550</v>
      </c>
      <c r="C25" s="99" t="s">
        <v>551</v>
      </c>
      <c r="D25" s="99" t="s">
        <v>542</v>
      </c>
      <c r="E25" s="103">
        <v>6077</v>
      </c>
      <c r="F25" s="104">
        <v>253.24</v>
      </c>
      <c r="G25" s="104">
        <v>4.68</v>
      </c>
      <c r="J25" s="100" t="s">
        <v>517</v>
      </c>
      <c r="K25" s="101">
        <v>1.1104997912944923E-2</v>
      </c>
    </row>
    <row r="26" spans="1:11" s="1" customFormat="1" ht="13" customHeight="1">
      <c r="A26" s="102">
        <v>14</v>
      </c>
      <c r="B26" s="99" t="s">
        <v>968</v>
      </c>
      <c r="C26" s="99" t="s">
        <v>967</v>
      </c>
      <c r="D26" s="99" t="s">
        <v>542</v>
      </c>
      <c r="E26" s="103">
        <v>3251</v>
      </c>
      <c r="F26" s="104">
        <v>219.56</v>
      </c>
      <c r="G26" s="104">
        <v>4.0599999999999996</v>
      </c>
      <c r="J26" s="100" t="s">
        <v>456</v>
      </c>
      <c r="K26" s="101">
        <v>1.0907272381671952E-2</v>
      </c>
    </row>
    <row r="27" spans="1:11" s="1" customFormat="1" ht="13" customHeight="1">
      <c r="A27" s="102">
        <v>15</v>
      </c>
      <c r="B27" s="99" t="s">
        <v>1672</v>
      </c>
      <c r="C27" s="99" t="s">
        <v>1673</v>
      </c>
      <c r="D27" s="99" t="s">
        <v>542</v>
      </c>
      <c r="E27" s="103">
        <v>5505</v>
      </c>
      <c r="F27" s="104">
        <v>176.47</v>
      </c>
      <c r="G27" s="104">
        <v>3.26</v>
      </c>
      <c r="J27" s="100" t="s">
        <v>590</v>
      </c>
      <c r="K27" s="101">
        <v>5.2151072775036963E-3</v>
      </c>
    </row>
    <row r="28" spans="1:11" s="1" customFormat="1" ht="13" customHeight="1">
      <c r="A28" s="102">
        <v>16</v>
      </c>
      <c r="B28" s="99" t="s">
        <v>669</v>
      </c>
      <c r="C28" s="99" t="s">
        <v>668</v>
      </c>
      <c r="D28" s="99" t="s">
        <v>482</v>
      </c>
      <c r="E28" s="103">
        <v>49478</v>
      </c>
      <c r="F28" s="104">
        <v>169.36</v>
      </c>
      <c r="G28" s="104">
        <v>3.13</v>
      </c>
      <c r="J28" s="100" t="s">
        <v>4261</v>
      </c>
      <c r="K28" s="101">
        <v>1.9966579733077418E-4</v>
      </c>
    </row>
    <row r="29" spans="1:11" s="1" customFormat="1" ht="13" customHeight="1">
      <c r="A29" s="102">
        <v>17</v>
      </c>
      <c r="B29" s="99" t="s">
        <v>47</v>
      </c>
      <c r="C29" s="99" t="s">
        <v>1649</v>
      </c>
      <c r="D29" s="99" t="s">
        <v>482</v>
      </c>
      <c r="E29" s="103">
        <v>29367</v>
      </c>
      <c r="F29" s="104">
        <v>166.01</v>
      </c>
      <c r="G29" s="104">
        <v>3.07</v>
      </c>
      <c r="J29" s="93"/>
      <c r="K29" s="93"/>
    </row>
    <row r="30" spans="1:11" s="1" customFormat="1" ht="13" customHeight="1">
      <c r="A30" s="102">
        <v>18</v>
      </c>
      <c r="B30" s="99" t="s">
        <v>623</v>
      </c>
      <c r="C30" s="99" t="s">
        <v>622</v>
      </c>
      <c r="D30" s="99" t="s">
        <v>476</v>
      </c>
      <c r="E30" s="103">
        <v>1486</v>
      </c>
      <c r="F30" s="104">
        <v>159.87</v>
      </c>
      <c r="G30" s="104">
        <v>2.95</v>
      </c>
      <c r="J30" s="93"/>
      <c r="K30" s="93"/>
    </row>
    <row r="31" spans="1:11" s="1" customFormat="1" ht="13" customHeight="1">
      <c r="A31" s="102">
        <v>19</v>
      </c>
      <c r="B31" s="99" t="s">
        <v>592</v>
      </c>
      <c r="C31" s="99" t="s">
        <v>591</v>
      </c>
      <c r="D31" s="99" t="s">
        <v>593</v>
      </c>
      <c r="E31" s="103">
        <v>8249</v>
      </c>
      <c r="F31" s="104">
        <v>146.34</v>
      </c>
      <c r="G31" s="104">
        <v>2.7</v>
      </c>
      <c r="J31" s="93"/>
      <c r="K31" s="93"/>
    </row>
    <row r="32" spans="1:11" s="1" customFormat="1" ht="13" customHeight="1">
      <c r="A32" s="102">
        <v>20</v>
      </c>
      <c r="B32" s="99" t="s">
        <v>681</v>
      </c>
      <c r="C32" s="99" t="s">
        <v>680</v>
      </c>
      <c r="D32" s="99" t="s">
        <v>682</v>
      </c>
      <c r="E32" s="103">
        <v>395</v>
      </c>
      <c r="F32" s="104">
        <v>143.80000000000001</v>
      </c>
      <c r="G32" s="104">
        <v>2.66</v>
      </c>
      <c r="J32" s="93"/>
      <c r="K32" s="93"/>
    </row>
    <row r="33" spans="1:7" s="1" customFormat="1" ht="13" customHeight="1">
      <c r="A33" s="102">
        <v>21</v>
      </c>
      <c r="B33" s="99" t="s">
        <v>1049</v>
      </c>
      <c r="C33" s="99" t="s">
        <v>1050</v>
      </c>
      <c r="D33" s="99" t="s">
        <v>562</v>
      </c>
      <c r="E33" s="103">
        <v>11318</v>
      </c>
      <c r="F33" s="104">
        <v>120.93</v>
      </c>
      <c r="G33" s="104">
        <v>2.23</v>
      </c>
    </row>
    <row r="34" spans="1:7" s="1" customFormat="1" ht="13" customHeight="1">
      <c r="A34" s="102">
        <v>22</v>
      </c>
      <c r="B34" s="99" t="s">
        <v>631</v>
      </c>
      <c r="C34" s="99" t="s">
        <v>632</v>
      </c>
      <c r="D34" s="99" t="s">
        <v>562</v>
      </c>
      <c r="E34" s="103">
        <v>3748</v>
      </c>
      <c r="F34" s="104">
        <v>117.42</v>
      </c>
      <c r="G34" s="104">
        <v>2.17</v>
      </c>
    </row>
    <row r="35" spans="1:7" s="1" customFormat="1" ht="13" customHeight="1">
      <c r="A35" s="102">
        <v>23</v>
      </c>
      <c r="B35" s="99" t="s">
        <v>1355</v>
      </c>
      <c r="C35" s="99" t="s">
        <v>1356</v>
      </c>
      <c r="D35" s="99" t="s">
        <v>482</v>
      </c>
      <c r="E35" s="103">
        <v>20774</v>
      </c>
      <c r="F35" s="104">
        <v>98.21</v>
      </c>
      <c r="G35" s="104">
        <v>1.81</v>
      </c>
    </row>
    <row r="36" spans="1:7" s="1" customFormat="1" ht="13" customHeight="1">
      <c r="A36" s="102">
        <v>24</v>
      </c>
      <c r="B36" s="99" t="s">
        <v>634</v>
      </c>
      <c r="C36" s="99" t="s">
        <v>633</v>
      </c>
      <c r="D36" s="99" t="s">
        <v>635</v>
      </c>
      <c r="E36" s="103">
        <v>19208</v>
      </c>
      <c r="F36" s="104">
        <v>87.49</v>
      </c>
      <c r="G36" s="104">
        <v>1.62</v>
      </c>
    </row>
    <row r="37" spans="1:7" s="1" customFormat="1" ht="13" customHeight="1">
      <c r="A37" s="102">
        <v>25</v>
      </c>
      <c r="B37" s="99" t="s">
        <v>1120</v>
      </c>
      <c r="C37" s="99" t="s">
        <v>1119</v>
      </c>
      <c r="D37" s="99" t="s">
        <v>466</v>
      </c>
      <c r="E37" s="103">
        <v>2569</v>
      </c>
      <c r="F37" s="104">
        <v>71.099999999999994</v>
      </c>
      <c r="G37" s="104">
        <v>1.31</v>
      </c>
    </row>
    <row r="38" spans="1:7" s="1" customFormat="1" ht="13" customHeight="1">
      <c r="A38" s="102">
        <v>26</v>
      </c>
      <c r="B38" s="99" t="s">
        <v>1251</v>
      </c>
      <c r="C38" s="99" t="s">
        <v>1250</v>
      </c>
      <c r="D38" s="99" t="s">
        <v>517</v>
      </c>
      <c r="E38" s="103">
        <v>29999</v>
      </c>
      <c r="F38" s="104">
        <v>60.1</v>
      </c>
      <c r="G38" s="104">
        <v>1.1100000000000001</v>
      </c>
    </row>
    <row r="39" spans="1:7" s="1" customFormat="1" ht="13" customHeight="1">
      <c r="A39" s="102">
        <v>27</v>
      </c>
      <c r="B39" s="99" t="s">
        <v>1108</v>
      </c>
      <c r="C39" s="99" t="s">
        <v>1107</v>
      </c>
      <c r="D39" s="99" t="s">
        <v>456</v>
      </c>
      <c r="E39" s="103">
        <v>1326</v>
      </c>
      <c r="F39" s="104">
        <v>59.03</v>
      </c>
      <c r="G39" s="104">
        <v>1.0900000000000001</v>
      </c>
    </row>
    <row r="40" spans="1:7" s="1" customFormat="1" ht="13" customHeight="1">
      <c r="A40" s="102">
        <v>28</v>
      </c>
      <c r="B40" s="99" t="s">
        <v>3556</v>
      </c>
      <c r="C40" s="99" t="s">
        <v>3555</v>
      </c>
      <c r="D40" s="99" t="s">
        <v>593</v>
      </c>
      <c r="E40" s="103">
        <v>595</v>
      </c>
      <c r="F40" s="104">
        <v>40.46</v>
      </c>
      <c r="G40" s="104">
        <v>0.75</v>
      </c>
    </row>
    <row r="41" spans="1:7" s="1" customFormat="1" ht="13" customHeight="1">
      <c r="A41" s="102">
        <v>29</v>
      </c>
      <c r="B41" s="99" t="s">
        <v>1402</v>
      </c>
      <c r="C41" s="99" t="s">
        <v>1401</v>
      </c>
      <c r="D41" s="99" t="s">
        <v>593</v>
      </c>
      <c r="E41" s="103">
        <v>515</v>
      </c>
      <c r="F41" s="104">
        <v>36.04</v>
      </c>
      <c r="G41" s="104">
        <v>0.67</v>
      </c>
    </row>
    <row r="42" spans="1:7" s="1" customFormat="1" ht="13" customHeight="1">
      <c r="A42" s="102">
        <v>30</v>
      </c>
      <c r="B42" s="99" t="s">
        <v>1213</v>
      </c>
      <c r="C42" s="99" t="s">
        <v>1212</v>
      </c>
      <c r="D42" s="99" t="s">
        <v>590</v>
      </c>
      <c r="E42" s="103">
        <v>778</v>
      </c>
      <c r="F42" s="104">
        <v>28.23</v>
      </c>
      <c r="G42" s="104">
        <v>0.52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5411.16</v>
      </c>
      <c r="G43" s="105">
        <v>99.98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5411.16</v>
      </c>
      <c r="G46" s="105">
        <v>99.98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1.0900000000000001</v>
      </c>
      <c r="G47" s="105">
        <v>0.02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5412.25</v>
      </c>
      <c r="G48" s="118">
        <v>100</v>
      </c>
    </row>
    <row r="50" spans="1:5" ht="13" customHeight="1">
      <c r="A50" s="3"/>
      <c r="B50" s="162" t="s">
        <v>29</v>
      </c>
      <c r="C50" s="162"/>
      <c r="D50" s="162"/>
      <c r="E50" s="162"/>
    </row>
    <row r="51" spans="1:5" ht="14.5" customHeight="1">
      <c r="B51" s="162" t="s">
        <v>30</v>
      </c>
      <c r="C51" s="162"/>
      <c r="D51" s="162"/>
      <c r="E51" s="162"/>
    </row>
    <row r="52" spans="1:5" ht="14.5" customHeight="1">
      <c r="B52" s="187" t="s">
        <v>73</v>
      </c>
      <c r="C52" s="187"/>
      <c r="D52" s="187"/>
      <c r="E52" s="187"/>
    </row>
    <row r="53" spans="1:5" ht="14.5" customHeight="1">
      <c r="B53" s="13"/>
      <c r="C53" s="13"/>
      <c r="D53" s="13"/>
      <c r="E53" s="13"/>
    </row>
    <row r="54" spans="1:5" ht="13" customHeight="1">
      <c r="A54" s="3"/>
      <c r="B54" s="8" t="s">
        <v>437</v>
      </c>
      <c r="C54" s="9"/>
      <c r="D54" s="5"/>
      <c r="E54" s="5"/>
    </row>
    <row r="55" spans="1:5" ht="13" customHeight="1">
      <c r="A55" s="3"/>
      <c r="B55" s="11" t="s">
        <v>438</v>
      </c>
      <c r="C55" s="12">
        <v>9.0000000000000011E-3</v>
      </c>
      <c r="D55" s="5"/>
      <c r="E55" s="5"/>
    </row>
    <row r="56" spans="1:5" ht="13" customHeight="1">
      <c r="A56" s="3"/>
      <c r="B56" s="11" t="s">
        <v>439</v>
      </c>
      <c r="C56" s="24">
        <v>3.4999999999999996E-3</v>
      </c>
      <c r="D56" s="5"/>
      <c r="E56" s="5"/>
    </row>
    <row r="57" spans="1:5" ht="13" customHeight="1">
      <c r="A57" s="3"/>
      <c r="B57" s="4"/>
      <c r="C57" s="5"/>
      <c r="D57" s="5"/>
      <c r="E57" s="5"/>
    </row>
    <row r="58" spans="1:5">
      <c r="B58" s="14" t="s">
        <v>90</v>
      </c>
      <c r="C58" s="5"/>
      <c r="D58" s="5"/>
      <c r="E58" s="5"/>
    </row>
    <row r="59" spans="1:5">
      <c r="B59" s="15" t="s">
        <v>91</v>
      </c>
      <c r="C59" s="15"/>
      <c r="D59" s="16"/>
      <c r="E59" s="17" t="s">
        <v>31</v>
      </c>
    </row>
    <row r="60" spans="1:5">
      <c r="B60" s="15" t="s">
        <v>92</v>
      </c>
      <c r="C60" s="15"/>
      <c r="D60" s="16"/>
      <c r="E60" s="17" t="s">
        <v>31</v>
      </c>
    </row>
    <row r="61" spans="1:5">
      <c r="B61" s="15" t="s">
        <v>402</v>
      </c>
      <c r="C61" s="15"/>
      <c r="D61" s="16"/>
      <c r="E61" s="25"/>
    </row>
    <row r="62" spans="1:5">
      <c r="B62" s="35" t="s">
        <v>93</v>
      </c>
      <c r="C62" s="15"/>
      <c r="D62" s="16"/>
      <c r="E62" s="18">
        <v>17.668600000000001</v>
      </c>
    </row>
    <row r="63" spans="1:5">
      <c r="B63" s="35" t="s">
        <v>95</v>
      </c>
      <c r="C63" s="15"/>
      <c r="D63" s="16"/>
      <c r="E63" s="18">
        <v>17.188300000000002</v>
      </c>
    </row>
    <row r="64" spans="1:5">
      <c r="B64" s="15" t="s">
        <v>401</v>
      </c>
      <c r="C64" s="15"/>
      <c r="D64" s="16"/>
      <c r="E64" s="25"/>
    </row>
    <row r="65" spans="1:7">
      <c r="A65" s="86">
        <v>150521</v>
      </c>
      <c r="B65" s="35" t="s">
        <v>93</v>
      </c>
      <c r="C65" s="15"/>
      <c r="D65" s="16"/>
      <c r="E65" s="18">
        <v>16.437100000000001</v>
      </c>
    </row>
    <row r="66" spans="1:7">
      <c r="A66" s="86">
        <v>150522</v>
      </c>
      <c r="B66" s="35" t="s">
        <v>95</v>
      </c>
      <c r="C66" s="15"/>
      <c r="D66" s="16"/>
      <c r="E66" s="18">
        <v>15.9819</v>
      </c>
    </row>
    <row r="67" spans="1:7">
      <c r="B67" s="19" t="s">
        <v>3727</v>
      </c>
      <c r="C67" s="19"/>
      <c r="D67" s="16"/>
      <c r="E67" s="20" t="s">
        <v>31</v>
      </c>
    </row>
    <row r="68" spans="1:7">
      <c r="B68" s="15" t="s">
        <v>3723</v>
      </c>
      <c r="C68" s="15"/>
      <c r="D68" s="16"/>
      <c r="E68" s="17" t="s">
        <v>31</v>
      </c>
    </row>
    <row r="69" spans="1:7">
      <c r="B69" s="15" t="s">
        <v>399</v>
      </c>
      <c r="C69" s="15"/>
      <c r="E69" s="17" t="s">
        <v>31</v>
      </c>
    </row>
    <row r="70" spans="1:7">
      <c r="B70" s="19" t="s">
        <v>282</v>
      </c>
      <c r="C70" s="19"/>
      <c r="D70" s="16"/>
      <c r="E70" s="17">
        <v>0.61059613642072152</v>
      </c>
    </row>
    <row r="71" spans="1:7">
      <c r="B71" s="190"/>
      <c r="C71" s="190"/>
      <c r="D71" s="190"/>
      <c r="E71" s="20"/>
    </row>
    <row r="72" spans="1:7">
      <c r="F72" s="21"/>
    </row>
    <row r="73" spans="1:7">
      <c r="B73" s="21"/>
      <c r="F73" s="21"/>
    </row>
    <row r="74" spans="1:7">
      <c r="E74" s="21" t="s">
        <v>319</v>
      </c>
    </row>
    <row r="75" spans="1:7">
      <c r="B75" s="21" t="s">
        <v>298</v>
      </c>
      <c r="E75" s="21" t="s">
        <v>300</v>
      </c>
    </row>
    <row r="76" spans="1:7" ht="159" customHeight="1">
      <c r="E76" s="152"/>
      <c r="F76" s="152"/>
      <c r="G76" s="152"/>
    </row>
  </sheetData>
  <mergeCells count="13">
    <mergeCell ref="E76:G76"/>
    <mergeCell ref="A2:G2"/>
    <mergeCell ref="A3:G3"/>
    <mergeCell ref="A4:G4"/>
    <mergeCell ref="A5:G5"/>
    <mergeCell ref="A6:G6"/>
    <mergeCell ref="B71:D71"/>
    <mergeCell ref="B52:E52"/>
    <mergeCell ref="B51:E51"/>
    <mergeCell ref="A7:G7"/>
    <mergeCell ref="A8:G8"/>
    <mergeCell ref="B50:E50"/>
    <mergeCell ref="A9:G9"/>
  </mergeCells>
  <hyperlinks>
    <hyperlink ref="A1" location="Index!A1" display="Back to Index" xr:uid="{78F5FB4D-92C6-4E09-AB99-F83C067EC117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280D-2187-44C5-A7EF-058BE727C841}">
  <sheetPr codeName="Sheet39">
    <outlinePr summaryBelow="0"/>
    <pageSetUpPr fitToPage="1"/>
  </sheetPr>
  <dimension ref="A1:K50"/>
  <sheetViews>
    <sheetView showGridLines="0" topLeftCell="A36" zoomScaleNormal="100" workbookViewId="0"/>
  </sheetViews>
  <sheetFormatPr defaultColWidth="8.81640625" defaultRowHeight="14"/>
  <cols>
    <col min="1" max="1" width="6.7265625" style="91" customWidth="1"/>
    <col min="2" max="2" width="60.7265625" style="32" customWidth="1"/>
    <col min="3" max="3" width="18.7265625" style="32" customWidth="1"/>
    <col min="4" max="4" width="30.7265625" style="32" customWidth="1"/>
    <col min="5" max="8" width="18.7265625" style="32" customWidth="1"/>
    <col min="9" max="9" width="8.81640625" style="32"/>
    <col min="10" max="10" width="20.453125" style="32" bestFit="1" customWidth="1"/>
    <col min="11" max="11" width="7.453125" style="32" bestFit="1" customWidth="1"/>
    <col min="12" max="16384" width="8.81640625" style="32"/>
  </cols>
  <sheetData>
    <row r="1" spans="1:11" ht="14.5">
      <c r="A1" s="139" t="s">
        <v>4327</v>
      </c>
    </row>
    <row r="2" spans="1:11" s="2" customFormat="1" ht="25.5">
      <c r="A2" s="140" t="s">
        <v>75</v>
      </c>
      <c r="B2" s="141"/>
      <c r="C2" s="141"/>
      <c r="D2" s="141"/>
      <c r="E2" s="141"/>
      <c r="F2" s="141"/>
      <c r="G2" s="142"/>
    </row>
    <row r="3" spans="1:11" s="2" customFormat="1" ht="15.5">
      <c r="A3" s="143" t="s">
        <v>76</v>
      </c>
      <c r="B3" s="144"/>
      <c r="C3" s="144"/>
      <c r="D3" s="144"/>
      <c r="E3" s="144"/>
      <c r="F3" s="144"/>
      <c r="G3" s="145"/>
    </row>
    <row r="4" spans="1:11" s="2" customFormat="1">
      <c r="A4" s="146" t="s">
        <v>3776</v>
      </c>
      <c r="B4" s="147"/>
      <c r="C4" s="147"/>
      <c r="D4" s="147"/>
      <c r="E4" s="147"/>
      <c r="F4" s="147"/>
      <c r="G4" s="148"/>
    </row>
    <row r="5" spans="1:11" s="2" customFormat="1">
      <c r="A5" s="146" t="s">
        <v>3777</v>
      </c>
      <c r="B5" s="147"/>
      <c r="C5" s="147"/>
      <c r="D5" s="147"/>
      <c r="E5" s="147"/>
      <c r="F5" s="147"/>
      <c r="G5" s="148"/>
    </row>
    <row r="6" spans="1:11" s="2" customFormat="1" ht="18">
      <c r="A6" s="149" t="s">
        <v>4274</v>
      </c>
      <c r="B6" s="150"/>
      <c r="C6" s="150"/>
      <c r="D6" s="150"/>
      <c r="E6" s="150"/>
      <c r="F6" s="150"/>
      <c r="G6" s="151"/>
    </row>
    <row r="7" spans="1:11" s="2" customFormat="1">
      <c r="A7" s="153"/>
      <c r="B7" s="154"/>
      <c r="C7" s="154"/>
      <c r="D7" s="154"/>
      <c r="E7" s="154"/>
      <c r="F7" s="154"/>
      <c r="G7" s="155"/>
    </row>
    <row r="8" spans="1:11" ht="14.25" customHeight="1">
      <c r="A8" s="196" t="s">
        <v>406</v>
      </c>
      <c r="B8" s="197"/>
      <c r="C8" s="197"/>
      <c r="D8" s="197"/>
      <c r="E8" s="197"/>
      <c r="F8" s="197"/>
      <c r="G8" s="198"/>
    </row>
    <row r="9" spans="1:11" ht="14.25" customHeight="1">
      <c r="A9" s="199" t="s">
        <v>89</v>
      </c>
      <c r="B9" s="200"/>
      <c r="C9" s="200"/>
      <c r="D9" s="200"/>
      <c r="E9" s="200"/>
      <c r="F9" s="200"/>
      <c r="G9" s="20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4249</v>
      </c>
      <c r="B11" s="98" t="s">
        <v>1071</v>
      </c>
      <c r="C11" s="98"/>
      <c r="D11" s="98"/>
      <c r="E11" s="99"/>
      <c r="F11" s="99"/>
      <c r="G11" s="99"/>
      <c r="J11" s="100" t="s">
        <v>1071</v>
      </c>
      <c r="K11" s="101">
        <v>1.0014474570706278</v>
      </c>
    </row>
    <row r="12" spans="1:11" s="1" customFormat="1" ht="13" customHeight="1">
      <c r="A12" s="102">
        <v>1</v>
      </c>
      <c r="B12" s="99" t="s">
        <v>258</v>
      </c>
      <c r="C12" s="99" t="s">
        <v>2588</v>
      </c>
      <c r="D12" s="99"/>
      <c r="E12" s="122">
        <v>126395486</v>
      </c>
      <c r="F12" s="104">
        <v>183779.04</v>
      </c>
      <c r="G12" s="104">
        <v>65.150000000000006</v>
      </c>
      <c r="J12" s="100" t="s">
        <v>4261</v>
      </c>
      <c r="K12" s="101">
        <v>-1.4474570706277832E-3</v>
      </c>
    </row>
    <row r="13" spans="1:11" s="1" customFormat="1" ht="13" customHeight="1">
      <c r="A13" s="102">
        <v>2</v>
      </c>
      <c r="B13" s="99" t="s">
        <v>260</v>
      </c>
      <c r="C13" s="99" t="s">
        <v>2782</v>
      </c>
      <c r="D13" s="99"/>
      <c r="E13" s="122">
        <v>45484972</v>
      </c>
      <c r="F13" s="104">
        <v>98729.68</v>
      </c>
      <c r="G13" s="104">
        <v>35</v>
      </c>
      <c r="J13" s="93"/>
      <c r="K13" s="93"/>
    </row>
    <row r="14" spans="1:11" s="1" customFormat="1" ht="13" customHeight="1">
      <c r="A14" s="97"/>
      <c r="B14" s="98" t="s">
        <v>4042</v>
      </c>
      <c r="C14" s="99"/>
      <c r="D14" s="99"/>
      <c r="E14" s="99"/>
      <c r="F14" s="105">
        <v>282508.71999999997</v>
      </c>
      <c r="G14" s="105">
        <v>100.15</v>
      </c>
      <c r="J14" s="93"/>
      <c r="K14" s="93"/>
    </row>
    <row r="15" spans="1:11" s="1" customFormat="1" ht="13" customHeight="1">
      <c r="A15" s="106"/>
      <c r="B15" s="107" t="s">
        <v>4043</v>
      </c>
      <c r="C15" s="108"/>
      <c r="D15" s="108"/>
      <c r="E15" s="108"/>
      <c r="F15" s="105">
        <v>282508.71999999997</v>
      </c>
      <c r="G15" s="105">
        <v>100.15</v>
      </c>
      <c r="J15" s="93"/>
      <c r="K15" s="93"/>
    </row>
    <row r="16" spans="1:11" s="1" customFormat="1" ht="13" customHeight="1">
      <c r="A16" s="97" t="s">
        <v>4248</v>
      </c>
      <c r="B16" s="98" t="s">
        <v>4050</v>
      </c>
      <c r="C16" s="99"/>
      <c r="D16" s="99"/>
      <c r="E16" s="99"/>
      <c r="F16" s="99"/>
      <c r="G16" s="99"/>
      <c r="J16" s="93"/>
      <c r="K16" s="93"/>
    </row>
    <row r="17" spans="1:7" s="1" customFormat="1" ht="13" customHeight="1">
      <c r="A17" s="97" t="s">
        <v>4249</v>
      </c>
      <c r="B17" s="98" t="s">
        <v>4051</v>
      </c>
      <c r="C17" s="98"/>
      <c r="D17" s="98"/>
      <c r="E17" s="99"/>
      <c r="F17" s="99"/>
      <c r="G17" s="99"/>
    </row>
    <row r="18" spans="1:7" s="1" customFormat="1" ht="13" customHeight="1">
      <c r="A18" s="102">
        <v>1</v>
      </c>
      <c r="B18" s="99" t="s">
        <v>4052</v>
      </c>
      <c r="C18" s="99"/>
      <c r="D18" s="99"/>
      <c r="E18" s="103"/>
      <c r="F18" s="104">
        <v>1139</v>
      </c>
      <c r="G18" s="104">
        <v>0.4</v>
      </c>
    </row>
    <row r="19" spans="1:7" s="1" customFormat="1" ht="13" customHeight="1">
      <c r="A19" s="97"/>
      <c r="B19" s="98" t="s">
        <v>4042</v>
      </c>
      <c r="C19" s="99"/>
      <c r="D19" s="99"/>
      <c r="E19" s="99"/>
      <c r="F19" s="105">
        <v>1139</v>
      </c>
      <c r="G19" s="105">
        <v>0.4</v>
      </c>
    </row>
    <row r="20" spans="1:7" s="1" customFormat="1" ht="13" customHeight="1">
      <c r="A20" s="106"/>
      <c r="B20" s="107" t="s">
        <v>4043</v>
      </c>
      <c r="C20" s="108"/>
      <c r="D20" s="108"/>
      <c r="E20" s="108"/>
      <c r="F20" s="105">
        <v>1139</v>
      </c>
      <c r="G20" s="105">
        <v>0.4</v>
      </c>
    </row>
    <row r="21" spans="1:7" s="1" customFormat="1" ht="13" customHeight="1">
      <c r="A21" s="106"/>
      <c r="B21" s="107" t="s">
        <v>4044</v>
      </c>
      <c r="C21" s="108"/>
      <c r="D21" s="108"/>
      <c r="E21" s="99"/>
      <c r="F21" s="105">
        <v>-1547.33</v>
      </c>
      <c r="G21" s="105">
        <v>-0.55000000000000004</v>
      </c>
    </row>
    <row r="22" spans="1:7" s="1" customFormat="1" ht="13" customHeight="1">
      <c r="A22" s="114"/>
      <c r="B22" s="115" t="s">
        <v>4045</v>
      </c>
      <c r="C22" s="116"/>
      <c r="D22" s="116"/>
      <c r="E22" s="116"/>
      <c r="F22" s="117">
        <v>282100.39</v>
      </c>
      <c r="G22" s="118">
        <v>100</v>
      </c>
    </row>
    <row r="23" spans="1:7" ht="13" customHeight="1">
      <c r="A23" s="90"/>
      <c r="B23" s="4"/>
      <c r="C23" s="5"/>
      <c r="D23" s="5"/>
      <c r="E23" s="5"/>
      <c r="F23" s="6"/>
      <c r="G23" s="23"/>
    </row>
    <row r="24" spans="1:7">
      <c r="B24" s="162" t="s">
        <v>29</v>
      </c>
      <c r="C24" s="162"/>
      <c r="D24" s="162"/>
      <c r="E24" s="162"/>
    </row>
    <row r="25" spans="1:7">
      <c r="B25" s="162" t="s">
        <v>30</v>
      </c>
      <c r="C25" s="162"/>
      <c r="D25" s="162"/>
      <c r="E25" s="162"/>
    </row>
    <row r="26" spans="1:7">
      <c r="B26" s="187" t="s">
        <v>73</v>
      </c>
      <c r="C26" s="187"/>
      <c r="D26" s="187"/>
      <c r="E26" s="187"/>
    </row>
    <row r="27" spans="1:7">
      <c r="B27" s="42"/>
    </row>
    <row r="28" spans="1:7" ht="13" customHeight="1">
      <c r="A28" s="90"/>
      <c r="B28" s="8" t="s">
        <v>437</v>
      </c>
      <c r="C28" s="9"/>
      <c r="D28" s="5"/>
      <c r="E28" s="5"/>
      <c r="F28" s="6"/>
      <c r="G28" s="23"/>
    </row>
    <row r="29" spans="1:7" ht="13" customHeight="1">
      <c r="A29" s="90"/>
      <c r="B29" s="11" t="s">
        <v>438</v>
      </c>
      <c r="C29" s="12">
        <v>3.9000000000000003E-3</v>
      </c>
      <c r="D29" s="5"/>
      <c r="E29" s="5"/>
      <c r="F29" s="6"/>
      <c r="G29" s="23"/>
    </row>
    <row r="30" spans="1:7" ht="13" customHeight="1">
      <c r="A30" s="90"/>
      <c r="B30" s="11" t="s">
        <v>439</v>
      </c>
      <c r="C30" s="24">
        <v>1.5E-3</v>
      </c>
      <c r="D30" s="5"/>
      <c r="E30" s="5"/>
      <c r="F30" s="6"/>
      <c r="G30" s="23"/>
    </row>
    <row r="31" spans="1:7" ht="13" customHeight="1">
      <c r="A31" s="90"/>
      <c r="B31" s="4"/>
      <c r="C31" s="5"/>
      <c r="D31" s="5"/>
      <c r="E31" s="5"/>
      <c r="F31" s="6"/>
      <c r="G31" s="23"/>
    </row>
    <row r="32" spans="1:7">
      <c r="B32" s="14" t="s">
        <v>90</v>
      </c>
      <c r="C32" s="14"/>
      <c r="D32" s="30"/>
      <c r="E32" s="30"/>
    </row>
    <row r="33" spans="1:5">
      <c r="B33" s="15" t="s">
        <v>91</v>
      </c>
      <c r="C33" s="15"/>
      <c r="D33" s="30"/>
      <c r="E33" s="17" t="s">
        <v>31</v>
      </c>
    </row>
    <row r="34" spans="1:5">
      <c r="B34" s="15" t="s">
        <v>92</v>
      </c>
      <c r="C34" s="15"/>
      <c r="D34" s="30"/>
      <c r="E34" s="17" t="s">
        <v>31</v>
      </c>
    </row>
    <row r="35" spans="1:5">
      <c r="B35" s="15" t="s">
        <v>402</v>
      </c>
      <c r="C35" s="15"/>
      <c r="D35" s="30"/>
      <c r="E35" s="25"/>
    </row>
    <row r="36" spans="1:5">
      <c r="A36" s="60"/>
      <c r="B36" s="15" t="s">
        <v>93</v>
      </c>
      <c r="C36" s="15"/>
      <c r="D36" s="30"/>
      <c r="E36" s="18">
        <v>31.417899999999999</v>
      </c>
    </row>
    <row r="37" spans="1:5">
      <c r="A37" s="60"/>
      <c r="B37" s="15" t="s">
        <v>95</v>
      </c>
      <c r="C37" s="15"/>
      <c r="D37" s="30"/>
      <c r="E37" s="18">
        <v>30.994</v>
      </c>
    </row>
    <row r="38" spans="1:5">
      <c r="A38" s="60"/>
      <c r="B38" s="15" t="s">
        <v>401</v>
      </c>
      <c r="C38" s="15"/>
      <c r="D38" s="30"/>
      <c r="E38" s="18"/>
    </row>
    <row r="39" spans="1:5">
      <c r="A39" s="86">
        <v>150642</v>
      </c>
      <c r="B39" s="15" t="s">
        <v>93</v>
      </c>
      <c r="C39" s="15"/>
      <c r="D39" s="30"/>
      <c r="E39" s="18">
        <v>29.796800000000001</v>
      </c>
    </row>
    <row r="40" spans="1:5">
      <c r="A40" s="86">
        <v>150641</v>
      </c>
      <c r="B40" s="15" t="s">
        <v>95</v>
      </c>
      <c r="C40" s="15"/>
      <c r="D40" s="30"/>
      <c r="E40" s="18">
        <v>29.387899999999998</v>
      </c>
    </row>
    <row r="41" spans="1:5">
      <c r="B41" s="19" t="s">
        <v>3727</v>
      </c>
      <c r="C41" s="19"/>
      <c r="D41" s="30"/>
      <c r="E41" s="20" t="s">
        <v>31</v>
      </c>
    </row>
    <row r="42" spans="1:5">
      <c r="A42" s="60"/>
      <c r="B42" s="15" t="s">
        <v>3723</v>
      </c>
      <c r="C42" s="15"/>
      <c r="D42" s="30"/>
      <c r="E42" s="17" t="s">
        <v>31</v>
      </c>
    </row>
    <row r="43" spans="1:5">
      <c r="A43" s="60"/>
      <c r="B43" s="15" t="s">
        <v>399</v>
      </c>
      <c r="C43" s="15"/>
      <c r="D43" s="2"/>
      <c r="E43" s="17" t="s">
        <v>31</v>
      </c>
    </row>
    <row r="44" spans="1:5">
      <c r="A44" s="60"/>
      <c r="B44" s="19" t="s">
        <v>128</v>
      </c>
      <c r="C44" s="15"/>
      <c r="D44" s="30"/>
      <c r="E44" s="17" t="s">
        <v>31</v>
      </c>
    </row>
    <row r="45" spans="1:5">
      <c r="B45" s="190"/>
      <c r="C45" s="190"/>
      <c r="D45" s="190"/>
      <c r="E45" s="20"/>
    </row>
    <row r="47" spans="1:5">
      <c r="B47" s="34"/>
    </row>
    <row r="48" spans="1:5">
      <c r="E48" s="34" t="s">
        <v>3891</v>
      </c>
    </row>
    <row r="49" spans="2:7">
      <c r="B49" s="34" t="s">
        <v>298</v>
      </c>
      <c r="E49" s="34" t="s">
        <v>300</v>
      </c>
    </row>
    <row r="50" spans="2:7" s="2" customFormat="1" ht="159" customHeight="1">
      <c r="E50" s="152"/>
      <c r="F50" s="152"/>
      <c r="G50" s="152"/>
    </row>
  </sheetData>
  <mergeCells count="13">
    <mergeCell ref="E50:G50"/>
    <mergeCell ref="B45:D45"/>
    <mergeCell ref="A8:G8"/>
    <mergeCell ref="A9:G9"/>
    <mergeCell ref="A2:G2"/>
    <mergeCell ref="A3:G3"/>
    <mergeCell ref="A4:G4"/>
    <mergeCell ref="A5:G5"/>
    <mergeCell ref="A6:G6"/>
    <mergeCell ref="A7:G7"/>
    <mergeCell ref="B24:E24"/>
    <mergeCell ref="B25:E25"/>
    <mergeCell ref="B26:E26"/>
  </mergeCells>
  <hyperlinks>
    <hyperlink ref="A1" location="Index!A1" display="Back to Index" xr:uid="{4348D875-B65B-4BF6-9F65-2C4E2404040D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6CBB-69DF-401B-B0EA-D7BD63FE40AA}">
  <sheetPr codeName="Sheet40">
    <outlinePr summaryBelow="0"/>
    <pageSetUpPr fitToPage="1"/>
  </sheetPr>
  <dimension ref="A1:K305"/>
  <sheetViews>
    <sheetView showGridLines="0" topLeftCell="A243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" customHeight="1">
      <c r="A8" s="164" t="s">
        <v>165</v>
      </c>
      <c r="B8" s="157"/>
      <c r="C8" s="157"/>
      <c r="D8" s="157"/>
      <c r="E8" s="157"/>
      <c r="F8" s="157"/>
      <c r="G8" s="158"/>
    </row>
    <row r="9" spans="1:11" ht="15" customHeight="1">
      <c r="A9" s="199" t="s">
        <v>166</v>
      </c>
      <c r="B9" s="200"/>
      <c r="C9" s="200"/>
      <c r="D9" s="200"/>
      <c r="E9" s="200"/>
      <c r="F9" s="200"/>
      <c r="G9" s="20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557</v>
      </c>
      <c r="K11" s="101">
        <v>9.1006669136258767E-2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453</v>
      </c>
      <c r="K12" s="101">
        <v>8.2008497795069565E-2</v>
      </c>
    </row>
    <row r="13" spans="1:11" s="1" customFormat="1" ht="13" customHeight="1">
      <c r="A13" s="102">
        <v>1</v>
      </c>
      <c r="B13" s="99" t="s">
        <v>2798</v>
      </c>
      <c r="C13" s="99" t="s">
        <v>2797</v>
      </c>
      <c r="D13" s="99" t="s">
        <v>462</v>
      </c>
      <c r="E13" s="103">
        <v>229029</v>
      </c>
      <c r="F13" s="104">
        <v>3748.52</v>
      </c>
      <c r="G13" s="104">
        <v>1.56</v>
      </c>
      <c r="J13" s="100" t="s">
        <v>466</v>
      </c>
      <c r="K13" s="101">
        <v>7.8196646974844325E-2</v>
      </c>
    </row>
    <row r="14" spans="1:11" s="1" customFormat="1" ht="13" customHeight="1">
      <c r="A14" s="102">
        <v>2</v>
      </c>
      <c r="B14" s="99" t="s">
        <v>3179</v>
      </c>
      <c r="C14" s="99" t="s">
        <v>3180</v>
      </c>
      <c r="D14" s="99" t="s">
        <v>478</v>
      </c>
      <c r="E14" s="103">
        <v>5120034</v>
      </c>
      <c r="F14" s="104">
        <v>3456.02</v>
      </c>
      <c r="G14" s="104">
        <v>1.43</v>
      </c>
      <c r="J14" s="100" t="s">
        <v>478</v>
      </c>
      <c r="K14" s="101">
        <v>7.6174133835163693E-2</v>
      </c>
    </row>
    <row r="15" spans="1:11" s="1" customFormat="1" ht="13" customHeight="1">
      <c r="A15" s="102">
        <v>3</v>
      </c>
      <c r="B15" s="99" t="s">
        <v>3647</v>
      </c>
      <c r="C15" s="99" t="s">
        <v>3646</v>
      </c>
      <c r="D15" s="99" t="s">
        <v>569</v>
      </c>
      <c r="E15" s="103">
        <v>299330</v>
      </c>
      <c r="F15" s="104">
        <v>3410.27</v>
      </c>
      <c r="G15" s="104">
        <v>1.42</v>
      </c>
      <c r="J15" s="100" t="s">
        <v>462</v>
      </c>
      <c r="K15" s="101">
        <v>5.1869095348951198E-2</v>
      </c>
    </row>
    <row r="16" spans="1:11" s="1" customFormat="1" ht="13" customHeight="1">
      <c r="A16" s="102">
        <v>4</v>
      </c>
      <c r="B16" s="99" t="s">
        <v>3138</v>
      </c>
      <c r="C16" s="99" t="s">
        <v>3137</v>
      </c>
      <c r="D16" s="99" t="s">
        <v>478</v>
      </c>
      <c r="E16" s="103">
        <v>7065146</v>
      </c>
      <c r="F16" s="104">
        <v>3408.23</v>
      </c>
      <c r="G16" s="104">
        <v>1.41</v>
      </c>
      <c r="J16" s="100" t="s">
        <v>569</v>
      </c>
      <c r="K16" s="101">
        <v>4.9314844308882888E-2</v>
      </c>
    </row>
    <row r="17" spans="1:11" s="1" customFormat="1" ht="13" customHeight="1">
      <c r="A17" s="102">
        <v>5</v>
      </c>
      <c r="B17" s="99" t="s">
        <v>2997</v>
      </c>
      <c r="C17" s="99" t="s">
        <v>2996</v>
      </c>
      <c r="D17" s="99" t="s">
        <v>478</v>
      </c>
      <c r="E17" s="103">
        <v>1022992</v>
      </c>
      <c r="F17" s="104">
        <v>3365.64</v>
      </c>
      <c r="G17" s="104">
        <v>1.4</v>
      </c>
      <c r="J17" s="100" t="s">
        <v>542</v>
      </c>
      <c r="K17" s="101">
        <v>4.8242641867264908E-2</v>
      </c>
    </row>
    <row r="18" spans="1:11" s="1" customFormat="1" ht="13" customHeight="1">
      <c r="A18" s="102">
        <v>6</v>
      </c>
      <c r="B18" s="99" t="s">
        <v>2745</v>
      </c>
      <c r="C18" s="99" t="s">
        <v>2744</v>
      </c>
      <c r="D18" s="99" t="s">
        <v>466</v>
      </c>
      <c r="E18" s="103">
        <v>316154</v>
      </c>
      <c r="F18" s="104">
        <v>3310.76</v>
      </c>
      <c r="G18" s="104">
        <v>1.37</v>
      </c>
      <c r="J18" s="100" t="s">
        <v>707</v>
      </c>
      <c r="K18" s="101">
        <v>4.5838201633728225E-2</v>
      </c>
    </row>
    <row r="19" spans="1:11" s="1" customFormat="1" ht="13" customHeight="1">
      <c r="A19" s="102">
        <v>7</v>
      </c>
      <c r="B19" s="99" t="s">
        <v>3154</v>
      </c>
      <c r="C19" s="99" t="s">
        <v>3155</v>
      </c>
      <c r="D19" s="99" t="s">
        <v>478</v>
      </c>
      <c r="E19" s="103">
        <v>317937</v>
      </c>
      <c r="F19" s="104">
        <v>2770.19</v>
      </c>
      <c r="G19" s="104">
        <v>1.1499999999999999</v>
      </c>
      <c r="J19" s="100" t="s">
        <v>497</v>
      </c>
      <c r="K19" s="101">
        <v>4.1206772141813702E-2</v>
      </c>
    </row>
    <row r="20" spans="1:11" s="1" customFormat="1" ht="13" customHeight="1">
      <c r="A20" s="102">
        <v>8</v>
      </c>
      <c r="B20" s="99" t="s">
        <v>3184</v>
      </c>
      <c r="C20" s="99" t="s">
        <v>3183</v>
      </c>
      <c r="D20" s="99" t="s">
        <v>2881</v>
      </c>
      <c r="E20" s="103">
        <v>123597</v>
      </c>
      <c r="F20" s="104">
        <v>2547.83</v>
      </c>
      <c r="G20" s="104">
        <v>1.06</v>
      </c>
      <c r="J20" s="100" t="s">
        <v>635</v>
      </c>
      <c r="K20" s="101">
        <v>3.8956013742843763E-2</v>
      </c>
    </row>
    <row r="21" spans="1:11" s="1" customFormat="1" ht="13" customHeight="1">
      <c r="A21" s="102">
        <v>9</v>
      </c>
      <c r="B21" s="99" t="s">
        <v>3383</v>
      </c>
      <c r="C21" s="99" t="s">
        <v>3382</v>
      </c>
      <c r="D21" s="99" t="s">
        <v>557</v>
      </c>
      <c r="E21" s="103">
        <v>125248</v>
      </c>
      <c r="F21" s="104">
        <v>2497.5700000000002</v>
      </c>
      <c r="G21" s="104">
        <v>1.04</v>
      </c>
      <c r="J21" s="100" t="s">
        <v>451</v>
      </c>
      <c r="K21" s="101">
        <v>3.2812412664148E-2</v>
      </c>
    </row>
    <row r="22" spans="1:11" s="1" customFormat="1" ht="13" customHeight="1">
      <c r="A22" s="102">
        <v>10</v>
      </c>
      <c r="B22" s="99" t="s">
        <v>2878</v>
      </c>
      <c r="C22" s="99" t="s">
        <v>2877</v>
      </c>
      <c r="D22" s="99" t="s">
        <v>456</v>
      </c>
      <c r="E22" s="103">
        <v>1739097</v>
      </c>
      <c r="F22" s="104">
        <v>2482.21</v>
      </c>
      <c r="G22" s="104">
        <v>1.03</v>
      </c>
      <c r="J22" s="100" t="s">
        <v>456</v>
      </c>
      <c r="K22" s="101">
        <v>3.2211697797181554E-2</v>
      </c>
    </row>
    <row r="23" spans="1:11" s="1" customFormat="1" ht="13" customHeight="1">
      <c r="A23" s="102">
        <v>11</v>
      </c>
      <c r="B23" s="99" t="s">
        <v>2808</v>
      </c>
      <c r="C23" s="99" t="s">
        <v>2807</v>
      </c>
      <c r="D23" s="99" t="s">
        <v>682</v>
      </c>
      <c r="E23" s="103">
        <v>452006</v>
      </c>
      <c r="F23" s="104">
        <v>2440.38</v>
      </c>
      <c r="G23" s="104">
        <v>1.01</v>
      </c>
      <c r="J23" s="100" t="s">
        <v>476</v>
      </c>
      <c r="K23" s="101">
        <v>3.1615258672812702E-2</v>
      </c>
    </row>
    <row r="24" spans="1:11" s="1" customFormat="1" ht="13" customHeight="1">
      <c r="A24" s="102">
        <v>12</v>
      </c>
      <c r="B24" s="99" t="s">
        <v>3146</v>
      </c>
      <c r="C24" s="99" t="s">
        <v>3147</v>
      </c>
      <c r="D24" s="99" t="s">
        <v>707</v>
      </c>
      <c r="E24" s="103">
        <v>197644</v>
      </c>
      <c r="F24" s="104">
        <v>2379.44</v>
      </c>
      <c r="G24" s="104">
        <v>0.99</v>
      </c>
      <c r="J24" s="100" t="s">
        <v>682</v>
      </c>
      <c r="K24" s="101">
        <v>2.9503425981092984E-2</v>
      </c>
    </row>
    <row r="25" spans="1:11" s="1" customFormat="1" ht="13" customHeight="1">
      <c r="A25" s="102">
        <v>13</v>
      </c>
      <c r="B25" s="99" t="s">
        <v>3032</v>
      </c>
      <c r="C25" s="99" t="s">
        <v>3033</v>
      </c>
      <c r="D25" s="99" t="s">
        <v>1345</v>
      </c>
      <c r="E25" s="103">
        <v>603126</v>
      </c>
      <c r="F25" s="104">
        <v>2369.38</v>
      </c>
      <c r="G25" s="104">
        <v>0.98</v>
      </c>
      <c r="J25" s="100" t="s">
        <v>499</v>
      </c>
      <c r="K25" s="101">
        <v>2.5524261230516442E-2</v>
      </c>
    </row>
    <row r="26" spans="1:11" s="1" customFormat="1" ht="13" customHeight="1">
      <c r="A26" s="102">
        <v>14</v>
      </c>
      <c r="B26" s="99" t="s">
        <v>1051</v>
      </c>
      <c r="C26" s="99" t="s">
        <v>1052</v>
      </c>
      <c r="D26" s="99" t="s">
        <v>453</v>
      </c>
      <c r="E26" s="103">
        <v>73446</v>
      </c>
      <c r="F26" s="104">
        <v>2249.65</v>
      </c>
      <c r="G26" s="104">
        <v>0.93</v>
      </c>
      <c r="J26" s="100" t="s">
        <v>587</v>
      </c>
      <c r="K26" s="101">
        <v>2.4206131000664838E-2</v>
      </c>
    </row>
    <row r="27" spans="1:11" s="1" customFormat="1" ht="13" customHeight="1">
      <c r="A27" s="102">
        <v>15</v>
      </c>
      <c r="B27" s="99" t="s">
        <v>1612</v>
      </c>
      <c r="C27" s="99" t="s">
        <v>1613</v>
      </c>
      <c r="D27" s="99" t="s">
        <v>466</v>
      </c>
      <c r="E27" s="103">
        <v>218180</v>
      </c>
      <c r="F27" s="104">
        <v>2244.64</v>
      </c>
      <c r="G27" s="104">
        <v>0.93</v>
      </c>
      <c r="J27" s="100" t="s">
        <v>1345</v>
      </c>
      <c r="K27" s="101">
        <v>1.924058394095363E-2</v>
      </c>
    </row>
    <row r="28" spans="1:11" s="1" customFormat="1" ht="13" customHeight="1">
      <c r="A28" s="102">
        <v>16</v>
      </c>
      <c r="B28" s="99" t="s">
        <v>2882</v>
      </c>
      <c r="C28" s="99" t="s">
        <v>2883</v>
      </c>
      <c r="D28" s="99" t="s">
        <v>478</v>
      </c>
      <c r="E28" s="103">
        <v>3094865</v>
      </c>
      <c r="F28" s="104">
        <v>2133.29</v>
      </c>
      <c r="G28" s="104">
        <v>0.89</v>
      </c>
      <c r="J28" s="100" t="s">
        <v>507</v>
      </c>
      <c r="K28" s="101">
        <v>1.7887700097785734E-2</v>
      </c>
    </row>
    <row r="29" spans="1:11" s="1" customFormat="1" ht="13" customHeight="1">
      <c r="A29" s="102">
        <v>17</v>
      </c>
      <c r="B29" s="99" t="s">
        <v>3186</v>
      </c>
      <c r="C29" s="99" t="s">
        <v>3185</v>
      </c>
      <c r="D29" s="99" t="s">
        <v>542</v>
      </c>
      <c r="E29" s="103">
        <v>19199</v>
      </c>
      <c r="F29" s="104">
        <v>2015.9</v>
      </c>
      <c r="G29" s="104">
        <v>0.84</v>
      </c>
      <c r="J29" s="100" t="s">
        <v>2881</v>
      </c>
      <c r="K29" s="101">
        <v>1.7350352655131473E-2</v>
      </c>
    </row>
    <row r="30" spans="1:11" s="1" customFormat="1" ht="13" customHeight="1">
      <c r="A30" s="102">
        <v>18</v>
      </c>
      <c r="B30" s="99" t="s">
        <v>2752</v>
      </c>
      <c r="C30" s="99" t="s">
        <v>2753</v>
      </c>
      <c r="D30" s="99" t="s">
        <v>466</v>
      </c>
      <c r="E30" s="103">
        <v>179543</v>
      </c>
      <c r="F30" s="104">
        <v>2010.88</v>
      </c>
      <c r="G30" s="104">
        <v>0.83</v>
      </c>
      <c r="J30" s="100" t="s">
        <v>487</v>
      </c>
      <c r="K30" s="101">
        <v>1.6730403186650492E-2</v>
      </c>
    </row>
    <row r="31" spans="1:11" s="1" customFormat="1" ht="13" customHeight="1">
      <c r="A31" s="102">
        <v>19</v>
      </c>
      <c r="B31" s="99" t="s">
        <v>3086</v>
      </c>
      <c r="C31" s="99" t="s">
        <v>3085</v>
      </c>
      <c r="D31" s="99" t="s">
        <v>557</v>
      </c>
      <c r="E31" s="103">
        <v>71226</v>
      </c>
      <c r="F31" s="104">
        <v>1941.26</v>
      </c>
      <c r="G31" s="104">
        <v>0.81</v>
      </c>
      <c r="J31" s="100" t="s">
        <v>510</v>
      </c>
      <c r="K31" s="101">
        <v>1.359947452320882E-2</v>
      </c>
    </row>
    <row r="32" spans="1:11" s="1" customFormat="1" ht="13" customHeight="1">
      <c r="A32" s="102">
        <v>20</v>
      </c>
      <c r="B32" s="99" t="s">
        <v>2819</v>
      </c>
      <c r="C32" s="99" t="s">
        <v>2820</v>
      </c>
      <c r="D32" s="99" t="s">
        <v>542</v>
      </c>
      <c r="E32" s="103">
        <v>82627</v>
      </c>
      <c r="F32" s="104">
        <v>1897.69</v>
      </c>
      <c r="G32" s="104">
        <v>0.79</v>
      </c>
      <c r="J32" s="100" t="s">
        <v>611</v>
      </c>
      <c r="K32" s="101">
        <v>1.3032131933013639E-2</v>
      </c>
    </row>
    <row r="33" spans="1:11" s="1" customFormat="1" ht="13" customHeight="1">
      <c r="A33" s="102">
        <v>21</v>
      </c>
      <c r="B33" s="99" t="s">
        <v>2763</v>
      </c>
      <c r="C33" s="99" t="s">
        <v>2762</v>
      </c>
      <c r="D33" s="99" t="s">
        <v>466</v>
      </c>
      <c r="E33" s="103">
        <v>582076</v>
      </c>
      <c r="F33" s="104">
        <v>1876.03</v>
      </c>
      <c r="G33" s="104">
        <v>0.78</v>
      </c>
      <c r="J33" s="100" t="s">
        <v>1142</v>
      </c>
      <c r="K33" s="101">
        <v>1.260443429151034E-2</v>
      </c>
    </row>
    <row r="34" spans="1:11" s="1" customFormat="1" ht="13" customHeight="1">
      <c r="A34" s="102">
        <v>22</v>
      </c>
      <c r="B34" s="99" t="s">
        <v>3010</v>
      </c>
      <c r="C34" s="99" t="s">
        <v>3011</v>
      </c>
      <c r="D34" s="99" t="s">
        <v>587</v>
      </c>
      <c r="E34" s="103">
        <v>1842220</v>
      </c>
      <c r="F34" s="104">
        <v>1817.17</v>
      </c>
      <c r="G34" s="104">
        <v>0.75</v>
      </c>
      <c r="J34" s="100" t="s">
        <v>590</v>
      </c>
      <c r="K34" s="101">
        <v>1.2136945288967495E-2</v>
      </c>
    </row>
    <row r="35" spans="1:11" s="1" customFormat="1" ht="13" customHeight="1">
      <c r="A35" s="102">
        <v>23</v>
      </c>
      <c r="B35" s="99" t="s">
        <v>2799</v>
      </c>
      <c r="C35" s="99" t="s">
        <v>2800</v>
      </c>
      <c r="D35" s="99" t="s">
        <v>462</v>
      </c>
      <c r="E35" s="103">
        <v>442990</v>
      </c>
      <c r="F35" s="104">
        <v>1787.24</v>
      </c>
      <c r="G35" s="104">
        <v>0.74</v>
      </c>
      <c r="J35" s="100" t="s">
        <v>1040</v>
      </c>
      <c r="K35" s="101">
        <v>1.1883875506529966E-2</v>
      </c>
    </row>
    <row r="36" spans="1:11" s="1" customFormat="1" ht="13" customHeight="1">
      <c r="A36" s="102">
        <v>24</v>
      </c>
      <c r="B36" s="99" t="s">
        <v>4103</v>
      </c>
      <c r="C36" s="99" t="s">
        <v>1318</v>
      </c>
      <c r="D36" s="99" t="s">
        <v>466</v>
      </c>
      <c r="E36" s="103">
        <v>145429</v>
      </c>
      <c r="F36" s="104">
        <v>1733.37</v>
      </c>
      <c r="G36" s="104">
        <v>0.72</v>
      </c>
      <c r="J36" s="100" t="s">
        <v>531</v>
      </c>
      <c r="K36" s="101">
        <v>1.1182369486109785E-2</v>
      </c>
    </row>
    <row r="37" spans="1:11" s="1" customFormat="1" ht="13" customHeight="1">
      <c r="A37" s="102">
        <v>25</v>
      </c>
      <c r="B37" s="99" t="s">
        <v>3211</v>
      </c>
      <c r="C37" s="99" t="s">
        <v>3212</v>
      </c>
      <c r="D37" s="99" t="s">
        <v>487</v>
      </c>
      <c r="E37" s="103">
        <v>284249</v>
      </c>
      <c r="F37" s="104">
        <v>1727.95</v>
      </c>
      <c r="G37" s="104">
        <v>0.72</v>
      </c>
      <c r="J37" s="100" t="s">
        <v>696</v>
      </c>
      <c r="K37" s="101">
        <v>1.0374421911910207E-2</v>
      </c>
    </row>
    <row r="38" spans="1:11" s="1" customFormat="1" ht="13" customHeight="1">
      <c r="A38" s="102">
        <v>26</v>
      </c>
      <c r="B38" s="99" t="s">
        <v>3002</v>
      </c>
      <c r="C38" s="99" t="s">
        <v>3003</v>
      </c>
      <c r="D38" s="99" t="s">
        <v>569</v>
      </c>
      <c r="E38" s="103">
        <v>81371</v>
      </c>
      <c r="F38" s="104">
        <v>1689.83</v>
      </c>
      <c r="G38" s="104">
        <v>0.7</v>
      </c>
      <c r="J38" s="100" t="s">
        <v>448</v>
      </c>
      <c r="K38" s="101">
        <v>9.5461123474111734E-3</v>
      </c>
    </row>
    <row r="39" spans="1:11" s="1" customFormat="1" ht="13" customHeight="1">
      <c r="A39" s="102">
        <v>27</v>
      </c>
      <c r="B39" s="99" t="s">
        <v>1036</v>
      </c>
      <c r="C39" s="99" t="s">
        <v>1037</v>
      </c>
      <c r="D39" s="99" t="s">
        <v>557</v>
      </c>
      <c r="E39" s="103">
        <v>23620</v>
      </c>
      <c r="F39" s="104">
        <v>1657.06</v>
      </c>
      <c r="G39" s="104">
        <v>0.69</v>
      </c>
      <c r="J39" s="100" t="s">
        <v>562</v>
      </c>
      <c r="K39" s="101">
        <v>7.6538596865531093E-3</v>
      </c>
    </row>
    <row r="40" spans="1:11" s="1" customFormat="1" ht="13" customHeight="1">
      <c r="A40" s="102">
        <v>28</v>
      </c>
      <c r="B40" s="99" t="s">
        <v>1380</v>
      </c>
      <c r="C40" s="99" t="s">
        <v>1381</v>
      </c>
      <c r="D40" s="99" t="s">
        <v>451</v>
      </c>
      <c r="E40" s="103">
        <v>279950</v>
      </c>
      <c r="F40" s="104">
        <v>1653.8</v>
      </c>
      <c r="G40" s="104">
        <v>0.69</v>
      </c>
      <c r="J40" s="100" t="s">
        <v>492</v>
      </c>
      <c r="K40" s="101">
        <v>6.3882948839103729E-3</v>
      </c>
    </row>
    <row r="41" spans="1:11" s="1" customFormat="1" ht="13" customHeight="1">
      <c r="A41" s="102">
        <v>29</v>
      </c>
      <c r="B41" s="99" t="s">
        <v>3129</v>
      </c>
      <c r="C41" s="99" t="s">
        <v>3130</v>
      </c>
      <c r="D41" s="99" t="s">
        <v>453</v>
      </c>
      <c r="E41" s="103">
        <v>202833</v>
      </c>
      <c r="F41" s="104">
        <v>1644.37</v>
      </c>
      <c r="G41" s="104">
        <v>0.68</v>
      </c>
      <c r="J41" s="100" t="s">
        <v>480</v>
      </c>
      <c r="K41" s="101">
        <v>5.3618442200321506E-3</v>
      </c>
    </row>
    <row r="42" spans="1:11" s="1" customFormat="1" ht="13" customHeight="1">
      <c r="A42" s="102">
        <v>30</v>
      </c>
      <c r="B42" s="99" t="s">
        <v>1263</v>
      </c>
      <c r="C42" s="99" t="s">
        <v>1264</v>
      </c>
      <c r="D42" s="99" t="s">
        <v>635</v>
      </c>
      <c r="E42" s="103">
        <v>193655</v>
      </c>
      <c r="F42" s="104">
        <v>1636.77</v>
      </c>
      <c r="G42" s="104">
        <v>0.68</v>
      </c>
      <c r="J42" s="100" t="s">
        <v>504</v>
      </c>
      <c r="K42" s="101">
        <v>5.080429011376569E-3</v>
      </c>
    </row>
    <row r="43" spans="1:11" s="1" customFormat="1" ht="13" customHeight="1">
      <c r="A43" s="102">
        <v>31</v>
      </c>
      <c r="B43" s="99" t="s">
        <v>3168</v>
      </c>
      <c r="C43" s="99" t="s">
        <v>3167</v>
      </c>
      <c r="D43" s="99" t="s">
        <v>696</v>
      </c>
      <c r="E43" s="103">
        <v>301601</v>
      </c>
      <c r="F43" s="104">
        <v>1630.61</v>
      </c>
      <c r="G43" s="104">
        <v>0.68</v>
      </c>
      <c r="J43" s="100" t="s">
        <v>675</v>
      </c>
      <c r="K43" s="101">
        <v>4.7388043856724628E-3</v>
      </c>
    </row>
    <row r="44" spans="1:11" s="1" customFormat="1" ht="13" customHeight="1">
      <c r="A44" s="102">
        <v>32</v>
      </c>
      <c r="B44" s="99" t="s">
        <v>3050</v>
      </c>
      <c r="C44" s="99" t="s">
        <v>3051</v>
      </c>
      <c r="D44" s="99" t="s">
        <v>453</v>
      </c>
      <c r="E44" s="103">
        <v>12316650</v>
      </c>
      <c r="F44" s="104">
        <v>1625.8</v>
      </c>
      <c r="G44" s="104">
        <v>0.67</v>
      </c>
      <c r="J44" s="100" t="s">
        <v>554</v>
      </c>
      <c r="K44" s="101">
        <v>4.1929591302967096E-3</v>
      </c>
    </row>
    <row r="45" spans="1:11" s="1" customFormat="1" ht="13" customHeight="1">
      <c r="A45" s="102">
        <v>33</v>
      </c>
      <c r="B45" s="99" t="s">
        <v>2839</v>
      </c>
      <c r="C45" s="99" t="s">
        <v>2840</v>
      </c>
      <c r="D45" s="99" t="s">
        <v>453</v>
      </c>
      <c r="E45" s="103">
        <v>202184</v>
      </c>
      <c r="F45" s="104">
        <v>1607.06</v>
      </c>
      <c r="G45" s="104">
        <v>0.67</v>
      </c>
      <c r="J45" s="100" t="s">
        <v>593</v>
      </c>
      <c r="K45" s="101">
        <v>4.1565433518272145E-3</v>
      </c>
    </row>
    <row r="46" spans="1:11" s="1" customFormat="1" ht="13" customHeight="1">
      <c r="A46" s="102">
        <v>34</v>
      </c>
      <c r="B46" s="99" t="s">
        <v>1053</v>
      </c>
      <c r="C46" s="99" t="s">
        <v>1054</v>
      </c>
      <c r="D46" s="99" t="s">
        <v>569</v>
      </c>
      <c r="E46" s="103">
        <v>69011</v>
      </c>
      <c r="F46" s="104">
        <v>1558.27</v>
      </c>
      <c r="G46" s="104">
        <v>0.65</v>
      </c>
      <c r="J46" s="100" t="s">
        <v>598</v>
      </c>
      <c r="K46" s="101">
        <v>3.4493611661360586E-3</v>
      </c>
    </row>
    <row r="47" spans="1:11" s="1" customFormat="1" ht="13" customHeight="1">
      <c r="A47" s="102">
        <v>35</v>
      </c>
      <c r="B47" s="99" t="s">
        <v>2720</v>
      </c>
      <c r="C47" s="99" t="s">
        <v>2721</v>
      </c>
      <c r="D47" s="99" t="s">
        <v>451</v>
      </c>
      <c r="E47" s="103">
        <v>287339</v>
      </c>
      <c r="F47" s="104">
        <v>1556.52</v>
      </c>
      <c r="G47" s="104">
        <v>0.65</v>
      </c>
      <c r="J47" s="100" t="s">
        <v>2982</v>
      </c>
      <c r="K47" s="101">
        <v>3.4077472487391231E-3</v>
      </c>
    </row>
    <row r="48" spans="1:11" s="1" customFormat="1" ht="13" customHeight="1">
      <c r="A48" s="102">
        <v>36</v>
      </c>
      <c r="B48" s="99" t="s">
        <v>3191</v>
      </c>
      <c r="C48" s="99" t="s">
        <v>3192</v>
      </c>
      <c r="D48" s="99" t="s">
        <v>453</v>
      </c>
      <c r="E48" s="103">
        <v>515333</v>
      </c>
      <c r="F48" s="104">
        <v>1527.7</v>
      </c>
      <c r="G48" s="104">
        <v>0.63</v>
      </c>
      <c r="J48" s="100" t="s">
        <v>3827</v>
      </c>
      <c r="K48" s="101">
        <v>3.2103701389582322E-3</v>
      </c>
    </row>
    <row r="49" spans="1:11" s="1" customFormat="1" ht="13" customHeight="1">
      <c r="A49" s="102">
        <v>37</v>
      </c>
      <c r="B49" s="99" t="s">
        <v>3975</v>
      </c>
      <c r="C49" s="99" t="s">
        <v>3976</v>
      </c>
      <c r="D49" s="99" t="s">
        <v>1142</v>
      </c>
      <c r="E49" s="103">
        <v>234543</v>
      </c>
      <c r="F49" s="104">
        <v>1525.7</v>
      </c>
      <c r="G49" s="104">
        <v>0.63</v>
      </c>
      <c r="J49" s="100" t="s">
        <v>1295</v>
      </c>
      <c r="K49" s="101">
        <v>2.8448855131131563E-3</v>
      </c>
    </row>
    <row r="50" spans="1:11" s="1" customFormat="1" ht="13" customHeight="1">
      <c r="A50" s="102">
        <v>38</v>
      </c>
      <c r="B50" s="99" t="s">
        <v>3233</v>
      </c>
      <c r="C50" s="99" t="s">
        <v>3234</v>
      </c>
      <c r="D50" s="99" t="s">
        <v>487</v>
      </c>
      <c r="E50" s="103">
        <v>542077</v>
      </c>
      <c r="F50" s="104">
        <v>1519.17</v>
      </c>
      <c r="G50" s="104">
        <v>0.63</v>
      </c>
      <c r="J50" s="100" t="s">
        <v>473</v>
      </c>
      <c r="K50" s="101">
        <v>2.6771208103405892E-3</v>
      </c>
    </row>
    <row r="51" spans="1:11" s="1" customFormat="1" ht="13" customHeight="1">
      <c r="A51" s="102">
        <v>39</v>
      </c>
      <c r="B51" s="99" t="s">
        <v>3062</v>
      </c>
      <c r="C51" s="99" t="s">
        <v>3061</v>
      </c>
      <c r="D51" s="99" t="s">
        <v>569</v>
      </c>
      <c r="E51" s="103">
        <v>199496</v>
      </c>
      <c r="F51" s="104">
        <v>1491.43</v>
      </c>
      <c r="G51" s="104">
        <v>0.62</v>
      </c>
      <c r="J51" s="100" t="s">
        <v>3228</v>
      </c>
      <c r="K51" s="101">
        <v>1.8495761538083108E-3</v>
      </c>
    </row>
    <row r="52" spans="1:11" s="1" customFormat="1" ht="13" customHeight="1">
      <c r="A52" s="102">
        <v>40</v>
      </c>
      <c r="B52" s="99" t="s">
        <v>2871</v>
      </c>
      <c r="C52" s="99" t="s">
        <v>2872</v>
      </c>
      <c r="D52" s="99" t="s">
        <v>542</v>
      </c>
      <c r="E52" s="103">
        <v>421034</v>
      </c>
      <c r="F52" s="104">
        <v>1491.3</v>
      </c>
      <c r="G52" s="104">
        <v>0.62</v>
      </c>
      <c r="J52" s="100" t="s">
        <v>464</v>
      </c>
      <c r="K52" s="101">
        <v>7.9404261467163251E-4</v>
      </c>
    </row>
    <row r="53" spans="1:11" s="1" customFormat="1" ht="13" customHeight="1">
      <c r="A53" s="102">
        <v>41</v>
      </c>
      <c r="B53" s="99" t="s">
        <v>2869</v>
      </c>
      <c r="C53" s="99" t="s">
        <v>2870</v>
      </c>
      <c r="D53" s="99" t="s">
        <v>478</v>
      </c>
      <c r="E53" s="103">
        <v>721357</v>
      </c>
      <c r="F53" s="104">
        <v>1468.25</v>
      </c>
      <c r="G53" s="104">
        <v>0.61</v>
      </c>
      <c r="J53" s="100" t="s">
        <v>4261</v>
      </c>
      <c r="K53" s="101">
        <v>-6.13476158560181E-5</v>
      </c>
    </row>
    <row r="54" spans="1:11" s="1" customFormat="1" ht="13" customHeight="1">
      <c r="A54" s="102">
        <v>42</v>
      </c>
      <c r="B54" s="99" t="s">
        <v>2875</v>
      </c>
      <c r="C54" s="99" t="s">
        <v>2876</v>
      </c>
      <c r="D54" s="99" t="s">
        <v>587</v>
      </c>
      <c r="E54" s="103">
        <v>10621</v>
      </c>
      <c r="F54" s="104">
        <v>1445.62</v>
      </c>
      <c r="G54" s="104">
        <v>0.6</v>
      </c>
      <c r="J54" s="93"/>
      <c r="K54" s="93"/>
    </row>
    <row r="55" spans="1:11" s="1" customFormat="1" ht="13" customHeight="1">
      <c r="A55" s="102">
        <v>43</v>
      </c>
      <c r="B55" s="99" t="s">
        <v>984</v>
      </c>
      <c r="C55" s="99" t="s">
        <v>983</v>
      </c>
      <c r="D55" s="99" t="s">
        <v>456</v>
      </c>
      <c r="E55" s="103">
        <v>629903</v>
      </c>
      <c r="F55" s="104">
        <v>1441.91</v>
      </c>
      <c r="G55" s="104">
        <v>0.6</v>
      </c>
      <c r="J55" s="93"/>
      <c r="K55" s="93"/>
    </row>
    <row r="56" spans="1:11" s="1" customFormat="1" ht="13" customHeight="1">
      <c r="A56" s="102">
        <v>44</v>
      </c>
      <c r="B56" s="99" t="s">
        <v>3083</v>
      </c>
      <c r="C56" s="99" t="s">
        <v>3084</v>
      </c>
      <c r="D56" s="99" t="s">
        <v>476</v>
      </c>
      <c r="E56" s="103">
        <v>164537</v>
      </c>
      <c r="F56" s="104">
        <v>1401.11</v>
      </c>
      <c r="G56" s="104">
        <v>0.57999999999999996</v>
      </c>
      <c r="J56" s="93"/>
      <c r="K56" s="93"/>
    </row>
    <row r="57" spans="1:11" s="1" customFormat="1" ht="13" customHeight="1">
      <c r="A57" s="102">
        <v>45</v>
      </c>
      <c r="B57" s="99" t="s">
        <v>2995</v>
      </c>
      <c r="C57" s="99" t="s">
        <v>3853</v>
      </c>
      <c r="D57" s="99" t="s">
        <v>557</v>
      </c>
      <c r="E57" s="103">
        <v>206610</v>
      </c>
      <c r="F57" s="104">
        <v>1398.13</v>
      </c>
      <c r="G57" s="104">
        <v>0.57999999999999996</v>
      </c>
      <c r="J57" s="93"/>
      <c r="K57" s="93"/>
    </row>
    <row r="58" spans="1:11" s="1" customFormat="1" ht="13" customHeight="1">
      <c r="A58" s="102">
        <v>46</v>
      </c>
      <c r="B58" s="99" t="s">
        <v>3989</v>
      </c>
      <c r="C58" s="99" t="s">
        <v>3990</v>
      </c>
      <c r="D58" s="99" t="s">
        <v>462</v>
      </c>
      <c r="E58" s="103">
        <v>134687</v>
      </c>
      <c r="F58" s="104">
        <v>1381.48</v>
      </c>
      <c r="G58" s="104">
        <v>0.56999999999999995</v>
      </c>
      <c r="J58" s="93"/>
      <c r="K58" s="93"/>
    </row>
    <row r="59" spans="1:11" s="1" customFormat="1" ht="13" customHeight="1">
      <c r="A59" s="102">
        <v>47</v>
      </c>
      <c r="B59" s="99" t="s">
        <v>1570</v>
      </c>
      <c r="C59" s="99" t="s">
        <v>1571</v>
      </c>
      <c r="D59" s="99" t="s">
        <v>707</v>
      </c>
      <c r="E59" s="103">
        <v>170933</v>
      </c>
      <c r="F59" s="104">
        <v>1381.48</v>
      </c>
      <c r="G59" s="104">
        <v>0.56999999999999995</v>
      </c>
      <c r="J59" s="93"/>
      <c r="K59" s="93"/>
    </row>
    <row r="60" spans="1:11" s="1" customFormat="1" ht="13" customHeight="1">
      <c r="A60" s="102">
        <v>48</v>
      </c>
      <c r="B60" s="99" t="s">
        <v>2923</v>
      </c>
      <c r="C60" s="99" t="s">
        <v>2922</v>
      </c>
      <c r="D60" s="99" t="s">
        <v>707</v>
      </c>
      <c r="E60" s="103">
        <v>225284</v>
      </c>
      <c r="F60" s="104">
        <v>1361.62</v>
      </c>
      <c r="G60" s="104">
        <v>0.56999999999999995</v>
      </c>
      <c r="J60" s="93"/>
      <c r="K60" s="93"/>
    </row>
    <row r="61" spans="1:11" s="1" customFormat="1" ht="13" customHeight="1">
      <c r="A61" s="102">
        <v>49</v>
      </c>
      <c r="B61" s="99" t="s">
        <v>1537</v>
      </c>
      <c r="C61" s="99" t="s">
        <v>1538</v>
      </c>
      <c r="D61" s="99" t="s">
        <v>635</v>
      </c>
      <c r="E61" s="103">
        <v>640458</v>
      </c>
      <c r="F61" s="104">
        <v>1358.28</v>
      </c>
      <c r="G61" s="104">
        <v>0.56000000000000005</v>
      </c>
      <c r="J61" s="93"/>
      <c r="K61" s="93"/>
    </row>
    <row r="62" spans="1:11" s="1" customFormat="1" ht="13" customHeight="1">
      <c r="A62" s="102">
        <v>50</v>
      </c>
      <c r="B62" s="99" t="s">
        <v>1562</v>
      </c>
      <c r="C62" s="99" t="s">
        <v>1561</v>
      </c>
      <c r="D62" s="99" t="s">
        <v>476</v>
      </c>
      <c r="E62" s="103">
        <v>525912</v>
      </c>
      <c r="F62" s="104">
        <v>1358.17</v>
      </c>
      <c r="G62" s="104">
        <v>0.56000000000000005</v>
      </c>
      <c r="J62" s="93"/>
      <c r="K62" s="93"/>
    </row>
    <row r="63" spans="1:11" s="1" customFormat="1" ht="13" customHeight="1">
      <c r="A63" s="102">
        <v>51</v>
      </c>
      <c r="B63" s="99" t="s">
        <v>2635</v>
      </c>
      <c r="C63" s="99" t="s">
        <v>2636</v>
      </c>
      <c r="D63" s="99" t="s">
        <v>466</v>
      </c>
      <c r="E63" s="103">
        <v>139686</v>
      </c>
      <c r="F63" s="104">
        <v>1332.26</v>
      </c>
      <c r="G63" s="104">
        <v>0.55000000000000004</v>
      </c>
      <c r="J63" s="93"/>
      <c r="K63" s="93"/>
    </row>
    <row r="64" spans="1:11" s="1" customFormat="1" ht="13" customHeight="1">
      <c r="A64" s="102">
        <v>52</v>
      </c>
      <c r="B64" s="99" t="s">
        <v>3995</v>
      </c>
      <c r="C64" s="99" t="s">
        <v>3996</v>
      </c>
      <c r="D64" s="99" t="s">
        <v>569</v>
      </c>
      <c r="E64" s="103">
        <v>38096</v>
      </c>
      <c r="F64" s="104">
        <v>1331.26</v>
      </c>
      <c r="G64" s="104">
        <v>0.55000000000000004</v>
      </c>
      <c r="J64" s="93"/>
      <c r="K64" s="93"/>
    </row>
    <row r="65" spans="1:7" s="1" customFormat="1" ht="13" customHeight="1">
      <c r="A65" s="102">
        <v>53</v>
      </c>
      <c r="B65" s="99" t="s">
        <v>1486</v>
      </c>
      <c r="C65" s="99" t="s">
        <v>1487</v>
      </c>
      <c r="D65" s="99" t="s">
        <v>480</v>
      </c>
      <c r="E65" s="103">
        <v>1727106</v>
      </c>
      <c r="F65" s="104">
        <v>1292.05</v>
      </c>
      <c r="G65" s="104">
        <v>0.54</v>
      </c>
    </row>
    <row r="66" spans="1:7" s="1" customFormat="1" ht="13" customHeight="1">
      <c r="A66" s="102">
        <v>54</v>
      </c>
      <c r="B66" s="99" t="s">
        <v>2843</v>
      </c>
      <c r="C66" s="99" t="s">
        <v>2844</v>
      </c>
      <c r="D66" s="99" t="s">
        <v>635</v>
      </c>
      <c r="E66" s="103">
        <v>1399729</v>
      </c>
      <c r="F66" s="104">
        <v>1281.8699999999999</v>
      </c>
      <c r="G66" s="104">
        <v>0.53</v>
      </c>
    </row>
    <row r="67" spans="1:7" s="1" customFormat="1" ht="13" customHeight="1">
      <c r="A67" s="102">
        <v>55</v>
      </c>
      <c r="B67" s="99" t="s">
        <v>3166</v>
      </c>
      <c r="C67" s="99" t="s">
        <v>3165</v>
      </c>
      <c r="D67" s="99" t="s">
        <v>557</v>
      </c>
      <c r="E67" s="103">
        <v>701850</v>
      </c>
      <c r="F67" s="104">
        <v>1279.8900000000001</v>
      </c>
      <c r="G67" s="104">
        <v>0.53</v>
      </c>
    </row>
    <row r="68" spans="1:7" s="1" customFormat="1" ht="13" customHeight="1">
      <c r="A68" s="102">
        <v>56</v>
      </c>
      <c r="B68" s="99" t="s">
        <v>3018</v>
      </c>
      <c r="C68" s="99" t="s">
        <v>3019</v>
      </c>
      <c r="D68" s="99" t="s">
        <v>497</v>
      </c>
      <c r="E68" s="103">
        <v>194866</v>
      </c>
      <c r="F68" s="104">
        <v>1276.18</v>
      </c>
      <c r="G68" s="104">
        <v>0.53</v>
      </c>
    </row>
    <row r="69" spans="1:7" s="1" customFormat="1" ht="13" customHeight="1">
      <c r="A69" s="102">
        <v>57</v>
      </c>
      <c r="B69" s="99" t="s">
        <v>3048</v>
      </c>
      <c r="C69" s="99" t="s">
        <v>3049</v>
      </c>
      <c r="D69" s="99" t="s">
        <v>462</v>
      </c>
      <c r="E69" s="103">
        <v>96107</v>
      </c>
      <c r="F69" s="104">
        <v>1259.96</v>
      </c>
      <c r="G69" s="104">
        <v>0.52</v>
      </c>
    </row>
    <row r="70" spans="1:7" s="1" customFormat="1" ht="13" customHeight="1">
      <c r="A70" s="102">
        <v>58</v>
      </c>
      <c r="B70" s="99" t="s">
        <v>3052</v>
      </c>
      <c r="C70" s="99" t="s">
        <v>3053</v>
      </c>
      <c r="D70" s="99" t="s">
        <v>682</v>
      </c>
      <c r="E70" s="103">
        <v>98090</v>
      </c>
      <c r="F70" s="104">
        <v>1257.6099999999999</v>
      </c>
      <c r="G70" s="104">
        <v>0.52</v>
      </c>
    </row>
    <row r="71" spans="1:7" s="1" customFormat="1" ht="13" customHeight="1">
      <c r="A71" s="102">
        <v>59</v>
      </c>
      <c r="B71" s="99" t="s">
        <v>1547</v>
      </c>
      <c r="C71" s="99" t="s">
        <v>1548</v>
      </c>
      <c r="D71" s="99" t="s">
        <v>635</v>
      </c>
      <c r="E71" s="103">
        <v>218348</v>
      </c>
      <c r="F71" s="104">
        <v>1252.8800000000001</v>
      </c>
      <c r="G71" s="104">
        <v>0.52</v>
      </c>
    </row>
    <row r="72" spans="1:7" s="1" customFormat="1" ht="13" customHeight="1">
      <c r="A72" s="102">
        <v>60</v>
      </c>
      <c r="B72" s="99" t="s">
        <v>2789</v>
      </c>
      <c r="C72" s="99" t="s">
        <v>2790</v>
      </c>
      <c r="D72" s="99" t="s">
        <v>462</v>
      </c>
      <c r="E72" s="103">
        <v>446729</v>
      </c>
      <c r="F72" s="104">
        <v>1248.52</v>
      </c>
      <c r="G72" s="104">
        <v>0.52</v>
      </c>
    </row>
    <row r="73" spans="1:7" s="1" customFormat="1" ht="13" customHeight="1">
      <c r="A73" s="102">
        <v>61</v>
      </c>
      <c r="B73" s="99" t="s">
        <v>2915</v>
      </c>
      <c r="C73" s="99" t="s">
        <v>2914</v>
      </c>
      <c r="D73" s="99" t="s">
        <v>504</v>
      </c>
      <c r="E73" s="103">
        <v>734174</v>
      </c>
      <c r="F73" s="104">
        <v>1224.24</v>
      </c>
      <c r="G73" s="104">
        <v>0.51</v>
      </c>
    </row>
    <row r="74" spans="1:7" s="1" customFormat="1" ht="13" customHeight="1">
      <c r="A74" s="102">
        <v>62</v>
      </c>
      <c r="B74" s="99" t="s">
        <v>3008</v>
      </c>
      <c r="C74" s="99" t="s">
        <v>3009</v>
      </c>
      <c r="D74" s="99" t="s">
        <v>448</v>
      </c>
      <c r="E74" s="103">
        <v>1543485</v>
      </c>
      <c r="F74" s="104">
        <v>1222.9000000000001</v>
      </c>
      <c r="G74" s="104">
        <v>0.51</v>
      </c>
    </row>
    <row r="75" spans="1:7" s="1" customFormat="1" ht="13" customHeight="1">
      <c r="A75" s="102">
        <v>63</v>
      </c>
      <c r="B75" s="99" t="s">
        <v>3012</v>
      </c>
      <c r="C75" s="99" t="s">
        <v>3013</v>
      </c>
      <c r="D75" s="99" t="s">
        <v>507</v>
      </c>
      <c r="E75" s="103">
        <v>65818</v>
      </c>
      <c r="F75" s="104">
        <v>1219.48</v>
      </c>
      <c r="G75" s="104">
        <v>0.51</v>
      </c>
    </row>
    <row r="76" spans="1:7" s="1" customFormat="1" ht="13" customHeight="1">
      <c r="A76" s="102">
        <v>64</v>
      </c>
      <c r="B76" s="99" t="s">
        <v>2926</v>
      </c>
      <c r="C76" s="99" t="s">
        <v>2927</v>
      </c>
      <c r="D76" s="99" t="s">
        <v>499</v>
      </c>
      <c r="E76" s="103">
        <v>5948401</v>
      </c>
      <c r="F76" s="104">
        <v>1214.07</v>
      </c>
      <c r="G76" s="104">
        <v>0.5</v>
      </c>
    </row>
    <row r="77" spans="1:7" s="1" customFormat="1" ht="13" customHeight="1">
      <c r="A77" s="102">
        <v>65</v>
      </c>
      <c r="B77" s="99" t="s">
        <v>2911</v>
      </c>
      <c r="C77" s="99" t="s">
        <v>2910</v>
      </c>
      <c r="D77" s="99" t="s">
        <v>682</v>
      </c>
      <c r="E77" s="103">
        <v>176182</v>
      </c>
      <c r="F77" s="104">
        <v>1211.78</v>
      </c>
      <c r="G77" s="104">
        <v>0.5</v>
      </c>
    </row>
    <row r="78" spans="1:7" s="1" customFormat="1" ht="13" customHeight="1">
      <c r="A78" s="102">
        <v>66</v>
      </c>
      <c r="B78" s="99" t="s">
        <v>1176</v>
      </c>
      <c r="C78" s="99" t="s">
        <v>1177</v>
      </c>
      <c r="D78" s="99" t="s">
        <v>497</v>
      </c>
      <c r="E78" s="103">
        <v>1571974</v>
      </c>
      <c r="F78" s="104">
        <v>1202.8699999999999</v>
      </c>
      <c r="G78" s="104">
        <v>0.5</v>
      </c>
    </row>
    <row r="79" spans="1:7" s="1" customFormat="1" ht="13" customHeight="1">
      <c r="A79" s="102">
        <v>67</v>
      </c>
      <c r="B79" s="99" t="s">
        <v>2663</v>
      </c>
      <c r="C79" s="99" t="s">
        <v>2664</v>
      </c>
      <c r="D79" s="99" t="s">
        <v>466</v>
      </c>
      <c r="E79" s="103">
        <v>21539</v>
      </c>
      <c r="F79" s="104">
        <v>1198.21</v>
      </c>
      <c r="G79" s="104">
        <v>0.5</v>
      </c>
    </row>
    <row r="80" spans="1:7" s="1" customFormat="1" ht="13" customHeight="1">
      <c r="A80" s="102">
        <v>68</v>
      </c>
      <c r="B80" s="99" t="s">
        <v>2776</v>
      </c>
      <c r="C80" s="99" t="s">
        <v>2777</v>
      </c>
      <c r="D80" s="99" t="s">
        <v>451</v>
      </c>
      <c r="E80" s="103">
        <v>115582</v>
      </c>
      <c r="F80" s="104">
        <v>1193.3800000000001</v>
      </c>
      <c r="G80" s="104">
        <v>0.5</v>
      </c>
    </row>
    <row r="81" spans="1:7" s="1" customFormat="1" ht="13" customHeight="1">
      <c r="A81" s="102">
        <v>69</v>
      </c>
      <c r="B81" s="99" t="s">
        <v>2899</v>
      </c>
      <c r="C81" s="99" t="s">
        <v>2898</v>
      </c>
      <c r="D81" s="99" t="s">
        <v>557</v>
      </c>
      <c r="E81" s="103">
        <v>758834</v>
      </c>
      <c r="F81" s="104">
        <v>1149.48</v>
      </c>
      <c r="G81" s="104">
        <v>0.48</v>
      </c>
    </row>
    <row r="82" spans="1:7" s="1" customFormat="1" ht="13" customHeight="1">
      <c r="A82" s="102">
        <v>70</v>
      </c>
      <c r="B82" s="99" t="s">
        <v>3396</v>
      </c>
      <c r="C82" s="99" t="s">
        <v>3397</v>
      </c>
      <c r="D82" s="99" t="s">
        <v>557</v>
      </c>
      <c r="E82" s="103">
        <v>55153</v>
      </c>
      <c r="F82" s="104">
        <v>1140.1199999999999</v>
      </c>
      <c r="G82" s="104">
        <v>0.47</v>
      </c>
    </row>
    <row r="83" spans="1:7" s="1" customFormat="1" ht="13" customHeight="1">
      <c r="A83" s="102">
        <v>71</v>
      </c>
      <c r="B83" s="99" t="s">
        <v>2942</v>
      </c>
      <c r="C83" s="99" t="s">
        <v>2943</v>
      </c>
      <c r="D83" s="99" t="s">
        <v>562</v>
      </c>
      <c r="E83" s="103">
        <v>325395</v>
      </c>
      <c r="F83" s="104">
        <v>1125.8699999999999</v>
      </c>
      <c r="G83" s="104">
        <v>0.47</v>
      </c>
    </row>
    <row r="84" spans="1:7" s="1" customFormat="1" ht="13" customHeight="1">
      <c r="A84" s="102">
        <v>72</v>
      </c>
      <c r="B84" s="99" t="s">
        <v>3065</v>
      </c>
      <c r="C84" s="99" t="s">
        <v>3066</v>
      </c>
      <c r="D84" s="99" t="s">
        <v>707</v>
      </c>
      <c r="E84" s="103">
        <v>520705</v>
      </c>
      <c r="F84" s="104">
        <v>1114</v>
      </c>
      <c r="G84" s="104">
        <v>0.46</v>
      </c>
    </row>
    <row r="85" spans="1:7" s="1" customFormat="1" ht="13" customHeight="1">
      <c r="A85" s="102">
        <v>73</v>
      </c>
      <c r="B85" s="99" t="s">
        <v>969</v>
      </c>
      <c r="C85" s="99" t="s">
        <v>970</v>
      </c>
      <c r="D85" s="99" t="s">
        <v>497</v>
      </c>
      <c r="E85" s="103">
        <v>185238</v>
      </c>
      <c r="F85" s="104">
        <v>1100.96</v>
      </c>
      <c r="G85" s="104">
        <v>0.46</v>
      </c>
    </row>
    <row r="86" spans="1:7" s="1" customFormat="1" ht="13" customHeight="1">
      <c r="A86" s="102">
        <v>74</v>
      </c>
      <c r="B86" s="99" t="s">
        <v>2972</v>
      </c>
      <c r="C86" s="99" t="s">
        <v>2973</v>
      </c>
      <c r="D86" s="99" t="s">
        <v>557</v>
      </c>
      <c r="E86" s="103">
        <v>1181785</v>
      </c>
      <c r="F86" s="104">
        <v>1096.58</v>
      </c>
      <c r="G86" s="104">
        <v>0.46</v>
      </c>
    </row>
    <row r="87" spans="1:7" s="1" customFormat="1" ht="13" customHeight="1">
      <c r="A87" s="102">
        <v>75</v>
      </c>
      <c r="B87" s="99" t="s">
        <v>3608</v>
      </c>
      <c r="C87" s="99" t="s">
        <v>3609</v>
      </c>
      <c r="D87" s="99" t="s">
        <v>448</v>
      </c>
      <c r="E87" s="103">
        <v>143514</v>
      </c>
      <c r="F87" s="104">
        <v>1077.43</v>
      </c>
      <c r="G87" s="104">
        <v>0.45</v>
      </c>
    </row>
    <row r="88" spans="1:7" s="1" customFormat="1" ht="13" customHeight="1">
      <c r="A88" s="102">
        <v>76</v>
      </c>
      <c r="B88" s="99" t="s">
        <v>3201</v>
      </c>
      <c r="C88" s="99" t="s">
        <v>3202</v>
      </c>
      <c r="D88" s="99" t="s">
        <v>635</v>
      </c>
      <c r="E88" s="103">
        <v>182285</v>
      </c>
      <c r="F88" s="104">
        <v>1075.21</v>
      </c>
      <c r="G88" s="104">
        <v>0.45</v>
      </c>
    </row>
    <row r="89" spans="1:7" s="1" customFormat="1" ht="13" customHeight="1">
      <c r="A89" s="102">
        <v>77</v>
      </c>
      <c r="B89" s="99" t="s">
        <v>2964</v>
      </c>
      <c r="C89" s="99" t="s">
        <v>2965</v>
      </c>
      <c r="D89" s="99" t="s">
        <v>462</v>
      </c>
      <c r="E89" s="103">
        <v>48178</v>
      </c>
      <c r="F89" s="104">
        <v>1074.95</v>
      </c>
      <c r="G89" s="104">
        <v>0.45</v>
      </c>
    </row>
    <row r="90" spans="1:7" s="1" customFormat="1" ht="13" customHeight="1">
      <c r="A90" s="102">
        <v>78</v>
      </c>
      <c r="B90" s="99" t="s">
        <v>3690</v>
      </c>
      <c r="C90" s="99" t="s">
        <v>3689</v>
      </c>
      <c r="D90" s="99" t="s">
        <v>557</v>
      </c>
      <c r="E90" s="103">
        <v>241894</v>
      </c>
      <c r="F90" s="104">
        <v>1026.1099999999999</v>
      </c>
      <c r="G90" s="104">
        <v>0.43</v>
      </c>
    </row>
    <row r="91" spans="1:7" s="1" customFormat="1" ht="13" customHeight="1">
      <c r="A91" s="102">
        <v>79</v>
      </c>
      <c r="B91" s="99" t="s">
        <v>3064</v>
      </c>
      <c r="C91" s="99" t="s">
        <v>3063</v>
      </c>
      <c r="D91" s="99" t="s">
        <v>587</v>
      </c>
      <c r="E91" s="103">
        <v>334075</v>
      </c>
      <c r="F91" s="104">
        <v>1021.77</v>
      </c>
      <c r="G91" s="104">
        <v>0.42</v>
      </c>
    </row>
    <row r="92" spans="1:7" s="1" customFormat="1" ht="13" customHeight="1">
      <c r="A92" s="102">
        <v>80</v>
      </c>
      <c r="B92" s="99" t="s">
        <v>3152</v>
      </c>
      <c r="C92" s="99" t="s">
        <v>3153</v>
      </c>
      <c r="D92" s="99" t="s">
        <v>554</v>
      </c>
      <c r="E92" s="103">
        <v>15360</v>
      </c>
      <c r="F92" s="104">
        <v>1010.38</v>
      </c>
      <c r="G92" s="104">
        <v>0.42</v>
      </c>
    </row>
    <row r="93" spans="1:7" s="1" customFormat="1" ht="13" customHeight="1">
      <c r="A93" s="102">
        <v>81</v>
      </c>
      <c r="B93" s="99" t="s">
        <v>3026</v>
      </c>
      <c r="C93" s="99" t="s">
        <v>3027</v>
      </c>
      <c r="D93" s="99" t="s">
        <v>499</v>
      </c>
      <c r="E93" s="103">
        <v>135951</v>
      </c>
      <c r="F93" s="104">
        <v>1009.71</v>
      </c>
      <c r="G93" s="104">
        <v>0.42</v>
      </c>
    </row>
    <row r="94" spans="1:7" s="1" customFormat="1" ht="13" customHeight="1">
      <c r="A94" s="102">
        <v>82</v>
      </c>
      <c r="B94" s="99" t="s">
        <v>3600</v>
      </c>
      <c r="C94" s="99" t="s">
        <v>3601</v>
      </c>
      <c r="D94" s="99" t="s">
        <v>456</v>
      </c>
      <c r="E94" s="103">
        <v>1320824</v>
      </c>
      <c r="F94" s="104">
        <v>1009.24</v>
      </c>
      <c r="G94" s="104">
        <v>0.42</v>
      </c>
    </row>
    <row r="95" spans="1:7" s="1" customFormat="1" ht="13" customHeight="1">
      <c r="A95" s="102">
        <v>83</v>
      </c>
      <c r="B95" s="99" t="s">
        <v>3974</v>
      </c>
      <c r="C95" s="99" t="s">
        <v>3973</v>
      </c>
      <c r="D95" s="99" t="s">
        <v>462</v>
      </c>
      <c r="E95" s="103">
        <v>21005</v>
      </c>
      <c r="F95" s="104">
        <v>1007.8</v>
      </c>
      <c r="G95" s="104">
        <v>0.42</v>
      </c>
    </row>
    <row r="96" spans="1:7" s="1" customFormat="1" ht="13" customHeight="1">
      <c r="A96" s="102">
        <v>84</v>
      </c>
      <c r="B96" s="99" t="s">
        <v>2738</v>
      </c>
      <c r="C96" s="99" t="s">
        <v>2739</v>
      </c>
      <c r="D96" s="99" t="s">
        <v>466</v>
      </c>
      <c r="E96" s="103">
        <v>427390</v>
      </c>
      <c r="F96" s="104">
        <v>1007.79</v>
      </c>
      <c r="G96" s="104">
        <v>0.42</v>
      </c>
    </row>
    <row r="97" spans="1:7" s="1" customFormat="1" ht="13" customHeight="1">
      <c r="A97" s="102">
        <v>85</v>
      </c>
      <c r="B97" s="99" t="s">
        <v>3074</v>
      </c>
      <c r="C97" s="99" t="s">
        <v>3073</v>
      </c>
      <c r="D97" s="99" t="s">
        <v>510</v>
      </c>
      <c r="E97" s="103">
        <v>645375</v>
      </c>
      <c r="F97" s="104">
        <v>1003.95</v>
      </c>
      <c r="G97" s="104">
        <v>0.42</v>
      </c>
    </row>
    <row r="98" spans="1:7" s="1" customFormat="1" ht="13" customHeight="1">
      <c r="A98" s="102">
        <v>86</v>
      </c>
      <c r="B98" s="99" t="s">
        <v>3273</v>
      </c>
      <c r="C98" s="99" t="s">
        <v>3274</v>
      </c>
      <c r="D98" s="99" t="s">
        <v>593</v>
      </c>
      <c r="E98" s="103">
        <v>202120</v>
      </c>
      <c r="F98" s="104">
        <v>1001.61</v>
      </c>
      <c r="G98" s="104">
        <v>0.42</v>
      </c>
    </row>
    <row r="99" spans="1:7" s="1" customFormat="1" ht="13" customHeight="1">
      <c r="A99" s="102">
        <v>87</v>
      </c>
      <c r="B99" s="99" t="s">
        <v>3766</v>
      </c>
      <c r="C99" s="99" t="s">
        <v>3767</v>
      </c>
      <c r="D99" s="99" t="s">
        <v>557</v>
      </c>
      <c r="E99" s="103">
        <v>202144</v>
      </c>
      <c r="F99" s="104">
        <v>995.46</v>
      </c>
      <c r="G99" s="104">
        <v>0.41</v>
      </c>
    </row>
    <row r="100" spans="1:7" s="1" customFormat="1" ht="13" customHeight="1">
      <c r="A100" s="102">
        <v>88</v>
      </c>
      <c r="B100" s="99" t="s">
        <v>1687</v>
      </c>
      <c r="C100" s="99" t="s">
        <v>1686</v>
      </c>
      <c r="D100" s="99" t="s">
        <v>497</v>
      </c>
      <c r="E100" s="103">
        <v>475806</v>
      </c>
      <c r="F100" s="104">
        <v>993.2</v>
      </c>
      <c r="G100" s="104">
        <v>0.41</v>
      </c>
    </row>
    <row r="101" spans="1:7" s="1" customFormat="1" ht="13" customHeight="1">
      <c r="A101" s="102">
        <v>89</v>
      </c>
      <c r="B101" s="99" t="s">
        <v>1344</v>
      </c>
      <c r="C101" s="99" t="s">
        <v>1343</v>
      </c>
      <c r="D101" s="99" t="s">
        <v>1345</v>
      </c>
      <c r="E101" s="103">
        <v>195568</v>
      </c>
      <c r="F101" s="104">
        <v>990.65</v>
      </c>
      <c r="G101" s="104">
        <v>0.41</v>
      </c>
    </row>
    <row r="102" spans="1:7" s="1" customFormat="1" ht="13" customHeight="1">
      <c r="A102" s="102">
        <v>90</v>
      </c>
      <c r="B102" s="99" t="s">
        <v>2950</v>
      </c>
      <c r="C102" s="99" t="s">
        <v>2951</v>
      </c>
      <c r="D102" s="99" t="s">
        <v>682</v>
      </c>
      <c r="E102" s="103">
        <v>214604</v>
      </c>
      <c r="F102" s="104">
        <v>988.04</v>
      </c>
      <c r="G102" s="104">
        <v>0.41</v>
      </c>
    </row>
    <row r="103" spans="1:7" s="1" customFormat="1" ht="13" customHeight="1">
      <c r="A103" s="102">
        <v>91</v>
      </c>
      <c r="B103" s="99" t="s">
        <v>3006</v>
      </c>
      <c r="C103" s="99" t="s">
        <v>3007</v>
      </c>
      <c r="D103" s="99" t="s">
        <v>635</v>
      </c>
      <c r="E103" s="103">
        <v>599714</v>
      </c>
      <c r="F103" s="104">
        <v>976.87</v>
      </c>
      <c r="G103" s="104">
        <v>0.41</v>
      </c>
    </row>
    <row r="104" spans="1:7" s="1" customFormat="1" ht="13" customHeight="1">
      <c r="A104" s="102">
        <v>92</v>
      </c>
      <c r="B104" s="99" t="s">
        <v>2913</v>
      </c>
      <c r="C104" s="99" t="s">
        <v>2912</v>
      </c>
      <c r="D104" s="99" t="s">
        <v>453</v>
      </c>
      <c r="E104" s="103">
        <v>546561</v>
      </c>
      <c r="F104" s="104">
        <v>972.82</v>
      </c>
      <c r="G104" s="104">
        <v>0.4</v>
      </c>
    </row>
    <row r="105" spans="1:7" s="1" customFormat="1" ht="13" customHeight="1">
      <c r="A105" s="102">
        <v>93</v>
      </c>
      <c r="B105" s="99" t="s">
        <v>3666</v>
      </c>
      <c r="C105" s="99" t="s">
        <v>3667</v>
      </c>
      <c r="D105" s="99" t="s">
        <v>453</v>
      </c>
      <c r="E105" s="103">
        <v>134237</v>
      </c>
      <c r="F105" s="104">
        <v>965.9</v>
      </c>
      <c r="G105" s="104">
        <v>0.4</v>
      </c>
    </row>
    <row r="106" spans="1:7" s="1" customFormat="1" ht="13" customHeight="1">
      <c r="A106" s="102">
        <v>94</v>
      </c>
      <c r="B106" s="99" t="s">
        <v>1543</v>
      </c>
      <c r="C106" s="99" t="s">
        <v>1544</v>
      </c>
      <c r="D106" s="99" t="s">
        <v>456</v>
      </c>
      <c r="E106" s="103">
        <v>1129480</v>
      </c>
      <c r="F106" s="104">
        <v>965.48</v>
      </c>
      <c r="G106" s="104">
        <v>0.4</v>
      </c>
    </row>
    <row r="107" spans="1:7" s="1" customFormat="1" ht="13" customHeight="1">
      <c r="A107" s="102">
        <v>95</v>
      </c>
      <c r="B107" s="99" t="s">
        <v>2686</v>
      </c>
      <c r="C107" s="99" t="s">
        <v>2685</v>
      </c>
      <c r="D107" s="99" t="s">
        <v>451</v>
      </c>
      <c r="E107" s="103">
        <v>144619</v>
      </c>
      <c r="F107" s="104">
        <v>963.23</v>
      </c>
      <c r="G107" s="104">
        <v>0.4</v>
      </c>
    </row>
    <row r="108" spans="1:7" s="1" customFormat="1" ht="13" customHeight="1">
      <c r="A108" s="102">
        <v>96</v>
      </c>
      <c r="B108" s="99" t="s">
        <v>2993</v>
      </c>
      <c r="C108" s="99" t="s">
        <v>2994</v>
      </c>
      <c r="D108" s="99" t="s">
        <v>510</v>
      </c>
      <c r="E108" s="103">
        <v>262622</v>
      </c>
      <c r="F108" s="104">
        <v>942.68</v>
      </c>
      <c r="G108" s="104">
        <v>0.39</v>
      </c>
    </row>
    <row r="109" spans="1:7" s="1" customFormat="1" ht="13" customHeight="1">
      <c r="A109" s="102">
        <v>97</v>
      </c>
      <c r="B109" s="99" t="s">
        <v>3986</v>
      </c>
      <c r="C109" s="99" t="s">
        <v>3985</v>
      </c>
      <c r="D109" s="99" t="s">
        <v>507</v>
      </c>
      <c r="E109" s="103">
        <v>2403549</v>
      </c>
      <c r="F109" s="104">
        <v>942.67</v>
      </c>
      <c r="G109" s="104">
        <v>0.39</v>
      </c>
    </row>
    <row r="110" spans="1:7" s="1" customFormat="1" ht="13" customHeight="1">
      <c r="A110" s="102">
        <v>98</v>
      </c>
      <c r="B110" s="99" t="s">
        <v>2956</v>
      </c>
      <c r="C110" s="99" t="s">
        <v>2957</v>
      </c>
      <c r="D110" s="99" t="s">
        <v>2881</v>
      </c>
      <c r="E110" s="103">
        <v>228168</v>
      </c>
      <c r="F110" s="104">
        <v>938.11</v>
      </c>
      <c r="G110" s="104">
        <v>0.39</v>
      </c>
    </row>
    <row r="111" spans="1:7" s="1" customFormat="1" ht="13" customHeight="1">
      <c r="A111" s="102">
        <v>99</v>
      </c>
      <c r="B111" s="99" t="s">
        <v>3205</v>
      </c>
      <c r="C111" s="99" t="s">
        <v>3206</v>
      </c>
      <c r="D111" s="99" t="s">
        <v>1040</v>
      </c>
      <c r="E111" s="103">
        <v>138997</v>
      </c>
      <c r="F111" s="104">
        <v>918.01</v>
      </c>
      <c r="G111" s="104">
        <v>0.38</v>
      </c>
    </row>
    <row r="112" spans="1:7" s="1" customFormat="1" ht="13" customHeight="1">
      <c r="A112" s="102">
        <v>100</v>
      </c>
      <c r="B112" s="99" t="s">
        <v>2970</v>
      </c>
      <c r="C112" s="99" t="s">
        <v>2971</v>
      </c>
      <c r="D112" s="99" t="s">
        <v>478</v>
      </c>
      <c r="E112" s="103">
        <v>186754</v>
      </c>
      <c r="F112" s="104">
        <v>913.79</v>
      </c>
      <c r="G112" s="104">
        <v>0.38</v>
      </c>
    </row>
    <row r="113" spans="1:7" s="1" customFormat="1" ht="13" customHeight="1">
      <c r="A113" s="102">
        <v>101</v>
      </c>
      <c r="B113" s="99" t="s">
        <v>3034</v>
      </c>
      <c r="C113" s="99" t="s">
        <v>3035</v>
      </c>
      <c r="D113" s="99" t="s">
        <v>707</v>
      </c>
      <c r="E113" s="103">
        <v>37268</v>
      </c>
      <c r="F113" s="104">
        <v>913.66</v>
      </c>
      <c r="G113" s="104">
        <v>0.38</v>
      </c>
    </row>
    <row r="114" spans="1:7" s="1" customFormat="1" ht="13" customHeight="1">
      <c r="A114" s="102">
        <v>102</v>
      </c>
      <c r="B114" s="99" t="s">
        <v>2925</v>
      </c>
      <c r="C114" s="99" t="s">
        <v>2924</v>
      </c>
      <c r="D114" s="99" t="s">
        <v>590</v>
      </c>
      <c r="E114" s="103">
        <v>603292</v>
      </c>
      <c r="F114" s="104">
        <v>909.7</v>
      </c>
      <c r="G114" s="104">
        <v>0.38</v>
      </c>
    </row>
    <row r="115" spans="1:7" s="1" customFormat="1" ht="13" customHeight="1">
      <c r="A115" s="102">
        <v>103</v>
      </c>
      <c r="B115" s="99" t="s">
        <v>3197</v>
      </c>
      <c r="C115" s="99" t="s">
        <v>3198</v>
      </c>
      <c r="D115" s="99" t="s">
        <v>497</v>
      </c>
      <c r="E115" s="103">
        <v>120542</v>
      </c>
      <c r="F115" s="104">
        <v>908.53</v>
      </c>
      <c r="G115" s="104">
        <v>0.38</v>
      </c>
    </row>
    <row r="116" spans="1:7" s="1" customFormat="1" ht="13" customHeight="1">
      <c r="A116" s="102">
        <v>104</v>
      </c>
      <c r="B116" s="99" t="s">
        <v>3173</v>
      </c>
      <c r="C116" s="99" t="s">
        <v>3174</v>
      </c>
      <c r="D116" s="99" t="s">
        <v>476</v>
      </c>
      <c r="E116" s="103">
        <v>184474</v>
      </c>
      <c r="F116" s="104">
        <v>907.89</v>
      </c>
      <c r="G116" s="104">
        <v>0.38</v>
      </c>
    </row>
    <row r="117" spans="1:7" s="1" customFormat="1" ht="13" customHeight="1">
      <c r="A117" s="102">
        <v>105</v>
      </c>
      <c r="B117" s="99" t="s">
        <v>2805</v>
      </c>
      <c r="C117" s="99" t="s">
        <v>2806</v>
      </c>
      <c r="D117" s="99" t="s">
        <v>497</v>
      </c>
      <c r="E117" s="103">
        <v>234074</v>
      </c>
      <c r="F117" s="104">
        <v>906.92</v>
      </c>
      <c r="G117" s="104">
        <v>0.38</v>
      </c>
    </row>
    <row r="118" spans="1:7" s="1" customFormat="1" ht="13" customHeight="1">
      <c r="A118" s="102">
        <v>106</v>
      </c>
      <c r="B118" s="99" t="s">
        <v>3100</v>
      </c>
      <c r="C118" s="99" t="s">
        <v>3101</v>
      </c>
      <c r="D118" s="99" t="s">
        <v>453</v>
      </c>
      <c r="E118" s="103">
        <v>63149</v>
      </c>
      <c r="F118" s="104">
        <v>902.78</v>
      </c>
      <c r="G118" s="104">
        <v>0.37</v>
      </c>
    </row>
    <row r="119" spans="1:7" s="1" customFormat="1" ht="13" customHeight="1">
      <c r="A119" s="102">
        <v>107</v>
      </c>
      <c r="B119" s="99" t="s">
        <v>2767</v>
      </c>
      <c r="C119" s="99" t="s">
        <v>2766</v>
      </c>
      <c r="D119" s="99" t="s">
        <v>451</v>
      </c>
      <c r="E119" s="103">
        <v>168177</v>
      </c>
      <c r="F119" s="104">
        <v>898.32</v>
      </c>
      <c r="G119" s="104">
        <v>0.37</v>
      </c>
    </row>
    <row r="120" spans="1:7" s="1" customFormat="1" ht="13" customHeight="1">
      <c r="A120" s="102">
        <v>108</v>
      </c>
      <c r="B120" s="99" t="s">
        <v>2960</v>
      </c>
      <c r="C120" s="99" t="s">
        <v>2961</v>
      </c>
      <c r="D120" s="99" t="s">
        <v>611</v>
      </c>
      <c r="E120" s="103">
        <v>1534992</v>
      </c>
      <c r="F120" s="104">
        <v>898.12</v>
      </c>
      <c r="G120" s="104">
        <v>0.37</v>
      </c>
    </row>
    <row r="121" spans="1:7" s="1" customFormat="1" ht="13" customHeight="1">
      <c r="A121" s="102">
        <v>109</v>
      </c>
      <c r="B121" s="99" t="s">
        <v>2857</v>
      </c>
      <c r="C121" s="99" t="s">
        <v>2858</v>
      </c>
      <c r="D121" s="99" t="s">
        <v>1040</v>
      </c>
      <c r="E121" s="103">
        <v>405330</v>
      </c>
      <c r="F121" s="104">
        <v>897.6</v>
      </c>
      <c r="G121" s="104">
        <v>0.37</v>
      </c>
    </row>
    <row r="122" spans="1:7" s="1" customFormat="1" ht="13" customHeight="1">
      <c r="A122" s="102">
        <v>110</v>
      </c>
      <c r="B122" s="99" t="s">
        <v>2890</v>
      </c>
      <c r="C122" s="99" t="s">
        <v>2891</v>
      </c>
      <c r="D122" s="99" t="s">
        <v>557</v>
      </c>
      <c r="E122" s="103">
        <v>377768</v>
      </c>
      <c r="F122" s="104">
        <v>895.31</v>
      </c>
      <c r="G122" s="104">
        <v>0.37</v>
      </c>
    </row>
    <row r="123" spans="1:7" s="1" customFormat="1" ht="13" customHeight="1">
      <c r="A123" s="102">
        <v>111</v>
      </c>
      <c r="B123" s="99" t="s">
        <v>3060</v>
      </c>
      <c r="C123" s="99" t="s">
        <v>3059</v>
      </c>
      <c r="D123" s="99" t="s">
        <v>499</v>
      </c>
      <c r="E123" s="103">
        <v>35674</v>
      </c>
      <c r="F123" s="104">
        <v>888.46</v>
      </c>
      <c r="G123" s="104">
        <v>0.37</v>
      </c>
    </row>
    <row r="124" spans="1:7" s="1" customFormat="1" ht="13" customHeight="1">
      <c r="A124" s="102">
        <v>112</v>
      </c>
      <c r="B124" s="99" t="s">
        <v>3187</v>
      </c>
      <c r="C124" s="99" t="s">
        <v>3188</v>
      </c>
      <c r="D124" s="99" t="s">
        <v>497</v>
      </c>
      <c r="E124" s="103">
        <v>165234</v>
      </c>
      <c r="F124" s="104">
        <v>884.17</v>
      </c>
      <c r="G124" s="104">
        <v>0.37</v>
      </c>
    </row>
    <row r="125" spans="1:7" s="1" customFormat="1" ht="13" customHeight="1">
      <c r="A125" s="102">
        <v>113</v>
      </c>
      <c r="B125" s="99" t="s">
        <v>2835</v>
      </c>
      <c r="C125" s="99" t="s">
        <v>2836</v>
      </c>
      <c r="D125" s="99" t="s">
        <v>507</v>
      </c>
      <c r="E125" s="103">
        <v>424552</v>
      </c>
      <c r="F125" s="104">
        <v>877.72</v>
      </c>
      <c r="G125" s="104">
        <v>0.36</v>
      </c>
    </row>
    <row r="126" spans="1:7" s="1" customFormat="1" ht="13" customHeight="1">
      <c r="A126" s="102">
        <v>114</v>
      </c>
      <c r="B126" s="99" t="s">
        <v>3000</v>
      </c>
      <c r="C126" s="99" t="s">
        <v>3001</v>
      </c>
      <c r="D126" s="99" t="s">
        <v>557</v>
      </c>
      <c r="E126" s="103">
        <v>60947</v>
      </c>
      <c r="F126" s="104">
        <v>875.5</v>
      </c>
      <c r="G126" s="104">
        <v>0.36</v>
      </c>
    </row>
    <row r="127" spans="1:7" s="1" customFormat="1" ht="13" customHeight="1">
      <c r="A127" s="102">
        <v>115</v>
      </c>
      <c r="B127" s="99" t="s">
        <v>3077</v>
      </c>
      <c r="C127" s="99" t="s">
        <v>3078</v>
      </c>
      <c r="D127" s="99" t="s">
        <v>542</v>
      </c>
      <c r="E127" s="103">
        <v>54830</v>
      </c>
      <c r="F127" s="104">
        <v>868.95</v>
      </c>
      <c r="G127" s="104">
        <v>0.36</v>
      </c>
    </row>
    <row r="128" spans="1:7" s="1" customFormat="1" ht="13" customHeight="1">
      <c r="A128" s="102">
        <v>116</v>
      </c>
      <c r="B128" s="99" t="s">
        <v>3148</v>
      </c>
      <c r="C128" s="99" t="s">
        <v>3149</v>
      </c>
      <c r="D128" s="99" t="s">
        <v>707</v>
      </c>
      <c r="E128" s="103">
        <v>71215</v>
      </c>
      <c r="F128" s="104">
        <v>858.71</v>
      </c>
      <c r="G128" s="104">
        <v>0.36</v>
      </c>
    </row>
    <row r="129" spans="1:7" s="1" customFormat="1" ht="13" customHeight="1">
      <c r="A129" s="102">
        <v>117</v>
      </c>
      <c r="B129" s="99" t="s">
        <v>3979</v>
      </c>
      <c r="C129" s="99" t="s">
        <v>3980</v>
      </c>
      <c r="D129" s="99" t="s">
        <v>542</v>
      </c>
      <c r="E129" s="103">
        <v>296876</v>
      </c>
      <c r="F129" s="104">
        <v>856.93</v>
      </c>
      <c r="G129" s="104">
        <v>0.36</v>
      </c>
    </row>
    <row r="130" spans="1:7" s="1" customFormat="1" ht="13" customHeight="1">
      <c r="A130" s="102">
        <v>118</v>
      </c>
      <c r="B130" s="99" t="s">
        <v>2861</v>
      </c>
      <c r="C130" s="99" t="s">
        <v>2862</v>
      </c>
      <c r="D130" s="99" t="s">
        <v>478</v>
      </c>
      <c r="E130" s="103">
        <v>270205</v>
      </c>
      <c r="F130" s="104">
        <v>840.34</v>
      </c>
      <c r="G130" s="104">
        <v>0.35</v>
      </c>
    </row>
    <row r="131" spans="1:7" s="1" customFormat="1" ht="13" customHeight="1">
      <c r="A131" s="102">
        <v>119</v>
      </c>
      <c r="B131" s="99" t="s">
        <v>2736</v>
      </c>
      <c r="C131" s="99" t="s">
        <v>2737</v>
      </c>
      <c r="D131" s="99" t="s">
        <v>466</v>
      </c>
      <c r="E131" s="103">
        <v>60531</v>
      </c>
      <c r="F131" s="104">
        <v>838.84</v>
      </c>
      <c r="G131" s="104">
        <v>0.35</v>
      </c>
    </row>
    <row r="132" spans="1:7" s="1" customFormat="1" ht="13" customHeight="1">
      <c r="A132" s="102">
        <v>120</v>
      </c>
      <c r="B132" s="99" t="s">
        <v>2952</v>
      </c>
      <c r="C132" s="99" t="s">
        <v>2953</v>
      </c>
      <c r="D132" s="99" t="s">
        <v>598</v>
      </c>
      <c r="E132" s="103">
        <v>5497324</v>
      </c>
      <c r="F132" s="104">
        <v>831.2</v>
      </c>
      <c r="G132" s="104">
        <v>0.34</v>
      </c>
    </row>
    <row r="133" spans="1:7" s="1" customFormat="1" ht="13" customHeight="1">
      <c r="A133" s="102">
        <v>121</v>
      </c>
      <c r="B133" s="99" t="s">
        <v>2916</v>
      </c>
      <c r="C133" s="99" t="s">
        <v>2917</v>
      </c>
      <c r="D133" s="99" t="s">
        <v>510</v>
      </c>
      <c r="E133" s="103">
        <v>787667</v>
      </c>
      <c r="F133" s="104">
        <v>830.04</v>
      </c>
      <c r="G133" s="104">
        <v>0.34</v>
      </c>
    </row>
    <row r="134" spans="1:7" s="1" customFormat="1" ht="13" customHeight="1">
      <c r="A134" s="102">
        <v>122</v>
      </c>
      <c r="B134" s="99" t="s">
        <v>2980</v>
      </c>
      <c r="C134" s="99" t="s">
        <v>2981</v>
      </c>
      <c r="D134" s="99" t="s">
        <v>2982</v>
      </c>
      <c r="E134" s="103">
        <v>208577</v>
      </c>
      <c r="F134" s="104">
        <v>821.17</v>
      </c>
      <c r="G134" s="104">
        <v>0.34</v>
      </c>
    </row>
    <row r="135" spans="1:7" s="1" customFormat="1" ht="13" customHeight="1">
      <c r="A135" s="102">
        <v>123</v>
      </c>
      <c r="B135" s="99" t="s">
        <v>3163</v>
      </c>
      <c r="C135" s="99" t="s">
        <v>3164</v>
      </c>
      <c r="D135" s="99" t="s">
        <v>1345</v>
      </c>
      <c r="E135" s="103">
        <v>124414</v>
      </c>
      <c r="F135" s="104">
        <v>818.46</v>
      </c>
      <c r="G135" s="104">
        <v>0.34</v>
      </c>
    </row>
    <row r="136" spans="1:7" s="1" customFormat="1" ht="13" customHeight="1">
      <c r="A136" s="102">
        <v>124</v>
      </c>
      <c r="B136" s="99" t="s">
        <v>3649</v>
      </c>
      <c r="C136" s="99" t="s">
        <v>3648</v>
      </c>
      <c r="D136" s="99" t="s">
        <v>557</v>
      </c>
      <c r="E136" s="103">
        <v>178171</v>
      </c>
      <c r="F136" s="104">
        <v>812.55</v>
      </c>
      <c r="G136" s="104">
        <v>0.34</v>
      </c>
    </row>
    <row r="137" spans="1:7" s="1" customFormat="1" ht="13" customHeight="1">
      <c r="A137" s="102">
        <v>125</v>
      </c>
      <c r="B137" s="99" t="s">
        <v>1490</v>
      </c>
      <c r="C137" s="99" t="s">
        <v>1491</v>
      </c>
      <c r="D137" s="99" t="s">
        <v>476</v>
      </c>
      <c r="E137" s="103">
        <v>173527</v>
      </c>
      <c r="F137" s="104">
        <v>811.85</v>
      </c>
      <c r="G137" s="104">
        <v>0.34</v>
      </c>
    </row>
    <row r="138" spans="1:7" s="1" customFormat="1" ht="13" customHeight="1">
      <c r="A138" s="102">
        <v>126</v>
      </c>
      <c r="B138" s="99" t="s">
        <v>2908</v>
      </c>
      <c r="C138" s="99" t="s">
        <v>2909</v>
      </c>
      <c r="D138" s="99" t="s">
        <v>507</v>
      </c>
      <c r="E138" s="103">
        <v>129579</v>
      </c>
      <c r="F138" s="104">
        <v>807.99</v>
      </c>
      <c r="G138" s="104">
        <v>0.34</v>
      </c>
    </row>
    <row r="139" spans="1:7" s="1" customFormat="1" ht="13" customHeight="1">
      <c r="A139" s="102">
        <v>127</v>
      </c>
      <c r="B139" s="99" t="s">
        <v>2853</v>
      </c>
      <c r="C139" s="99" t="s">
        <v>2854</v>
      </c>
      <c r="D139" s="99" t="s">
        <v>453</v>
      </c>
      <c r="E139" s="103">
        <v>15626</v>
      </c>
      <c r="F139" s="104">
        <v>795.05</v>
      </c>
      <c r="G139" s="104">
        <v>0.33</v>
      </c>
    </row>
    <row r="140" spans="1:7" s="1" customFormat="1" ht="13" customHeight="1">
      <c r="A140" s="102">
        <v>128</v>
      </c>
      <c r="B140" s="99" t="s">
        <v>2998</v>
      </c>
      <c r="C140" s="99" t="s">
        <v>2999</v>
      </c>
      <c r="D140" s="99" t="s">
        <v>531</v>
      </c>
      <c r="E140" s="103">
        <v>208257</v>
      </c>
      <c r="F140" s="104">
        <v>794.71</v>
      </c>
      <c r="G140" s="104">
        <v>0.33</v>
      </c>
    </row>
    <row r="141" spans="1:7" s="1" customFormat="1" ht="13" customHeight="1">
      <c r="A141" s="102">
        <v>129</v>
      </c>
      <c r="B141" s="99" t="s">
        <v>3825</v>
      </c>
      <c r="C141" s="99" t="s">
        <v>3826</v>
      </c>
      <c r="D141" s="99" t="s">
        <v>3827</v>
      </c>
      <c r="E141" s="103">
        <v>25435</v>
      </c>
      <c r="F141" s="104">
        <v>773.61</v>
      </c>
      <c r="G141" s="104">
        <v>0.32</v>
      </c>
    </row>
    <row r="142" spans="1:7" s="1" customFormat="1" ht="13" customHeight="1">
      <c r="A142" s="102">
        <v>130</v>
      </c>
      <c r="B142" s="99" t="s">
        <v>2639</v>
      </c>
      <c r="C142" s="99" t="s">
        <v>2640</v>
      </c>
      <c r="D142" s="99" t="s">
        <v>466</v>
      </c>
      <c r="E142" s="103">
        <v>94021</v>
      </c>
      <c r="F142" s="104">
        <v>769.56</v>
      </c>
      <c r="G142" s="104">
        <v>0.32</v>
      </c>
    </row>
    <row r="143" spans="1:7" s="1" customFormat="1" ht="13" customHeight="1">
      <c r="A143" s="102">
        <v>131</v>
      </c>
      <c r="B143" s="99" t="s">
        <v>1498</v>
      </c>
      <c r="C143" s="99" t="s">
        <v>1499</v>
      </c>
      <c r="D143" s="99" t="s">
        <v>497</v>
      </c>
      <c r="E143" s="103">
        <v>1647327</v>
      </c>
      <c r="F143" s="104">
        <v>763.04</v>
      </c>
      <c r="G143" s="104">
        <v>0.32</v>
      </c>
    </row>
    <row r="144" spans="1:7" s="1" customFormat="1" ht="13" customHeight="1">
      <c r="A144" s="102">
        <v>132</v>
      </c>
      <c r="B144" s="99" t="s">
        <v>3121</v>
      </c>
      <c r="C144" s="99" t="s">
        <v>3122</v>
      </c>
      <c r="D144" s="99" t="s">
        <v>557</v>
      </c>
      <c r="E144" s="103">
        <v>164293</v>
      </c>
      <c r="F144" s="104">
        <v>757.97</v>
      </c>
      <c r="G144" s="104">
        <v>0.31</v>
      </c>
    </row>
    <row r="145" spans="1:7" s="1" customFormat="1" ht="13" customHeight="1">
      <c r="A145" s="102">
        <v>133</v>
      </c>
      <c r="B145" s="99" t="s">
        <v>2788</v>
      </c>
      <c r="C145" s="99" t="s">
        <v>2787</v>
      </c>
      <c r="D145" s="99" t="s">
        <v>707</v>
      </c>
      <c r="E145" s="103">
        <v>155673</v>
      </c>
      <c r="F145" s="104">
        <v>756.34</v>
      </c>
      <c r="G145" s="104">
        <v>0.31</v>
      </c>
    </row>
    <row r="146" spans="1:7" s="1" customFormat="1" ht="13" customHeight="1">
      <c r="A146" s="102">
        <v>134</v>
      </c>
      <c r="B146" s="99" t="s">
        <v>3237</v>
      </c>
      <c r="C146" s="99" t="s">
        <v>3238</v>
      </c>
      <c r="D146" s="99" t="s">
        <v>1142</v>
      </c>
      <c r="E146" s="103">
        <v>136827</v>
      </c>
      <c r="F146" s="104">
        <v>751.8</v>
      </c>
      <c r="G146" s="104">
        <v>0.31</v>
      </c>
    </row>
    <row r="147" spans="1:7" s="1" customFormat="1" ht="13" customHeight="1">
      <c r="A147" s="102">
        <v>135</v>
      </c>
      <c r="B147" s="99" t="s">
        <v>2888</v>
      </c>
      <c r="C147" s="99" t="s">
        <v>2889</v>
      </c>
      <c r="D147" s="99" t="s">
        <v>497</v>
      </c>
      <c r="E147" s="103">
        <v>43861</v>
      </c>
      <c r="F147" s="104">
        <v>749.54</v>
      </c>
      <c r="G147" s="104">
        <v>0.31</v>
      </c>
    </row>
    <row r="148" spans="1:7" s="1" customFormat="1" ht="13" customHeight="1">
      <c r="A148" s="102">
        <v>136</v>
      </c>
      <c r="B148" s="99" t="s">
        <v>3123</v>
      </c>
      <c r="C148" s="99" t="s">
        <v>3124</v>
      </c>
      <c r="D148" s="99" t="s">
        <v>635</v>
      </c>
      <c r="E148" s="103">
        <v>487231</v>
      </c>
      <c r="F148" s="104">
        <v>748.78</v>
      </c>
      <c r="G148" s="104">
        <v>0.31</v>
      </c>
    </row>
    <row r="149" spans="1:7" s="1" customFormat="1" ht="13" customHeight="1">
      <c r="A149" s="102">
        <v>137</v>
      </c>
      <c r="B149" s="99" t="s">
        <v>2887</v>
      </c>
      <c r="C149" s="99" t="s">
        <v>2886</v>
      </c>
      <c r="D149" s="99" t="s">
        <v>497</v>
      </c>
      <c r="E149" s="103">
        <v>363634</v>
      </c>
      <c r="F149" s="104">
        <v>746.76</v>
      </c>
      <c r="G149" s="104">
        <v>0.31</v>
      </c>
    </row>
    <row r="150" spans="1:7" s="1" customFormat="1" ht="13" customHeight="1">
      <c r="A150" s="102">
        <v>138</v>
      </c>
      <c r="B150" s="99" t="s">
        <v>1224</v>
      </c>
      <c r="C150" s="99" t="s">
        <v>1225</v>
      </c>
      <c r="D150" s="99" t="s">
        <v>466</v>
      </c>
      <c r="E150" s="103">
        <v>137940</v>
      </c>
      <c r="F150" s="104">
        <v>742.19</v>
      </c>
      <c r="G150" s="104">
        <v>0.31</v>
      </c>
    </row>
    <row r="151" spans="1:7" s="1" customFormat="1" ht="13" customHeight="1">
      <c r="A151" s="102">
        <v>139</v>
      </c>
      <c r="B151" s="99" t="s">
        <v>3158</v>
      </c>
      <c r="C151" s="99" t="s">
        <v>3157</v>
      </c>
      <c r="D151" s="99" t="s">
        <v>587</v>
      </c>
      <c r="E151" s="103">
        <v>561512</v>
      </c>
      <c r="F151" s="104">
        <v>739.68</v>
      </c>
      <c r="G151" s="104">
        <v>0.31</v>
      </c>
    </row>
    <row r="152" spans="1:7" s="1" customFormat="1" ht="13" customHeight="1">
      <c r="A152" s="102">
        <v>140</v>
      </c>
      <c r="B152" s="99" t="s">
        <v>2841</v>
      </c>
      <c r="C152" s="99" t="s">
        <v>2842</v>
      </c>
      <c r="D152" s="99" t="s">
        <v>557</v>
      </c>
      <c r="E152" s="103">
        <v>160839</v>
      </c>
      <c r="F152" s="104">
        <v>736.88</v>
      </c>
      <c r="G152" s="104">
        <v>0.31</v>
      </c>
    </row>
    <row r="153" spans="1:7" s="1" customFormat="1" ht="13" customHeight="1">
      <c r="A153" s="102">
        <v>141</v>
      </c>
      <c r="B153" s="99" t="s">
        <v>2834</v>
      </c>
      <c r="C153" s="99" t="s">
        <v>2833</v>
      </c>
      <c r="D153" s="99" t="s">
        <v>569</v>
      </c>
      <c r="E153" s="103">
        <v>121180</v>
      </c>
      <c r="F153" s="104">
        <v>734.71</v>
      </c>
      <c r="G153" s="104">
        <v>0.3</v>
      </c>
    </row>
    <row r="154" spans="1:7" s="1" customFormat="1" ht="13" customHeight="1">
      <c r="A154" s="102">
        <v>142</v>
      </c>
      <c r="B154" s="99" t="s">
        <v>2968</v>
      </c>
      <c r="C154" s="99" t="s">
        <v>2969</v>
      </c>
      <c r="D154" s="99" t="s">
        <v>569</v>
      </c>
      <c r="E154" s="103">
        <v>528048</v>
      </c>
      <c r="F154" s="104">
        <v>719.99</v>
      </c>
      <c r="G154" s="104">
        <v>0.3</v>
      </c>
    </row>
    <row r="155" spans="1:7" s="1" customFormat="1" ht="13" customHeight="1">
      <c r="A155" s="102">
        <v>143</v>
      </c>
      <c r="B155" s="99" t="s">
        <v>2936</v>
      </c>
      <c r="C155" s="99" t="s">
        <v>2937</v>
      </c>
      <c r="D155" s="99" t="s">
        <v>476</v>
      </c>
      <c r="E155" s="103">
        <v>223074</v>
      </c>
      <c r="F155" s="104">
        <v>692.87</v>
      </c>
      <c r="G155" s="104">
        <v>0.28999999999999998</v>
      </c>
    </row>
    <row r="156" spans="1:7" s="1" customFormat="1" ht="13" customHeight="1">
      <c r="A156" s="102">
        <v>144</v>
      </c>
      <c r="B156" s="99" t="s">
        <v>2984</v>
      </c>
      <c r="C156" s="99" t="s">
        <v>2983</v>
      </c>
      <c r="D156" s="99" t="s">
        <v>1295</v>
      </c>
      <c r="E156" s="103">
        <v>367185</v>
      </c>
      <c r="F156" s="104">
        <v>685.53</v>
      </c>
      <c r="G156" s="104">
        <v>0.28000000000000003</v>
      </c>
    </row>
    <row r="157" spans="1:7" s="1" customFormat="1" ht="13" customHeight="1">
      <c r="A157" s="102">
        <v>145</v>
      </c>
      <c r="B157" s="99" t="s">
        <v>2812</v>
      </c>
      <c r="C157" s="99" t="s">
        <v>2811</v>
      </c>
      <c r="D157" s="99" t="s">
        <v>675</v>
      </c>
      <c r="E157" s="103">
        <v>134708</v>
      </c>
      <c r="F157" s="104">
        <v>679.13</v>
      </c>
      <c r="G157" s="104">
        <v>0.28000000000000003</v>
      </c>
    </row>
    <row r="158" spans="1:7" s="1" customFormat="1" ht="13" customHeight="1">
      <c r="A158" s="102">
        <v>146</v>
      </c>
      <c r="B158" s="99" t="s">
        <v>3017</v>
      </c>
      <c r="C158" s="99" t="s">
        <v>3016</v>
      </c>
      <c r="D158" s="99" t="s">
        <v>476</v>
      </c>
      <c r="E158" s="103">
        <v>43119</v>
      </c>
      <c r="F158" s="104">
        <v>673.86</v>
      </c>
      <c r="G158" s="104">
        <v>0.28000000000000003</v>
      </c>
    </row>
    <row r="159" spans="1:7" s="1" customFormat="1" ht="13" customHeight="1">
      <c r="A159" s="102">
        <v>147</v>
      </c>
      <c r="B159" s="99" t="s">
        <v>2873</v>
      </c>
      <c r="C159" s="99" t="s">
        <v>2874</v>
      </c>
      <c r="D159" s="99" t="s">
        <v>499</v>
      </c>
      <c r="E159" s="103">
        <v>162481</v>
      </c>
      <c r="F159" s="104">
        <v>660</v>
      </c>
      <c r="G159" s="104">
        <v>0.27</v>
      </c>
    </row>
    <row r="160" spans="1:7" s="1" customFormat="1" ht="13" customHeight="1">
      <c r="A160" s="102">
        <v>148</v>
      </c>
      <c r="B160" s="99" t="s">
        <v>2783</v>
      </c>
      <c r="C160" s="99" t="s">
        <v>2784</v>
      </c>
      <c r="D160" s="99" t="s">
        <v>707</v>
      </c>
      <c r="E160" s="103">
        <v>37460</v>
      </c>
      <c r="F160" s="104">
        <v>659.93</v>
      </c>
      <c r="G160" s="104">
        <v>0.27</v>
      </c>
    </row>
    <row r="161" spans="1:7" s="1" customFormat="1" ht="13" customHeight="1">
      <c r="A161" s="102">
        <v>149</v>
      </c>
      <c r="B161" s="99" t="s">
        <v>2754</v>
      </c>
      <c r="C161" s="99" t="s">
        <v>2755</v>
      </c>
      <c r="D161" s="99" t="s">
        <v>466</v>
      </c>
      <c r="E161" s="103">
        <v>69241</v>
      </c>
      <c r="F161" s="104">
        <v>657.96</v>
      </c>
      <c r="G161" s="104">
        <v>0.27</v>
      </c>
    </row>
    <row r="162" spans="1:7" s="1" customFormat="1" ht="13" customHeight="1">
      <c r="A162" s="102">
        <v>150</v>
      </c>
      <c r="B162" s="99" t="s">
        <v>3370</v>
      </c>
      <c r="C162" s="99" t="s">
        <v>3371</v>
      </c>
      <c r="D162" s="99" t="s">
        <v>453</v>
      </c>
      <c r="E162" s="103">
        <v>19843</v>
      </c>
      <c r="F162" s="104">
        <v>656.55</v>
      </c>
      <c r="G162" s="104">
        <v>0.27</v>
      </c>
    </row>
    <row r="163" spans="1:7" s="1" customFormat="1" ht="13" customHeight="1">
      <c r="A163" s="102">
        <v>151</v>
      </c>
      <c r="B163" s="99" t="s">
        <v>2867</v>
      </c>
      <c r="C163" s="99" t="s">
        <v>2868</v>
      </c>
      <c r="D163" s="99" t="s">
        <v>611</v>
      </c>
      <c r="E163" s="103">
        <v>675450</v>
      </c>
      <c r="F163" s="104">
        <v>651.94000000000005</v>
      </c>
      <c r="G163" s="104">
        <v>0.27</v>
      </c>
    </row>
    <row r="164" spans="1:7" s="1" customFormat="1" ht="13" customHeight="1">
      <c r="A164" s="102">
        <v>152</v>
      </c>
      <c r="B164" s="99" t="s">
        <v>2959</v>
      </c>
      <c r="C164" s="99" t="s">
        <v>2958</v>
      </c>
      <c r="D164" s="99" t="s">
        <v>453</v>
      </c>
      <c r="E164" s="103">
        <v>59689</v>
      </c>
      <c r="F164" s="104">
        <v>651.21</v>
      </c>
      <c r="G164" s="104">
        <v>0.27</v>
      </c>
    </row>
    <row r="165" spans="1:7" s="1" customFormat="1" ht="13" customHeight="1">
      <c r="A165" s="102">
        <v>153</v>
      </c>
      <c r="B165" s="99" t="s">
        <v>3116</v>
      </c>
      <c r="C165" s="99" t="s">
        <v>3117</v>
      </c>
      <c r="D165" s="99" t="s">
        <v>453</v>
      </c>
      <c r="E165" s="103">
        <v>102552</v>
      </c>
      <c r="F165" s="104">
        <v>650.28</v>
      </c>
      <c r="G165" s="104">
        <v>0.27</v>
      </c>
    </row>
    <row r="166" spans="1:7" s="1" customFormat="1" ht="13" customHeight="1">
      <c r="A166" s="102">
        <v>154</v>
      </c>
      <c r="B166" s="99" t="s">
        <v>2838</v>
      </c>
      <c r="C166" s="99" t="s">
        <v>2837</v>
      </c>
      <c r="D166" s="99" t="s">
        <v>473</v>
      </c>
      <c r="E166" s="103">
        <v>76794</v>
      </c>
      <c r="F166" s="104">
        <v>645.11</v>
      </c>
      <c r="G166" s="104">
        <v>0.27</v>
      </c>
    </row>
    <row r="167" spans="1:7" s="1" customFormat="1" ht="13" customHeight="1">
      <c r="A167" s="102">
        <v>155</v>
      </c>
      <c r="B167" s="99" t="s">
        <v>2756</v>
      </c>
      <c r="C167" s="99" t="s">
        <v>2757</v>
      </c>
      <c r="D167" s="99" t="s">
        <v>451</v>
      </c>
      <c r="E167" s="103">
        <v>200494</v>
      </c>
      <c r="F167" s="104">
        <v>641.98</v>
      </c>
      <c r="G167" s="104">
        <v>0.27</v>
      </c>
    </row>
    <row r="168" spans="1:7" s="1" customFormat="1" ht="13" customHeight="1">
      <c r="A168" s="102">
        <v>156</v>
      </c>
      <c r="B168" s="99" t="s">
        <v>3981</v>
      </c>
      <c r="C168" s="99" t="s">
        <v>3982</v>
      </c>
      <c r="D168" s="99" t="s">
        <v>456</v>
      </c>
      <c r="E168" s="103">
        <v>223117</v>
      </c>
      <c r="F168" s="104">
        <v>641.13</v>
      </c>
      <c r="G168" s="104">
        <v>0.27</v>
      </c>
    </row>
    <row r="169" spans="1:7" s="1" customFormat="1" ht="13" customHeight="1">
      <c r="A169" s="102">
        <v>157</v>
      </c>
      <c r="B169" s="99" t="s">
        <v>2831</v>
      </c>
      <c r="C169" s="99" t="s">
        <v>2832</v>
      </c>
      <c r="D169" s="99" t="s">
        <v>557</v>
      </c>
      <c r="E169" s="103">
        <v>128881</v>
      </c>
      <c r="F169" s="104">
        <v>639.70000000000005</v>
      </c>
      <c r="G169" s="104">
        <v>0.27</v>
      </c>
    </row>
    <row r="170" spans="1:7" s="1" customFormat="1" ht="13" customHeight="1">
      <c r="A170" s="102">
        <v>158</v>
      </c>
      <c r="B170" s="99" t="s">
        <v>2828</v>
      </c>
      <c r="C170" s="99" t="s">
        <v>2827</v>
      </c>
      <c r="D170" s="99" t="s">
        <v>707</v>
      </c>
      <c r="E170" s="103">
        <v>29998</v>
      </c>
      <c r="F170" s="104">
        <v>635.51</v>
      </c>
      <c r="G170" s="104">
        <v>0.26</v>
      </c>
    </row>
    <row r="171" spans="1:7" s="1" customFormat="1" ht="13" customHeight="1">
      <c r="A171" s="102">
        <v>159</v>
      </c>
      <c r="B171" s="99" t="s">
        <v>2919</v>
      </c>
      <c r="C171" s="99" t="s">
        <v>2918</v>
      </c>
      <c r="D171" s="99" t="s">
        <v>557</v>
      </c>
      <c r="E171" s="103">
        <v>274582</v>
      </c>
      <c r="F171" s="104">
        <v>632.30999999999995</v>
      </c>
      <c r="G171" s="104">
        <v>0.26</v>
      </c>
    </row>
    <row r="172" spans="1:7" s="1" customFormat="1" ht="13" customHeight="1">
      <c r="A172" s="102">
        <v>160</v>
      </c>
      <c r="B172" s="99" t="s">
        <v>3194</v>
      </c>
      <c r="C172" s="99" t="s">
        <v>3193</v>
      </c>
      <c r="D172" s="99" t="s">
        <v>453</v>
      </c>
      <c r="E172" s="103">
        <v>216860</v>
      </c>
      <c r="F172" s="104">
        <v>630.95000000000005</v>
      </c>
      <c r="G172" s="104">
        <v>0.26</v>
      </c>
    </row>
    <row r="173" spans="1:7" s="1" customFormat="1" ht="13" customHeight="1">
      <c r="A173" s="102">
        <v>161</v>
      </c>
      <c r="B173" s="99" t="s">
        <v>3873</v>
      </c>
      <c r="C173" s="99" t="s">
        <v>3874</v>
      </c>
      <c r="D173" s="99" t="s">
        <v>456</v>
      </c>
      <c r="E173" s="103">
        <v>168536</v>
      </c>
      <c r="F173" s="104">
        <v>622.82000000000005</v>
      </c>
      <c r="G173" s="104">
        <v>0.26</v>
      </c>
    </row>
    <row r="174" spans="1:7" s="1" customFormat="1" ht="13" customHeight="1">
      <c r="A174" s="102">
        <v>162</v>
      </c>
      <c r="B174" s="99" t="s">
        <v>4104</v>
      </c>
      <c r="C174" s="99" t="s">
        <v>3099</v>
      </c>
      <c r="D174" s="99" t="s">
        <v>492</v>
      </c>
      <c r="E174" s="103">
        <v>339059</v>
      </c>
      <c r="F174" s="104">
        <v>617.70000000000005</v>
      </c>
      <c r="G174" s="104">
        <v>0.26</v>
      </c>
    </row>
    <row r="175" spans="1:7" s="1" customFormat="1" ht="13" customHeight="1">
      <c r="A175" s="102">
        <v>163</v>
      </c>
      <c r="B175" s="99" t="s">
        <v>2978</v>
      </c>
      <c r="C175" s="99" t="s">
        <v>2979</v>
      </c>
      <c r="D175" s="99" t="s">
        <v>635</v>
      </c>
      <c r="E175" s="103">
        <v>122716</v>
      </c>
      <c r="F175" s="104">
        <v>614.55999999999995</v>
      </c>
      <c r="G175" s="104">
        <v>0.26</v>
      </c>
    </row>
    <row r="176" spans="1:7" s="1" customFormat="1" ht="13" customHeight="1">
      <c r="A176" s="102">
        <v>164</v>
      </c>
      <c r="B176" s="99" t="s">
        <v>2885</v>
      </c>
      <c r="C176" s="99" t="s">
        <v>2884</v>
      </c>
      <c r="D176" s="99" t="s">
        <v>557</v>
      </c>
      <c r="E176" s="103">
        <v>825379</v>
      </c>
      <c r="F176" s="104">
        <v>613.83000000000004</v>
      </c>
      <c r="G176" s="104">
        <v>0.25</v>
      </c>
    </row>
    <row r="177" spans="1:7" s="1" customFormat="1" ht="13" customHeight="1">
      <c r="A177" s="102">
        <v>165</v>
      </c>
      <c r="B177" s="99" t="s">
        <v>4105</v>
      </c>
      <c r="C177" s="99" t="s">
        <v>2897</v>
      </c>
      <c r="D177" s="99" t="s">
        <v>569</v>
      </c>
      <c r="E177" s="103">
        <v>32482</v>
      </c>
      <c r="F177" s="104">
        <v>609.88</v>
      </c>
      <c r="G177" s="104">
        <v>0.25</v>
      </c>
    </row>
    <row r="178" spans="1:7" s="1" customFormat="1" ht="13" customHeight="1">
      <c r="A178" s="102">
        <v>166</v>
      </c>
      <c r="B178" s="99" t="s">
        <v>2894</v>
      </c>
      <c r="C178" s="99" t="s">
        <v>2895</v>
      </c>
      <c r="D178" s="99" t="s">
        <v>456</v>
      </c>
      <c r="E178" s="103">
        <v>396981</v>
      </c>
      <c r="F178" s="104">
        <v>599.28</v>
      </c>
      <c r="G178" s="104">
        <v>0.25</v>
      </c>
    </row>
    <row r="179" spans="1:7" s="1" customFormat="1" ht="13" customHeight="1">
      <c r="A179" s="102">
        <v>167</v>
      </c>
      <c r="B179" s="99" t="s">
        <v>2903</v>
      </c>
      <c r="C179" s="99" t="s">
        <v>2902</v>
      </c>
      <c r="D179" s="99" t="s">
        <v>531</v>
      </c>
      <c r="E179" s="103">
        <v>372418</v>
      </c>
      <c r="F179" s="104">
        <v>596.65</v>
      </c>
      <c r="G179" s="104">
        <v>0.25</v>
      </c>
    </row>
    <row r="180" spans="1:7" s="1" customFormat="1" ht="13" customHeight="1">
      <c r="A180" s="102">
        <v>168</v>
      </c>
      <c r="B180" s="99" t="s">
        <v>3106</v>
      </c>
      <c r="C180" s="99" t="s">
        <v>3107</v>
      </c>
      <c r="D180" s="99" t="s">
        <v>499</v>
      </c>
      <c r="E180" s="103">
        <v>343946</v>
      </c>
      <c r="F180" s="104">
        <v>588.77</v>
      </c>
      <c r="G180" s="104">
        <v>0.24</v>
      </c>
    </row>
    <row r="181" spans="1:7" s="1" customFormat="1" ht="13" customHeight="1">
      <c r="A181" s="102">
        <v>169</v>
      </c>
      <c r="B181" s="99" t="s">
        <v>3203</v>
      </c>
      <c r="C181" s="99" t="s">
        <v>3204</v>
      </c>
      <c r="D181" s="99" t="s">
        <v>542</v>
      </c>
      <c r="E181" s="103">
        <v>828039</v>
      </c>
      <c r="F181" s="104">
        <v>584.26</v>
      </c>
      <c r="G181" s="104">
        <v>0.24</v>
      </c>
    </row>
    <row r="182" spans="1:7" s="1" customFormat="1" ht="13" customHeight="1">
      <c r="A182" s="102">
        <v>170</v>
      </c>
      <c r="B182" s="99" t="s">
        <v>3022</v>
      </c>
      <c r="C182" s="99" t="s">
        <v>3023</v>
      </c>
      <c r="D182" s="99" t="s">
        <v>462</v>
      </c>
      <c r="E182" s="103">
        <v>132179</v>
      </c>
      <c r="F182" s="104">
        <v>578.48</v>
      </c>
      <c r="G182" s="104">
        <v>0.24</v>
      </c>
    </row>
    <row r="183" spans="1:7" s="1" customFormat="1" ht="13" customHeight="1">
      <c r="A183" s="102">
        <v>171</v>
      </c>
      <c r="B183" s="99" t="s">
        <v>3195</v>
      </c>
      <c r="C183" s="99" t="s">
        <v>3196</v>
      </c>
      <c r="D183" s="99" t="s">
        <v>542</v>
      </c>
      <c r="E183" s="103">
        <v>357820</v>
      </c>
      <c r="F183" s="104">
        <v>572.54999999999995</v>
      </c>
      <c r="G183" s="104">
        <v>0.24</v>
      </c>
    </row>
    <row r="184" spans="1:7" s="1" customFormat="1" ht="13" customHeight="1">
      <c r="A184" s="102">
        <v>172</v>
      </c>
      <c r="B184" s="99" t="s">
        <v>3199</v>
      </c>
      <c r="C184" s="99" t="s">
        <v>3200</v>
      </c>
      <c r="D184" s="99" t="s">
        <v>542</v>
      </c>
      <c r="E184" s="103">
        <v>69731</v>
      </c>
      <c r="F184" s="104">
        <v>571.76</v>
      </c>
      <c r="G184" s="104">
        <v>0.24</v>
      </c>
    </row>
    <row r="185" spans="1:7" s="1" customFormat="1" ht="13" customHeight="1">
      <c r="A185" s="102">
        <v>173</v>
      </c>
      <c r="B185" s="99" t="s">
        <v>3079</v>
      </c>
      <c r="C185" s="99" t="s">
        <v>3080</v>
      </c>
      <c r="D185" s="99" t="s">
        <v>1040</v>
      </c>
      <c r="E185" s="103">
        <v>170031</v>
      </c>
      <c r="F185" s="104">
        <v>569.52</v>
      </c>
      <c r="G185" s="104">
        <v>0.24</v>
      </c>
    </row>
    <row r="186" spans="1:7" s="1" customFormat="1" ht="13" customHeight="1">
      <c r="A186" s="102">
        <v>174</v>
      </c>
      <c r="B186" s="99" t="s">
        <v>3095</v>
      </c>
      <c r="C186" s="99" t="s">
        <v>3096</v>
      </c>
      <c r="D186" s="99" t="s">
        <v>453</v>
      </c>
      <c r="E186" s="103">
        <v>193711</v>
      </c>
      <c r="F186" s="104">
        <v>564.09</v>
      </c>
      <c r="G186" s="104">
        <v>0.23</v>
      </c>
    </row>
    <row r="187" spans="1:7" s="1" customFormat="1" ht="13" customHeight="1">
      <c r="A187" s="102">
        <v>175</v>
      </c>
      <c r="B187" s="99" t="s">
        <v>3672</v>
      </c>
      <c r="C187" s="99" t="s">
        <v>3671</v>
      </c>
      <c r="D187" s="99" t="s">
        <v>453</v>
      </c>
      <c r="E187" s="103">
        <v>108044</v>
      </c>
      <c r="F187" s="104">
        <v>557.34</v>
      </c>
      <c r="G187" s="104">
        <v>0.23</v>
      </c>
    </row>
    <row r="188" spans="1:7" s="1" customFormat="1" ht="13" customHeight="1">
      <c r="A188" s="102">
        <v>176</v>
      </c>
      <c r="B188" s="99" t="s">
        <v>2718</v>
      </c>
      <c r="C188" s="99" t="s">
        <v>2719</v>
      </c>
      <c r="D188" s="99" t="s">
        <v>451</v>
      </c>
      <c r="E188" s="103">
        <v>200498</v>
      </c>
      <c r="F188" s="104">
        <v>551.27</v>
      </c>
      <c r="G188" s="104">
        <v>0.23</v>
      </c>
    </row>
    <row r="189" spans="1:7" s="1" customFormat="1" ht="13" customHeight="1">
      <c r="A189" s="102">
        <v>177</v>
      </c>
      <c r="B189" s="99" t="s">
        <v>3057</v>
      </c>
      <c r="C189" s="99" t="s">
        <v>3058</v>
      </c>
      <c r="D189" s="99" t="s">
        <v>453</v>
      </c>
      <c r="E189" s="103">
        <v>93382</v>
      </c>
      <c r="F189" s="104">
        <v>551.09</v>
      </c>
      <c r="G189" s="104">
        <v>0.23</v>
      </c>
    </row>
    <row r="190" spans="1:7" s="1" customFormat="1" ht="13" customHeight="1">
      <c r="A190" s="102">
        <v>178</v>
      </c>
      <c r="B190" s="99" t="s">
        <v>3969</v>
      </c>
      <c r="C190" s="99" t="s">
        <v>3970</v>
      </c>
      <c r="D190" s="99" t="s">
        <v>557</v>
      </c>
      <c r="E190" s="103">
        <v>102494</v>
      </c>
      <c r="F190" s="104">
        <v>549.98</v>
      </c>
      <c r="G190" s="104">
        <v>0.23</v>
      </c>
    </row>
    <row r="191" spans="1:7" s="1" customFormat="1" ht="13" customHeight="1">
      <c r="A191" s="102">
        <v>179</v>
      </c>
      <c r="B191" s="99" t="s">
        <v>2816</v>
      </c>
      <c r="C191" s="99" t="s">
        <v>2815</v>
      </c>
      <c r="D191" s="99" t="s">
        <v>476</v>
      </c>
      <c r="E191" s="103">
        <v>87806</v>
      </c>
      <c r="F191" s="104">
        <v>546.24</v>
      </c>
      <c r="G191" s="104">
        <v>0.23</v>
      </c>
    </row>
    <row r="192" spans="1:7" s="1" customFormat="1" ht="13" customHeight="1">
      <c r="A192" s="102">
        <v>180</v>
      </c>
      <c r="B192" s="99" t="s">
        <v>3537</v>
      </c>
      <c r="C192" s="99" t="s">
        <v>3538</v>
      </c>
      <c r="D192" s="99" t="s">
        <v>682</v>
      </c>
      <c r="E192" s="103">
        <v>147322</v>
      </c>
      <c r="F192" s="104">
        <v>519.02</v>
      </c>
      <c r="G192" s="104">
        <v>0.22</v>
      </c>
    </row>
    <row r="193" spans="1:7" s="1" customFormat="1" ht="13" customHeight="1">
      <c r="A193" s="102">
        <v>181</v>
      </c>
      <c r="B193" s="99" t="s">
        <v>3368</v>
      </c>
      <c r="C193" s="99" t="s">
        <v>3369</v>
      </c>
      <c r="D193" s="99" t="s">
        <v>453</v>
      </c>
      <c r="E193" s="103">
        <v>164882</v>
      </c>
      <c r="F193" s="104">
        <v>516.82000000000005</v>
      </c>
      <c r="G193" s="104">
        <v>0.21</v>
      </c>
    </row>
    <row r="194" spans="1:7" s="1" customFormat="1" ht="13" customHeight="1">
      <c r="A194" s="102">
        <v>182</v>
      </c>
      <c r="B194" s="99" t="s">
        <v>3133</v>
      </c>
      <c r="C194" s="99" t="s">
        <v>3134</v>
      </c>
      <c r="D194" s="99" t="s">
        <v>611</v>
      </c>
      <c r="E194" s="103">
        <v>228141</v>
      </c>
      <c r="F194" s="104">
        <v>512.24</v>
      </c>
      <c r="G194" s="104">
        <v>0.21</v>
      </c>
    </row>
    <row r="195" spans="1:7" s="1" customFormat="1" ht="13" customHeight="1">
      <c r="A195" s="102">
        <v>183</v>
      </c>
      <c r="B195" s="99" t="s">
        <v>3110</v>
      </c>
      <c r="C195" s="99" t="s">
        <v>3111</v>
      </c>
      <c r="D195" s="99" t="s">
        <v>453</v>
      </c>
      <c r="E195" s="103">
        <v>157860</v>
      </c>
      <c r="F195" s="104">
        <v>506.65</v>
      </c>
      <c r="G195" s="104">
        <v>0.21</v>
      </c>
    </row>
    <row r="196" spans="1:7" s="1" customFormat="1" ht="13" customHeight="1">
      <c r="A196" s="102">
        <v>184</v>
      </c>
      <c r="B196" s="99" t="s">
        <v>2749</v>
      </c>
      <c r="C196" s="99" t="s">
        <v>2748</v>
      </c>
      <c r="D196" s="99" t="s">
        <v>466</v>
      </c>
      <c r="E196" s="103">
        <v>254835</v>
      </c>
      <c r="F196" s="104">
        <v>502.51</v>
      </c>
      <c r="G196" s="104">
        <v>0.21</v>
      </c>
    </row>
    <row r="197" spans="1:7" s="1" customFormat="1" ht="13" customHeight="1">
      <c r="A197" s="102">
        <v>185</v>
      </c>
      <c r="B197" s="99" t="s">
        <v>2938</v>
      </c>
      <c r="C197" s="99" t="s">
        <v>2939</v>
      </c>
      <c r="D197" s="99" t="s">
        <v>510</v>
      </c>
      <c r="E197" s="103">
        <v>7262787</v>
      </c>
      <c r="F197" s="104">
        <v>500.41</v>
      </c>
      <c r="G197" s="104">
        <v>0.21</v>
      </c>
    </row>
    <row r="198" spans="1:7" s="1" customFormat="1" ht="13" customHeight="1">
      <c r="A198" s="102">
        <v>186</v>
      </c>
      <c r="B198" s="99" t="s">
        <v>3169</v>
      </c>
      <c r="C198" s="99" t="s">
        <v>3170</v>
      </c>
      <c r="D198" s="99" t="s">
        <v>542</v>
      </c>
      <c r="E198" s="103">
        <v>104417</v>
      </c>
      <c r="F198" s="104">
        <v>497.44</v>
      </c>
      <c r="G198" s="104">
        <v>0.21</v>
      </c>
    </row>
    <row r="199" spans="1:7" s="1" customFormat="1" ht="13" customHeight="1">
      <c r="A199" s="102">
        <v>187</v>
      </c>
      <c r="B199" s="99" t="s">
        <v>2845</v>
      </c>
      <c r="C199" s="99" t="s">
        <v>2846</v>
      </c>
      <c r="D199" s="99" t="s">
        <v>453</v>
      </c>
      <c r="E199" s="103">
        <v>231508</v>
      </c>
      <c r="F199" s="104">
        <v>483.46</v>
      </c>
      <c r="G199" s="104">
        <v>0.2</v>
      </c>
    </row>
    <row r="200" spans="1:7" s="1" customFormat="1" ht="13" customHeight="1">
      <c r="A200" s="102">
        <v>188</v>
      </c>
      <c r="B200" s="99" t="s">
        <v>3131</v>
      </c>
      <c r="C200" s="99" t="s">
        <v>3132</v>
      </c>
      <c r="D200" s="99" t="s">
        <v>542</v>
      </c>
      <c r="E200" s="103">
        <v>90745</v>
      </c>
      <c r="F200" s="104">
        <v>481.99</v>
      </c>
      <c r="G200" s="104">
        <v>0.2</v>
      </c>
    </row>
    <row r="201" spans="1:7" s="1" customFormat="1" ht="13" customHeight="1">
      <c r="A201" s="102">
        <v>189</v>
      </c>
      <c r="B201" s="99" t="s">
        <v>2949</v>
      </c>
      <c r="C201" s="99" t="s">
        <v>2948</v>
      </c>
      <c r="D201" s="99" t="s">
        <v>492</v>
      </c>
      <c r="E201" s="103">
        <v>40429</v>
      </c>
      <c r="F201" s="104">
        <v>481.47</v>
      </c>
      <c r="G201" s="104">
        <v>0.2</v>
      </c>
    </row>
    <row r="202" spans="1:7" s="1" customFormat="1" ht="13" customHeight="1">
      <c r="A202" s="102">
        <v>190</v>
      </c>
      <c r="B202" s="99" t="s">
        <v>3028</v>
      </c>
      <c r="C202" s="99" t="s">
        <v>3029</v>
      </c>
      <c r="D202" s="99" t="s">
        <v>1040</v>
      </c>
      <c r="E202" s="103">
        <v>66952</v>
      </c>
      <c r="F202" s="104">
        <v>478.54</v>
      </c>
      <c r="G202" s="104">
        <v>0.2</v>
      </c>
    </row>
    <row r="203" spans="1:7" s="1" customFormat="1" ht="13" customHeight="1">
      <c r="A203" s="102">
        <v>191</v>
      </c>
      <c r="B203" s="99" t="s">
        <v>3987</v>
      </c>
      <c r="C203" s="99" t="s">
        <v>3988</v>
      </c>
      <c r="D203" s="99" t="s">
        <v>590</v>
      </c>
      <c r="E203" s="103">
        <v>278090</v>
      </c>
      <c r="F203" s="104">
        <v>474.5</v>
      </c>
      <c r="G203" s="104">
        <v>0.2</v>
      </c>
    </row>
    <row r="204" spans="1:7" s="1" customFormat="1" ht="13" customHeight="1">
      <c r="A204" s="102">
        <v>192</v>
      </c>
      <c r="B204" s="99" t="s">
        <v>3612</v>
      </c>
      <c r="C204" s="99" t="s">
        <v>3613</v>
      </c>
      <c r="D204" s="99" t="s">
        <v>542</v>
      </c>
      <c r="E204" s="103">
        <v>11598</v>
      </c>
      <c r="F204" s="104">
        <v>473.66</v>
      </c>
      <c r="G204" s="104">
        <v>0.2</v>
      </c>
    </row>
    <row r="205" spans="1:7" s="1" customFormat="1" ht="13" customHeight="1">
      <c r="A205" s="102">
        <v>193</v>
      </c>
      <c r="B205" s="99" t="s">
        <v>3142</v>
      </c>
      <c r="C205" s="99" t="s">
        <v>3141</v>
      </c>
      <c r="D205" s="99" t="s">
        <v>531</v>
      </c>
      <c r="E205" s="103">
        <v>2157032</v>
      </c>
      <c r="F205" s="104">
        <v>472.17</v>
      </c>
      <c r="G205" s="104">
        <v>0.2</v>
      </c>
    </row>
    <row r="206" spans="1:7" s="1" customFormat="1" ht="13" customHeight="1">
      <c r="A206" s="102">
        <v>194</v>
      </c>
      <c r="B206" s="99" t="s">
        <v>3140</v>
      </c>
      <c r="C206" s="99" t="s">
        <v>3139</v>
      </c>
      <c r="D206" s="99" t="s">
        <v>557</v>
      </c>
      <c r="E206" s="103">
        <v>212614</v>
      </c>
      <c r="F206" s="104">
        <v>470.66</v>
      </c>
      <c r="G206" s="104">
        <v>0.2</v>
      </c>
    </row>
    <row r="207" spans="1:7" s="1" customFormat="1" ht="13" customHeight="1">
      <c r="A207" s="102">
        <v>195</v>
      </c>
      <c r="B207" s="99" t="s">
        <v>3082</v>
      </c>
      <c r="C207" s="99" t="s">
        <v>3081</v>
      </c>
      <c r="D207" s="99" t="s">
        <v>590</v>
      </c>
      <c r="E207" s="103">
        <v>232395</v>
      </c>
      <c r="F207" s="104">
        <v>464.16</v>
      </c>
      <c r="G207" s="104">
        <v>0.19</v>
      </c>
    </row>
    <row r="208" spans="1:7" s="1" customFormat="1" ht="13" customHeight="1">
      <c r="A208" s="102">
        <v>196</v>
      </c>
      <c r="B208" s="99" t="s">
        <v>2991</v>
      </c>
      <c r="C208" s="99" t="s">
        <v>2992</v>
      </c>
      <c r="D208" s="99" t="s">
        <v>499</v>
      </c>
      <c r="E208" s="103">
        <v>390597</v>
      </c>
      <c r="F208" s="104">
        <v>463.17</v>
      </c>
      <c r="G208" s="104">
        <v>0.19</v>
      </c>
    </row>
    <row r="209" spans="1:7" s="1" customFormat="1" ht="13" customHeight="1">
      <c r="A209" s="102">
        <v>197</v>
      </c>
      <c r="B209" s="99" t="s">
        <v>3025</v>
      </c>
      <c r="C209" s="99" t="s">
        <v>3024</v>
      </c>
      <c r="D209" s="99" t="s">
        <v>675</v>
      </c>
      <c r="E209" s="103">
        <v>194643</v>
      </c>
      <c r="F209" s="104">
        <v>462.78</v>
      </c>
      <c r="G209" s="104">
        <v>0.19</v>
      </c>
    </row>
    <row r="210" spans="1:7" s="1" customFormat="1" ht="13" customHeight="1">
      <c r="A210" s="102">
        <v>198</v>
      </c>
      <c r="B210" s="99" t="s">
        <v>2928</v>
      </c>
      <c r="C210" s="99" t="s">
        <v>2929</v>
      </c>
      <c r="D210" s="99" t="s">
        <v>507</v>
      </c>
      <c r="E210" s="103">
        <v>115064</v>
      </c>
      <c r="F210" s="104">
        <v>462.56</v>
      </c>
      <c r="G210" s="104">
        <v>0.19</v>
      </c>
    </row>
    <row r="211" spans="1:7" s="1" customFormat="1" ht="13" customHeight="1">
      <c r="A211" s="102">
        <v>199</v>
      </c>
      <c r="B211" s="99" t="s">
        <v>1439</v>
      </c>
      <c r="C211" s="99" t="s">
        <v>1440</v>
      </c>
      <c r="D211" s="99" t="s">
        <v>476</v>
      </c>
      <c r="E211" s="103">
        <v>195933</v>
      </c>
      <c r="F211" s="104">
        <v>462.4</v>
      </c>
      <c r="G211" s="104">
        <v>0.19</v>
      </c>
    </row>
    <row r="212" spans="1:7" s="1" customFormat="1" ht="13" customHeight="1">
      <c r="A212" s="102">
        <v>200</v>
      </c>
      <c r="B212" s="99" t="s">
        <v>3037</v>
      </c>
      <c r="C212" s="99" t="s">
        <v>3036</v>
      </c>
      <c r="D212" s="99" t="s">
        <v>1345</v>
      </c>
      <c r="E212" s="103">
        <v>1770126</v>
      </c>
      <c r="F212" s="104">
        <v>457.93</v>
      </c>
      <c r="G212" s="104">
        <v>0.19</v>
      </c>
    </row>
    <row r="213" spans="1:7" s="1" customFormat="1" ht="13" customHeight="1">
      <c r="A213" s="102">
        <v>201</v>
      </c>
      <c r="B213" s="99" t="s">
        <v>3993</v>
      </c>
      <c r="C213" s="99" t="s">
        <v>3994</v>
      </c>
      <c r="D213" s="99" t="s">
        <v>542</v>
      </c>
      <c r="E213" s="103">
        <v>75567</v>
      </c>
      <c r="F213" s="104">
        <v>453.86</v>
      </c>
      <c r="G213" s="104">
        <v>0.19</v>
      </c>
    </row>
    <row r="214" spans="1:7" s="1" customFormat="1" ht="13" customHeight="1">
      <c r="A214" s="102">
        <v>202</v>
      </c>
      <c r="B214" s="99" t="s">
        <v>2724</v>
      </c>
      <c r="C214" s="99" t="s">
        <v>2725</v>
      </c>
      <c r="D214" s="99" t="s">
        <v>451</v>
      </c>
      <c r="E214" s="103">
        <v>67954</v>
      </c>
      <c r="F214" s="104">
        <v>448.33</v>
      </c>
      <c r="G214" s="104">
        <v>0.19</v>
      </c>
    </row>
    <row r="215" spans="1:7" s="1" customFormat="1" ht="13" customHeight="1">
      <c r="A215" s="102">
        <v>203</v>
      </c>
      <c r="B215" s="99" t="s">
        <v>3114</v>
      </c>
      <c r="C215" s="99" t="s">
        <v>3115</v>
      </c>
      <c r="D215" s="99" t="s">
        <v>590</v>
      </c>
      <c r="E215" s="103">
        <v>61645</v>
      </c>
      <c r="F215" s="104">
        <v>446</v>
      </c>
      <c r="G215" s="104">
        <v>0.19</v>
      </c>
    </row>
    <row r="216" spans="1:7" s="1" customFormat="1" ht="13" customHeight="1">
      <c r="A216" s="102">
        <v>204</v>
      </c>
      <c r="B216" s="99" t="s">
        <v>4106</v>
      </c>
      <c r="C216" s="99" t="s">
        <v>3227</v>
      </c>
      <c r="D216" s="99" t="s">
        <v>3228</v>
      </c>
      <c r="E216" s="103">
        <v>64899</v>
      </c>
      <c r="F216" s="104">
        <v>445.69</v>
      </c>
      <c r="G216" s="104">
        <v>0.18</v>
      </c>
    </row>
    <row r="217" spans="1:7" s="1" customFormat="1" ht="13" customHeight="1">
      <c r="A217" s="102">
        <v>205</v>
      </c>
      <c r="B217" s="99" t="s">
        <v>3177</v>
      </c>
      <c r="C217" s="99" t="s">
        <v>3178</v>
      </c>
      <c r="D217" s="99" t="s">
        <v>487</v>
      </c>
      <c r="E217" s="103">
        <v>339807</v>
      </c>
      <c r="F217" s="104">
        <v>443.69</v>
      </c>
      <c r="G217" s="104">
        <v>0.18</v>
      </c>
    </row>
    <row r="218" spans="1:7" s="1" customFormat="1" ht="13" customHeight="1">
      <c r="A218" s="102">
        <v>206</v>
      </c>
      <c r="B218" s="99" t="s">
        <v>3162</v>
      </c>
      <c r="C218" s="99" t="s">
        <v>3161</v>
      </c>
      <c r="D218" s="99" t="s">
        <v>635</v>
      </c>
      <c r="E218" s="103">
        <v>431716</v>
      </c>
      <c r="F218" s="104">
        <v>442.03</v>
      </c>
      <c r="G218" s="104">
        <v>0.18</v>
      </c>
    </row>
    <row r="219" spans="1:7" s="1" customFormat="1" ht="13" customHeight="1">
      <c r="A219" s="102">
        <v>207</v>
      </c>
      <c r="B219" s="99" t="s">
        <v>2975</v>
      </c>
      <c r="C219" s="99" t="s">
        <v>2974</v>
      </c>
      <c r="D219" s="99" t="s">
        <v>492</v>
      </c>
      <c r="E219" s="103">
        <v>707304</v>
      </c>
      <c r="F219" s="104">
        <v>440.23</v>
      </c>
      <c r="G219" s="104">
        <v>0.18</v>
      </c>
    </row>
    <row r="220" spans="1:7" s="1" customFormat="1" ht="13" customHeight="1">
      <c r="A220" s="102">
        <v>208</v>
      </c>
      <c r="B220" s="99" t="s">
        <v>2904</v>
      </c>
      <c r="C220" s="99" t="s">
        <v>2905</v>
      </c>
      <c r="D220" s="99" t="s">
        <v>531</v>
      </c>
      <c r="E220" s="103">
        <v>206208</v>
      </c>
      <c r="F220" s="104">
        <v>439.18</v>
      </c>
      <c r="G220" s="104">
        <v>0.18</v>
      </c>
    </row>
    <row r="221" spans="1:7" s="1" customFormat="1" ht="13" customHeight="1">
      <c r="A221" s="102">
        <v>209</v>
      </c>
      <c r="B221" s="99" t="s">
        <v>2866</v>
      </c>
      <c r="C221" s="99" t="s">
        <v>2865</v>
      </c>
      <c r="D221" s="99" t="s">
        <v>1142</v>
      </c>
      <c r="E221" s="103">
        <v>53748</v>
      </c>
      <c r="F221" s="104">
        <v>432.97</v>
      </c>
      <c r="G221" s="104">
        <v>0.18</v>
      </c>
    </row>
    <row r="222" spans="1:7" s="1" customFormat="1" ht="13" customHeight="1">
      <c r="A222" s="102">
        <v>210</v>
      </c>
      <c r="B222" s="99" t="s">
        <v>2900</v>
      </c>
      <c r="C222" s="99" t="s">
        <v>2901</v>
      </c>
      <c r="D222" s="99" t="s">
        <v>542</v>
      </c>
      <c r="E222" s="103">
        <v>108368</v>
      </c>
      <c r="F222" s="104">
        <v>431.79</v>
      </c>
      <c r="G222" s="104">
        <v>0.18</v>
      </c>
    </row>
    <row r="223" spans="1:7" s="1" customFormat="1" ht="13" customHeight="1">
      <c r="A223" s="102">
        <v>211</v>
      </c>
      <c r="B223" s="99" t="s">
        <v>2813</v>
      </c>
      <c r="C223" s="99" t="s">
        <v>2814</v>
      </c>
      <c r="D223" s="99" t="s">
        <v>542</v>
      </c>
      <c r="E223" s="103">
        <v>26552</v>
      </c>
      <c r="F223" s="104">
        <v>426.98</v>
      </c>
      <c r="G223" s="104">
        <v>0.18</v>
      </c>
    </row>
    <row r="224" spans="1:7" s="1" customFormat="1" ht="13" customHeight="1">
      <c r="A224" s="102">
        <v>212</v>
      </c>
      <c r="B224" s="99" t="s">
        <v>3093</v>
      </c>
      <c r="C224" s="99" t="s">
        <v>3094</v>
      </c>
      <c r="D224" s="99" t="s">
        <v>2881</v>
      </c>
      <c r="E224" s="103">
        <v>160496</v>
      </c>
      <c r="F224" s="104">
        <v>425.72</v>
      </c>
      <c r="G224" s="104">
        <v>0.18</v>
      </c>
    </row>
    <row r="225" spans="1:7" s="1" customFormat="1" ht="13" customHeight="1">
      <c r="A225" s="102">
        <v>213</v>
      </c>
      <c r="B225" s="99" t="s">
        <v>4107</v>
      </c>
      <c r="C225" s="99" t="s">
        <v>3054</v>
      </c>
      <c r="D225" s="99" t="s">
        <v>696</v>
      </c>
      <c r="E225" s="103">
        <v>71601</v>
      </c>
      <c r="F225" s="104">
        <v>424.13</v>
      </c>
      <c r="G225" s="104">
        <v>0.18</v>
      </c>
    </row>
    <row r="226" spans="1:7" s="1" customFormat="1" ht="13" customHeight="1">
      <c r="A226" s="102">
        <v>214</v>
      </c>
      <c r="B226" s="99" t="s">
        <v>3207</v>
      </c>
      <c r="C226" s="99" t="s">
        <v>3208</v>
      </c>
      <c r="D226" s="99" t="s">
        <v>453</v>
      </c>
      <c r="E226" s="103">
        <v>293202</v>
      </c>
      <c r="F226" s="104">
        <v>421.68</v>
      </c>
      <c r="G226" s="104">
        <v>0.17</v>
      </c>
    </row>
    <row r="227" spans="1:7" s="1" customFormat="1" ht="13" customHeight="1">
      <c r="A227" s="102">
        <v>215</v>
      </c>
      <c r="B227" s="99" t="s">
        <v>2855</v>
      </c>
      <c r="C227" s="99" t="s">
        <v>2856</v>
      </c>
      <c r="D227" s="99" t="s">
        <v>453</v>
      </c>
      <c r="E227" s="103">
        <v>129220</v>
      </c>
      <c r="F227" s="104">
        <v>420.68</v>
      </c>
      <c r="G227" s="104">
        <v>0.17</v>
      </c>
    </row>
    <row r="228" spans="1:7" s="1" customFormat="1" ht="13" customHeight="1">
      <c r="A228" s="102">
        <v>216</v>
      </c>
      <c r="B228" s="99" t="s">
        <v>3087</v>
      </c>
      <c r="C228" s="99" t="s">
        <v>3088</v>
      </c>
      <c r="D228" s="99" t="s">
        <v>682</v>
      </c>
      <c r="E228" s="103">
        <v>65086</v>
      </c>
      <c r="F228" s="104">
        <v>417.88</v>
      </c>
      <c r="G228" s="104">
        <v>0.17</v>
      </c>
    </row>
    <row r="229" spans="1:7" s="1" customFormat="1" ht="13" customHeight="1">
      <c r="A229" s="102">
        <v>217</v>
      </c>
      <c r="B229" s="99" t="s">
        <v>3816</v>
      </c>
      <c r="C229" s="99" t="s">
        <v>3817</v>
      </c>
      <c r="D229" s="99" t="s">
        <v>587</v>
      </c>
      <c r="E229" s="103">
        <v>76302</v>
      </c>
      <c r="F229" s="104">
        <v>415.58</v>
      </c>
      <c r="G229" s="104">
        <v>0.17</v>
      </c>
    </row>
    <row r="230" spans="1:7" s="1" customFormat="1" ht="13" customHeight="1">
      <c r="A230" s="102">
        <v>218</v>
      </c>
      <c r="B230" s="99" t="s">
        <v>3118</v>
      </c>
      <c r="C230" s="99" t="s">
        <v>3119</v>
      </c>
      <c r="D230" s="99" t="s">
        <v>562</v>
      </c>
      <c r="E230" s="103">
        <v>202181</v>
      </c>
      <c r="F230" s="104">
        <v>414.49</v>
      </c>
      <c r="G230" s="104">
        <v>0.17</v>
      </c>
    </row>
    <row r="231" spans="1:7" s="1" customFormat="1" ht="13" customHeight="1">
      <c r="A231" s="102">
        <v>219</v>
      </c>
      <c r="B231" s="99" t="s">
        <v>3673</v>
      </c>
      <c r="C231" s="99" t="s">
        <v>3674</v>
      </c>
      <c r="D231" s="99" t="s">
        <v>462</v>
      </c>
      <c r="E231" s="103">
        <v>23897</v>
      </c>
      <c r="F231" s="104">
        <v>411.98</v>
      </c>
      <c r="G231" s="104">
        <v>0.17</v>
      </c>
    </row>
    <row r="232" spans="1:7" s="1" customFormat="1" ht="13" customHeight="1">
      <c r="A232" s="102">
        <v>220</v>
      </c>
      <c r="B232" s="99" t="s">
        <v>3090</v>
      </c>
      <c r="C232" s="99" t="s">
        <v>3089</v>
      </c>
      <c r="D232" s="99" t="s">
        <v>590</v>
      </c>
      <c r="E232" s="103">
        <v>373651</v>
      </c>
      <c r="F232" s="104">
        <v>410.9</v>
      </c>
      <c r="G232" s="104">
        <v>0.17</v>
      </c>
    </row>
    <row r="233" spans="1:7" s="1" customFormat="1" ht="13" customHeight="1">
      <c r="A233" s="102">
        <v>221</v>
      </c>
      <c r="B233" s="99" t="s">
        <v>3055</v>
      </c>
      <c r="C233" s="99" t="s">
        <v>3056</v>
      </c>
      <c r="D233" s="99" t="s">
        <v>499</v>
      </c>
      <c r="E233" s="103">
        <v>305570</v>
      </c>
      <c r="F233" s="104">
        <v>406.96</v>
      </c>
      <c r="G233" s="104">
        <v>0.17</v>
      </c>
    </row>
    <row r="234" spans="1:7" s="1" customFormat="1" ht="13" customHeight="1">
      <c r="A234" s="102">
        <v>222</v>
      </c>
      <c r="B234" s="99" t="s">
        <v>3004</v>
      </c>
      <c r="C234" s="99" t="s">
        <v>3005</v>
      </c>
      <c r="D234" s="99" t="s">
        <v>707</v>
      </c>
      <c r="E234" s="103">
        <v>229201</v>
      </c>
      <c r="F234" s="104">
        <v>406.51</v>
      </c>
      <c r="G234" s="104">
        <v>0.17</v>
      </c>
    </row>
    <row r="235" spans="1:7" s="1" customFormat="1" ht="13" customHeight="1">
      <c r="A235" s="102">
        <v>223</v>
      </c>
      <c r="B235" s="99" t="s">
        <v>3151</v>
      </c>
      <c r="C235" s="99" t="s">
        <v>3150</v>
      </c>
      <c r="D235" s="99" t="s">
        <v>611</v>
      </c>
      <c r="E235" s="103">
        <v>145810</v>
      </c>
      <c r="F235" s="104">
        <v>404.48</v>
      </c>
      <c r="G235" s="104">
        <v>0.17</v>
      </c>
    </row>
    <row r="236" spans="1:7" s="1" customFormat="1" ht="13" customHeight="1">
      <c r="A236" s="102">
        <v>224</v>
      </c>
      <c r="B236" s="99" t="s">
        <v>1258</v>
      </c>
      <c r="C236" s="99" t="s">
        <v>1259</v>
      </c>
      <c r="D236" s="99" t="s">
        <v>476</v>
      </c>
      <c r="E236" s="103">
        <v>46891</v>
      </c>
      <c r="F236" s="104">
        <v>402.37</v>
      </c>
      <c r="G236" s="104">
        <v>0.17</v>
      </c>
    </row>
    <row r="237" spans="1:7" s="1" customFormat="1" ht="13" customHeight="1">
      <c r="A237" s="102">
        <v>225</v>
      </c>
      <c r="B237" s="99" t="s">
        <v>2976</v>
      </c>
      <c r="C237" s="99" t="s">
        <v>2977</v>
      </c>
      <c r="D237" s="99" t="s">
        <v>497</v>
      </c>
      <c r="E237" s="103">
        <v>59666</v>
      </c>
      <c r="F237" s="104">
        <v>397.47</v>
      </c>
      <c r="G237" s="104">
        <v>0.16</v>
      </c>
    </row>
    <row r="238" spans="1:7" s="1" customFormat="1" ht="13" customHeight="1">
      <c r="A238" s="102">
        <v>226</v>
      </c>
      <c r="B238" s="99" t="s">
        <v>3991</v>
      </c>
      <c r="C238" s="99" t="s">
        <v>3992</v>
      </c>
      <c r="D238" s="99" t="s">
        <v>587</v>
      </c>
      <c r="E238" s="103">
        <v>69702</v>
      </c>
      <c r="F238" s="104">
        <v>393.15</v>
      </c>
      <c r="G238" s="104">
        <v>0.16</v>
      </c>
    </row>
    <row r="239" spans="1:7" s="1" customFormat="1" ht="13" customHeight="1">
      <c r="A239" s="102">
        <v>227</v>
      </c>
      <c r="B239" s="99" t="s">
        <v>2986</v>
      </c>
      <c r="C239" s="99" t="s">
        <v>2985</v>
      </c>
      <c r="D239" s="99" t="s">
        <v>531</v>
      </c>
      <c r="E239" s="103">
        <v>54008</v>
      </c>
      <c r="F239" s="104">
        <v>391.91</v>
      </c>
      <c r="G239" s="104">
        <v>0.16</v>
      </c>
    </row>
    <row r="240" spans="1:7" s="1" customFormat="1" ht="13" customHeight="1">
      <c r="A240" s="102">
        <v>228</v>
      </c>
      <c r="B240" s="99" t="s">
        <v>2810</v>
      </c>
      <c r="C240" s="99" t="s">
        <v>2809</v>
      </c>
      <c r="D240" s="99" t="s">
        <v>499</v>
      </c>
      <c r="E240" s="103">
        <v>346589</v>
      </c>
      <c r="F240" s="104">
        <v>373.45</v>
      </c>
      <c r="G240" s="104">
        <v>0.15</v>
      </c>
    </row>
    <row r="241" spans="1:7" s="1" customFormat="1" ht="13" customHeight="1">
      <c r="A241" s="102">
        <v>229</v>
      </c>
      <c r="B241" s="99" t="s">
        <v>4108</v>
      </c>
      <c r="C241" s="99" t="s">
        <v>3145</v>
      </c>
      <c r="D241" s="99" t="s">
        <v>557</v>
      </c>
      <c r="E241" s="103">
        <v>51789</v>
      </c>
      <c r="F241" s="104">
        <v>362.19</v>
      </c>
      <c r="G241" s="104">
        <v>0.15</v>
      </c>
    </row>
    <row r="242" spans="1:7" s="1" customFormat="1" ht="13" customHeight="1">
      <c r="A242" s="102">
        <v>230</v>
      </c>
      <c r="B242" s="99" t="s">
        <v>2849</v>
      </c>
      <c r="C242" s="99" t="s">
        <v>2850</v>
      </c>
      <c r="D242" s="99" t="s">
        <v>476</v>
      </c>
      <c r="E242" s="103">
        <v>64518</v>
      </c>
      <c r="F242" s="104">
        <v>361.59</v>
      </c>
      <c r="G242" s="104">
        <v>0.15</v>
      </c>
    </row>
    <row r="243" spans="1:7" s="1" customFormat="1" ht="13" customHeight="1">
      <c r="A243" s="102">
        <v>231</v>
      </c>
      <c r="B243" s="99" t="s">
        <v>2637</v>
      </c>
      <c r="C243" s="99" t="s">
        <v>2638</v>
      </c>
      <c r="D243" s="99" t="s">
        <v>466</v>
      </c>
      <c r="E243" s="103">
        <v>127687</v>
      </c>
      <c r="F243" s="104">
        <v>359.57</v>
      </c>
      <c r="G243" s="104">
        <v>0.15</v>
      </c>
    </row>
    <row r="244" spans="1:7" s="1" customFormat="1" ht="13" customHeight="1">
      <c r="A244" s="102">
        <v>232</v>
      </c>
      <c r="B244" s="99" t="s">
        <v>2803</v>
      </c>
      <c r="C244" s="99" t="s">
        <v>2804</v>
      </c>
      <c r="D244" s="99" t="s">
        <v>611</v>
      </c>
      <c r="E244" s="103">
        <v>271344</v>
      </c>
      <c r="F244" s="104">
        <v>341.78</v>
      </c>
      <c r="G244" s="104">
        <v>0.14000000000000001</v>
      </c>
    </row>
    <row r="245" spans="1:7" s="1" customFormat="1" ht="13" customHeight="1">
      <c r="A245" s="102">
        <v>233</v>
      </c>
      <c r="B245" s="99" t="s">
        <v>3768</v>
      </c>
      <c r="C245" s="99" t="s">
        <v>3769</v>
      </c>
      <c r="D245" s="99" t="s">
        <v>487</v>
      </c>
      <c r="E245" s="103">
        <v>44228</v>
      </c>
      <c r="F245" s="104">
        <v>340.73</v>
      </c>
      <c r="G245" s="104">
        <v>0.14000000000000001</v>
      </c>
    </row>
    <row r="246" spans="1:7" s="1" customFormat="1" ht="13" customHeight="1">
      <c r="A246" s="102">
        <v>234</v>
      </c>
      <c r="B246" s="99" t="s">
        <v>3479</v>
      </c>
      <c r="C246" s="99" t="s">
        <v>3478</v>
      </c>
      <c r="D246" s="99" t="s">
        <v>569</v>
      </c>
      <c r="E246" s="103">
        <v>6066</v>
      </c>
      <c r="F246" s="104">
        <v>337.79</v>
      </c>
      <c r="G246" s="104">
        <v>0.14000000000000001</v>
      </c>
    </row>
    <row r="247" spans="1:7" s="1" customFormat="1" ht="13" customHeight="1">
      <c r="A247" s="102">
        <v>235</v>
      </c>
      <c r="B247" s="99" t="s">
        <v>3181</v>
      </c>
      <c r="C247" s="99" t="s">
        <v>3182</v>
      </c>
      <c r="D247" s="99" t="s">
        <v>453</v>
      </c>
      <c r="E247" s="103">
        <v>163976</v>
      </c>
      <c r="F247" s="104">
        <v>335.04</v>
      </c>
      <c r="G247" s="104">
        <v>0.14000000000000001</v>
      </c>
    </row>
    <row r="248" spans="1:7" s="1" customFormat="1" ht="13" customHeight="1">
      <c r="A248" s="102">
        <v>236</v>
      </c>
      <c r="B248" s="99" t="s">
        <v>3075</v>
      </c>
      <c r="C248" s="99" t="s">
        <v>3076</v>
      </c>
      <c r="D248" s="99" t="s">
        <v>611</v>
      </c>
      <c r="E248" s="103">
        <v>160797</v>
      </c>
      <c r="F248" s="104">
        <v>331.79</v>
      </c>
      <c r="G248" s="104">
        <v>0.14000000000000001</v>
      </c>
    </row>
    <row r="249" spans="1:7" s="1" customFormat="1" ht="13" customHeight="1">
      <c r="A249" s="102">
        <v>237</v>
      </c>
      <c r="B249" s="99" t="s">
        <v>2941</v>
      </c>
      <c r="C249" s="99" t="s">
        <v>2940</v>
      </c>
      <c r="D249" s="99" t="s">
        <v>453</v>
      </c>
      <c r="E249" s="103">
        <v>27468</v>
      </c>
      <c r="F249" s="104">
        <v>329.89</v>
      </c>
      <c r="G249" s="104">
        <v>0.14000000000000001</v>
      </c>
    </row>
    <row r="250" spans="1:7" s="1" customFormat="1" ht="13" customHeight="1">
      <c r="A250" s="102">
        <v>238</v>
      </c>
      <c r="B250" s="99" t="s">
        <v>3209</v>
      </c>
      <c r="C250" s="99" t="s">
        <v>3210</v>
      </c>
      <c r="D250" s="99" t="s">
        <v>1142</v>
      </c>
      <c r="E250" s="103">
        <v>188726</v>
      </c>
      <c r="F250" s="104">
        <v>326.83999999999997</v>
      </c>
      <c r="G250" s="104">
        <v>0.14000000000000001</v>
      </c>
    </row>
    <row r="251" spans="1:7" s="1" customFormat="1" ht="13" customHeight="1">
      <c r="A251" s="102">
        <v>239</v>
      </c>
      <c r="B251" s="99" t="s">
        <v>3299</v>
      </c>
      <c r="C251" s="99" t="s">
        <v>3300</v>
      </c>
      <c r="D251" s="99" t="s">
        <v>499</v>
      </c>
      <c r="E251" s="103">
        <v>84827</v>
      </c>
      <c r="F251" s="104">
        <v>324.68</v>
      </c>
      <c r="G251" s="104">
        <v>0.13</v>
      </c>
    </row>
    <row r="252" spans="1:7" s="1" customFormat="1" ht="13" customHeight="1">
      <c r="A252" s="102">
        <v>240</v>
      </c>
      <c r="B252" s="99" t="s">
        <v>2847</v>
      </c>
      <c r="C252" s="99" t="s">
        <v>2848</v>
      </c>
      <c r="D252" s="99" t="s">
        <v>562</v>
      </c>
      <c r="E252" s="103">
        <v>135291</v>
      </c>
      <c r="F252" s="104">
        <v>304</v>
      </c>
      <c r="G252" s="104">
        <v>0.13</v>
      </c>
    </row>
    <row r="253" spans="1:7" s="1" customFormat="1" ht="13" customHeight="1">
      <c r="A253" s="102">
        <v>241</v>
      </c>
      <c r="B253" s="99" t="s">
        <v>1067</v>
      </c>
      <c r="C253" s="99" t="s">
        <v>1068</v>
      </c>
      <c r="D253" s="99" t="s">
        <v>707</v>
      </c>
      <c r="E253" s="103">
        <v>85053</v>
      </c>
      <c r="F253" s="104">
        <v>303.55</v>
      </c>
      <c r="G253" s="104">
        <v>0.13</v>
      </c>
    </row>
    <row r="254" spans="1:7" s="1" customFormat="1" ht="13" customHeight="1">
      <c r="A254" s="102">
        <v>242</v>
      </c>
      <c r="B254" s="99" t="s">
        <v>3387</v>
      </c>
      <c r="C254" s="99" t="s">
        <v>3386</v>
      </c>
      <c r="D254" s="99" t="s">
        <v>707</v>
      </c>
      <c r="E254" s="103">
        <v>44425</v>
      </c>
      <c r="F254" s="104">
        <v>274.92</v>
      </c>
      <c r="G254" s="104">
        <v>0.11</v>
      </c>
    </row>
    <row r="255" spans="1:7" s="1" customFormat="1" ht="13" customHeight="1">
      <c r="A255" s="102">
        <v>243</v>
      </c>
      <c r="B255" s="99" t="s">
        <v>2989</v>
      </c>
      <c r="C255" s="99" t="s">
        <v>2990</v>
      </c>
      <c r="D255" s="99" t="s">
        <v>682</v>
      </c>
      <c r="E255" s="103">
        <v>229825</v>
      </c>
      <c r="F255" s="104">
        <v>274.76</v>
      </c>
      <c r="G255" s="104">
        <v>0.11</v>
      </c>
    </row>
    <row r="256" spans="1:7" s="1" customFormat="1" ht="13" customHeight="1">
      <c r="A256" s="102">
        <v>244</v>
      </c>
      <c r="B256" s="99" t="s">
        <v>2879</v>
      </c>
      <c r="C256" s="99" t="s">
        <v>2880</v>
      </c>
      <c r="D256" s="99" t="s">
        <v>2881</v>
      </c>
      <c r="E256" s="103">
        <v>142006</v>
      </c>
      <c r="F256" s="104">
        <v>269.27</v>
      </c>
      <c r="G256" s="104">
        <v>0.11</v>
      </c>
    </row>
    <row r="257" spans="1:7" s="1" customFormat="1" ht="13" customHeight="1">
      <c r="A257" s="102">
        <v>245</v>
      </c>
      <c r="B257" s="99" t="s">
        <v>3977</v>
      </c>
      <c r="C257" s="99" t="s">
        <v>3978</v>
      </c>
      <c r="D257" s="99" t="s">
        <v>466</v>
      </c>
      <c r="E257" s="103">
        <v>19439</v>
      </c>
      <c r="F257" s="104">
        <v>258.55</v>
      </c>
      <c r="G257" s="104">
        <v>0.11</v>
      </c>
    </row>
    <row r="258" spans="1:7" s="1" customFormat="1" ht="13" customHeight="1">
      <c r="A258" s="102">
        <v>246</v>
      </c>
      <c r="B258" s="99" t="s">
        <v>3983</v>
      </c>
      <c r="C258" s="99" t="s">
        <v>3984</v>
      </c>
      <c r="D258" s="99" t="s">
        <v>696</v>
      </c>
      <c r="E258" s="103">
        <v>58317</v>
      </c>
      <c r="F258" s="104">
        <v>258.55</v>
      </c>
      <c r="G258" s="104">
        <v>0.11</v>
      </c>
    </row>
    <row r="259" spans="1:7" s="1" customFormat="1" ht="13" customHeight="1">
      <c r="A259" s="102">
        <v>247</v>
      </c>
      <c r="B259" s="99" t="s">
        <v>3030</v>
      </c>
      <c r="C259" s="99" t="s">
        <v>3031</v>
      </c>
      <c r="D259" s="99" t="s">
        <v>590</v>
      </c>
      <c r="E259" s="103">
        <v>336461</v>
      </c>
      <c r="F259" s="104">
        <v>219.37</v>
      </c>
      <c r="G259" s="104">
        <v>0.09</v>
      </c>
    </row>
    <row r="260" spans="1:7" s="1" customFormat="1" ht="13" customHeight="1">
      <c r="A260" s="102">
        <v>248</v>
      </c>
      <c r="B260" s="99" t="s">
        <v>2932</v>
      </c>
      <c r="C260" s="99" t="s">
        <v>2933</v>
      </c>
      <c r="D260" s="99" t="s">
        <v>499</v>
      </c>
      <c r="E260" s="103">
        <v>49908</v>
      </c>
      <c r="F260" s="104">
        <v>215.98</v>
      </c>
      <c r="G260" s="104">
        <v>0.09</v>
      </c>
    </row>
    <row r="261" spans="1:7" s="1" customFormat="1" ht="13" customHeight="1">
      <c r="A261" s="102">
        <v>249</v>
      </c>
      <c r="B261" s="99" t="s">
        <v>3046</v>
      </c>
      <c r="C261" s="99" t="s">
        <v>3047</v>
      </c>
      <c r="D261" s="99" t="s">
        <v>557</v>
      </c>
      <c r="E261" s="103">
        <v>75317</v>
      </c>
      <c r="F261" s="104">
        <v>200.91</v>
      </c>
      <c r="G261" s="104">
        <v>0.08</v>
      </c>
    </row>
    <row r="262" spans="1:7" s="1" customFormat="1" ht="13" customHeight="1">
      <c r="A262" s="102">
        <v>250</v>
      </c>
      <c r="B262" s="99" t="s">
        <v>3971</v>
      </c>
      <c r="C262" s="99" t="s">
        <v>3972</v>
      </c>
      <c r="D262" s="99" t="s">
        <v>557</v>
      </c>
      <c r="E262" s="103">
        <v>89170</v>
      </c>
      <c r="F262" s="104">
        <v>200.48</v>
      </c>
      <c r="G262" s="104">
        <v>0.08</v>
      </c>
    </row>
    <row r="263" spans="1:7" s="1" customFormat="1" ht="13" customHeight="1">
      <c r="A263" s="102">
        <v>251</v>
      </c>
      <c r="B263" s="99" t="s">
        <v>3576</v>
      </c>
      <c r="C263" s="99" t="s">
        <v>3577</v>
      </c>
      <c r="D263" s="99" t="s">
        <v>453</v>
      </c>
      <c r="E263" s="103">
        <v>117782</v>
      </c>
      <c r="F263" s="104">
        <v>194.79</v>
      </c>
      <c r="G263" s="104">
        <v>0.08</v>
      </c>
    </row>
    <row r="264" spans="1:7" s="1" customFormat="1" ht="13" customHeight="1">
      <c r="A264" s="102">
        <v>252</v>
      </c>
      <c r="B264" s="99" t="s">
        <v>3097</v>
      </c>
      <c r="C264" s="99" t="s">
        <v>3098</v>
      </c>
      <c r="D264" s="99" t="s">
        <v>464</v>
      </c>
      <c r="E264" s="103">
        <v>42998</v>
      </c>
      <c r="F264" s="104">
        <v>191.34</v>
      </c>
      <c r="G264" s="104">
        <v>0.08</v>
      </c>
    </row>
    <row r="265" spans="1:7" s="1" customFormat="1" ht="13" customHeight="1">
      <c r="A265" s="102">
        <v>253</v>
      </c>
      <c r="B265" s="99" t="s">
        <v>2944</v>
      </c>
      <c r="C265" s="99" t="s">
        <v>2945</v>
      </c>
      <c r="D265" s="99" t="s">
        <v>696</v>
      </c>
      <c r="E265" s="103">
        <v>60719</v>
      </c>
      <c r="F265" s="104">
        <v>186.65</v>
      </c>
      <c r="G265" s="104">
        <v>0.08</v>
      </c>
    </row>
    <row r="266" spans="1:7" s="1" customFormat="1" ht="13" customHeight="1">
      <c r="A266" s="102">
        <v>254</v>
      </c>
      <c r="B266" s="99" t="s">
        <v>4109</v>
      </c>
      <c r="C266" s="99" t="s">
        <v>3815</v>
      </c>
      <c r="D266" s="99" t="s">
        <v>499</v>
      </c>
      <c r="E266" s="103">
        <v>52390</v>
      </c>
      <c r="F266" s="104">
        <v>5.37</v>
      </c>
      <c r="G266" s="120" t="s">
        <v>4048</v>
      </c>
    </row>
    <row r="267" spans="1:7" s="1" customFormat="1" ht="13" customHeight="1">
      <c r="A267" s="97"/>
      <c r="B267" s="98" t="s">
        <v>4042</v>
      </c>
      <c r="C267" s="99"/>
      <c r="D267" s="99"/>
      <c r="E267" s="99"/>
      <c r="F267" s="105">
        <v>240985.58</v>
      </c>
      <c r="G267" s="105">
        <v>100.03000000000006</v>
      </c>
    </row>
    <row r="268" spans="1:7" s="1" customFormat="1" ht="13" customHeight="1">
      <c r="A268" s="106" t="s">
        <v>4250</v>
      </c>
      <c r="B268" s="107" t="s">
        <v>538</v>
      </c>
      <c r="C268" s="108"/>
      <c r="D268" s="108"/>
      <c r="E268" s="109"/>
      <c r="F268" s="110" t="s">
        <v>31</v>
      </c>
      <c r="G268" s="110" t="s">
        <v>31</v>
      </c>
    </row>
    <row r="269" spans="1:7" s="1" customFormat="1" ht="13" customHeight="1">
      <c r="A269" s="111"/>
      <c r="B269" s="112" t="s">
        <v>4042</v>
      </c>
      <c r="C269" s="113"/>
      <c r="D269" s="113"/>
      <c r="E269" s="110"/>
      <c r="F269" s="110" t="s">
        <v>31</v>
      </c>
      <c r="G269" s="110" t="s">
        <v>31</v>
      </c>
    </row>
    <row r="270" spans="1:7" s="1" customFormat="1" ht="13" customHeight="1">
      <c r="A270" s="106"/>
      <c r="B270" s="107" t="s">
        <v>4043</v>
      </c>
      <c r="C270" s="108"/>
      <c r="D270" s="108"/>
      <c r="E270" s="108"/>
      <c r="F270" s="105">
        <v>240985.58</v>
      </c>
      <c r="G270" s="105">
        <v>100.03</v>
      </c>
    </row>
    <row r="271" spans="1:7" s="1" customFormat="1" ht="13" customHeight="1">
      <c r="A271" s="97" t="s">
        <v>4252</v>
      </c>
      <c r="B271" s="98" t="s">
        <v>4050</v>
      </c>
      <c r="C271" s="99"/>
      <c r="D271" s="99"/>
      <c r="E271" s="99"/>
      <c r="F271" s="99"/>
      <c r="G271" s="99"/>
    </row>
    <row r="272" spans="1:7" s="1" customFormat="1" ht="13" customHeight="1">
      <c r="A272" s="97" t="s">
        <v>4249</v>
      </c>
      <c r="B272" s="98" t="s">
        <v>4051</v>
      </c>
      <c r="C272" s="98"/>
      <c r="D272" s="98"/>
      <c r="E272" s="99"/>
      <c r="F272" s="99"/>
      <c r="G272" s="99"/>
    </row>
    <row r="273" spans="1:7" s="1" customFormat="1" ht="13" customHeight="1">
      <c r="A273" s="102">
        <v>1</v>
      </c>
      <c r="B273" s="99" t="s">
        <v>4052</v>
      </c>
      <c r="C273" s="99"/>
      <c r="D273" s="99"/>
      <c r="E273" s="103"/>
      <c r="F273" s="104">
        <v>1408</v>
      </c>
      <c r="G273" s="104">
        <v>0.57999999999999996</v>
      </c>
    </row>
    <row r="274" spans="1:7" s="1" customFormat="1" ht="13" customHeight="1">
      <c r="A274" s="97"/>
      <c r="B274" s="98" t="s">
        <v>4042</v>
      </c>
      <c r="C274" s="99"/>
      <c r="D274" s="99"/>
      <c r="E274" s="99"/>
      <c r="F274" s="105">
        <v>1408</v>
      </c>
      <c r="G274" s="105">
        <v>0.57999999999999996</v>
      </c>
    </row>
    <row r="275" spans="1:7" s="1" customFormat="1" ht="13" customHeight="1">
      <c r="A275" s="106"/>
      <c r="B275" s="107" t="s">
        <v>4043</v>
      </c>
      <c r="C275" s="108"/>
      <c r="D275" s="108"/>
      <c r="E275" s="108"/>
      <c r="F275" s="105">
        <v>1408</v>
      </c>
      <c r="G275" s="105">
        <v>0.57999999999999996</v>
      </c>
    </row>
    <row r="276" spans="1:7" s="1" customFormat="1" ht="13" customHeight="1">
      <c r="A276" s="106"/>
      <c r="B276" s="107" t="s">
        <v>4044</v>
      </c>
      <c r="C276" s="108"/>
      <c r="D276" s="108"/>
      <c r="E276" s="99"/>
      <c r="F276" s="105">
        <v>-1422.76</v>
      </c>
      <c r="G276" s="105">
        <v>-0.61</v>
      </c>
    </row>
    <row r="277" spans="1:7" s="1" customFormat="1" ht="13" customHeight="1">
      <c r="A277" s="114"/>
      <c r="B277" s="115" t="s">
        <v>4045</v>
      </c>
      <c r="C277" s="116"/>
      <c r="D277" s="116"/>
      <c r="E277" s="116"/>
      <c r="F277" s="117">
        <v>240970.82</v>
      </c>
      <c r="G277" s="118">
        <v>100</v>
      </c>
    </row>
    <row r="278" spans="1:7" ht="13" customHeight="1">
      <c r="A278" s="22"/>
      <c r="B278" s="4"/>
      <c r="C278" s="5"/>
      <c r="D278" s="5"/>
      <c r="E278" s="5"/>
      <c r="F278" s="6"/>
      <c r="G278" s="23"/>
    </row>
    <row r="279" spans="1:7" ht="13" customHeight="1">
      <c r="A279" s="3"/>
      <c r="B279" s="162" t="s">
        <v>29</v>
      </c>
      <c r="C279" s="162"/>
      <c r="D279" s="162"/>
      <c r="E279" s="162"/>
      <c r="F279" s="10"/>
      <c r="G279" s="10"/>
    </row>
    <row r="280" spans="1:7" ht="13" customHeight="1">
      <c r="A280" s="3"/>
      <c r="B280" s="162" t="s">
        <v>30</v>
      </c>
      <c r="C280" s="162"/>
      <c r="D280" s="162"/>
      <c r="E280" s="162"/>
      <c r="F280" s="10"/>
      <c r="G280" s="10"/>
    </row>
    <row r="281" spans="1:7" ht="13" customHeight="1">
      <c r="A281" s="3"/>
      <c r="B281" s="187" t="s">
        <v>73</v>
      </c>
      <c r="C281" s="187"/>
      <c r="D281" s="187"/>
      <c r="E281" s="187"/>
      <c r="F281" s="10"/>
      <c r="G281" s="10"/>
    </row>
    <row r="282" spans="1:7" ht="13" customHeight="1">
      <c r="A282" s="3"/>
      <c r="B282" s="13"/>
      <c r="C282" s="13"/>
      <c r="D282" s="13"/>
      <c r="E282" s="13"/>
      <c r="F282" s="10"/>
      <c r="G282" s="10"/>
    </row>
    <row r="283" spans="1:7" ht="13" customHeight="1">
      <c r="A283" s="22"/>
      <c r="B283" s="8" t="s">
        <v>437</v>
      </c>
      <c r="C283" s="9"/>
      <c r="D283" s="5"/>
      <c r="E283" s="5"/>
      <c r="F283" s="6"/>
      <c r="G283" s="23"/>
    </row>
    <row r="284" spans="1:7" ht="13" customHeight="1">
      <c r="A284" s="22"/>
      <c r="B284" s="11" t="s">
        <v>438</v>
      </c>
      <c r="C284" s="12">
        <v>9.0000000000000011E-3</v>
      </c>
      <c r="D284" s="5"/>
      <c r="E284" s="5"/>
      <c r="F284" s="6"/>
      <c r="G284" s="23"/>
    </row>
    <row r="285" spans="1:7" ht="13" customHeight="1">
      <c r="A285" s="22"/>
      <c r="B285" s="11" t="s">
        <v>439</v>
      </c>
      <c r="C285" s="24">
        <v>4.3E-3</v>
      </c>
      <c r="D285" s="5"/>
      <c r="E285" s="5"/>
      <c r="F285" s="6"/>
      <c r="G285" s="23"/>
    </row>
    <row r="286" spans="1:7" ht="13" customHeight="1">
      <c r="A286" s="22"/>
      <c r="B286" s="4"/>
      <c r="C286" s="5"/>
      <c r="D286" s="5"/>
      <c r="E286" s="5"/>
      <c r="F286" s="6"/>
      <c r="G286" s="23"/>
    </row>
    <row r="287" spans="1:7">
      <c r="B287" s="14" t="s">
        <v>90</v>
      </c>
      <c r="C287" s="5"/>
      <c r="D287" s="5"/>
      <c r="E287" s="5"/>
    </row>
    <row r="288" spans="1:7">
      <c r="B288" s="15" t="s">
        <v>91</v>
      </c>
      <c r="C288" s="15"/>
      <c r="D288" s="16"/>
      <c r="E288" s="17" t="s">
        <v>31</v>
      </c>
    </row>
    <row r="289" spans="1:5">
      <c r="B289" s="15" t="s">
        <v>92</v>
      </c>
      <c r="C289" s="15"/>
      <c r="D289" s="16"/>
      <c r="E289" s="17" t="s">
        <v>31</v>
      </c>
    </row>
    <row r="290" spans="1:5">
      <c r="B290" s="15" t="s">
        <v>402</v>
      </c>
      <c r="C290" s="15"/>
      <c r="D290" s="16"/>
      <c r="E290" s="25"/>
    </row>
    <row r="291" spans="1:5">
      <c r="B291" s="35" t="s">
        <v>93</v>
      </c>
      <c r="C291" s="15"/>
      <c r="D291" s="16"/>
      <c r="E291" s="18">
        <v>19.398399999999999</v>
      </c>
    </row>
    <row r="292" spans="1:5">
      <c r="B292" s="35" t="s">
        <v>95</v>
      </c>
      <c r="C292" s="15"/>
      <c r="D292" s="16"/>
      <c r="E292" s="18">
        <v>19.016300000000001</v>
      </c>
    </row>
    <row r="293" spans="1:5">
      <c r="B293" s="15" t="s">
        <v>401</v>
      </c>
      <c r="C293" s="15"/>
      <c r="D293" s="16"/>
      <c r="E293" s="25"/>
    </row>
    <row r="294" spans="1:5">
      <c r="A294" s="86">
        <v>151814</v>
      </c>
      <c r="B294" s="35" t="s">
        <v>93</v>
      </c>
      <c r="C294" s="15"/>
      <c r="D294" s="16"/>
      <c r="E294" s="18">
        <v>19.0943</v>
      </c>
    </row>
    <row r="295" spans="1:5">
      <c r="A295" s="86">
        <v>151815</v>
      </c>
      <c r="B295" s="35" t="s">
        <v>95</v>
      </c>
      <c r="C295" s="15"/>
      <c r="D295" s="16"/>
      <c r="E295" s="18">
        <v>18.710100000000001</v>
      </c>
    </row>
    <row r="296" spans="1:5">
      <c r="B296" s="19" t="s">
        <v>3727</v>
      </c>
      <c r="C296" s="19"/>
      <c r="D296" s="16"/>
      <c r="E296" s="20" t="s">
        <v>31</v>
      </c>
    </row>
    <row r="297" spans="1:5">
      <c r="B297" s="15" t="s">
        <v>3723</v>
      </c>
      <c r="C297" s="15"/>
      <c r="D297" s="16"/>
      <c r="E297" s="17" t="s">
        <v>31</v>
      </c>
    </row>
    <row r="298" spans="1:5">
      <c r="B298" s="15" t="s">
        <v>399</v>
      </c>
      <c r="C298" s="15"/>
      <c r="E298" s="17" t="s">
        <v>31</v>
      </c>
    </row>
    <row r="299" spans="1:5">
      <c r="B299" s="19" t="s">
        <v>282</v>
      </c>
      <c r="C299" s="19"/>
      <c r="D299" s="16"/>
      <c r="E299" s="17">
        <v>0.64025874194594912</v>
      </c>
    </row>
    <row r="300" spans="1:5">
      <c r="B300" s="190"/>
      <c r="C300" s="190"/>
      <c r="D300" s="190"/>
    </row>
    <row r="301" spans="1:5">
      <c r="B301" s="19"/>
    </row>
    <row r="302" spans="1:5">
      <c r="B302" s="21"/>
    </row>
    <row r="303" spans="1:5">
      <c r="E303" s="21" t="s">
        <v>320</v>
      </c>
    </row>
    <row r="304" spans="1:5">
      <c r="B304" s="21" t="s">
        <v>298</v>
      </c>
      <c r="E304" s="21" t="s">
        <v>300</v>
      </c>
    </row>
    <row r="305" spans="5:7" ht="159" customHeight="1">
      <c r="E305" s="152"/>
      <c r="F305" s="152"/>
      <c r="G305" s="152"/>
    </row>
  </sheetData>
  <mergeCells count="13">
    <mergeCell ref="E305:G305"/>
    <mergeCell ref="A7:G7"/>
    <mergeCell ref="A2:G2"/>
    <mergeCell ref="A3:G3"/>
    <mergeCell ref="A4:G4"/>
    <mergeCell ref="A5:G5"/>
    <mergeCell ref="A6:G6"/>
    <mergeCell ref="B300:D300"/>
    <mergeCell ref="B281:E281"/>
    <mergeCell ref="B280:E280"/>
    <mergeCell ref="A8:G8"/>
    <mergeCell ref="B279:E279"/>
    <mergeCell ref="A9:G9"/>
  </mergeCells>
  <hyperlinks>
    <hyperlink ref="A1" location="Index!A1" display="Back to Index" xr:uid="{C8DC09E3-7FAE-4566-9872-3B80E36C9E38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B2B80-AFF1-4B91-839B-5F1EE476B2AE}">
  <sheetPr codeName="Sheet41">
    <outlinePr summaryBelow="0"/>
    <pageSetUpPr fitToPage="1"/>
  </sheetPr>
  <dimension ref="A1:G50"/>
  <sheetViews>
    <sheetView showGridLines="0" topLeftCell="A23" zoomScaleNormal="100" workbookViewId="0"/>
  </sheetViews>
  <sheetFormatPr defaultColWidth="8.81640625" defaultRowHeight="14"/>
  <cols>
    <col min="1" max="1" width="6.7265625" style="91" customWidth="1"/>
    <col min="2" max="2" width="60.7265625" style="32" customWidth="1"/>
    <col min="3" max="3" width="18.7265625" style="32" customWidth="1"/>
    <col min="4" max="4" width="30.7265625" style="32" customWidth="1"/>
    <col min="5" max="8" width="18.7265625" style="32" customWidth="1"/>
    <col min="9" max="16384" width="8.81640625" style="32"/>
  </cols>
  <sheetData>
    <row r="1" spans="1:7" ht="14.5">
      <c r="A1" s="139" t="s">
        <v>4327</v>
      </c>
    </row>
    <row r="2" spans="1:7" s="2" customFormat="1" ht="25.5">
      <c r="A2" s="140" t="s">
        <v>75</v>
      </c>
      <c r="B2" s="141"/>
      <c r="C2" s="141"/>
      <c r="D2" s="141"/>
      <c r="E2" s="141"/>
      <c r="F2" s="141"/>
      <c r="G2" s="142"/>
    </row>
    <row r="3" spans="1:7" s="2" customFormat="1" ht="15.5">
      <c r="A3" s="143" t="s">
        <v>76</v>
      </c>
      <c r="B3" s="144"/>
      <c r="C3" s="144"/>
      <c r="D3" s="144"/>
      <c r="E3" s="144"/>
      <c r="F3" s="144"/>
      <c r="G3" s="145"/>
    </row>
    <row r="4" spans="1:7" s="2" customFormat="1">
      <c r="A4" s="146" t="s">
        <v>3776</v>
      </c>
      <c r="B4" s="147"/>
      <c r="C4" s="147"/>
      <c r="D4" s="147"/>
      <c r="E4" s="147"/>
      <c r="F4" s="147"/>
      <c r="G4" s="148"/>
    </row>
    <row r="5" spans="1:7" s="2" customFormat="1">
      <c r="A5" s="146" t="s">
        <v>3777</v>
      </c>
      <c r="B5" s="147"/>
      <c r="C5" s="147"/>
      <c r="D5" s="147"/>
      <c r="E5" s="147"/>
      <c r="F5" s="147"/>
      <c r="G5" s="148"/>
    </row>
    <row r="6" spans="1:7" s="2" customFormat="1" ht="18">
      <c r="A6" s="149" t="s">
        <v>4274</v>
      </c>
      <c r="B6" s="150"/>
      <c r="C6" s="150"/>
      <c r="D6" s="150"/>
      <c r="E6" s="150"/>
      <c r="F6" s="150"/>
      <c r="G6" s="151"/>
    </row>
    <row r="7" spans="1:7" s="2" customFormat="1">
      <c r="A7" s="153"/>
      <c r="B7" s="154"/>
      <c r="C7" s="154"/>
      <c r="D7" s="154"/>
      <c r="E7" s="154"/>
      <c r="F7" s="154"/>
      <c r="G7" s="155"/>
    </row>
    <row r="8" spans="1:7" ht="14.25" customHeight="1">
      <c r="A8" s="196" t="s">
        <v>353</v>
      </c>
      <c r="B8" s="197"/>
      <c r="C8" s="197"/>
      <c r="D8" s="197"/>
      <c r="E8" s="197"/>
      <c r="F8" s="197"/>
      <c r="G8" s="198"/>
    </row>
    <row r="9" spans="1:7" ht="14.25" customHeight="1">
      <c r="A9" s="199" t="s">
        <v>169</v>
      </c>
      <c r="B9" s="200"/>
      <c r="C9" s="200"/>
      <c r="D9" s="200"/>
      <c r="E9" s="200"/>
      <c r="F9" s="200"/>
      <c r="G9" s="201"/>
    </row>
    <row r="10" spans="1:7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</row>
    <row r="11" spans="1:7" s="1" customFormat="1" ht="13" customHeight="1">
      <c r="A11" s="97" t="s">
        <v>4249</v>
      </c>
      <c r="B11" s="98" t="s">
        <v>2581</v>
      </c>
      <c r="C11" s="98"/>
      <c r="D11" s="98"/>
      <c r="E11" s="99"/>
      <c r="F11" s="99"/>
      <c r="G11" s="99"/>
    </row>
    <row r="12" spans="1:7" s="1" customFormat="1" ht="13" customHeight="1">
      <c r="A12" s="102">
        <v>1</v>
      </c>
      <c r="B12" s="99" t="s">
        <v>3213</v>
      </c>
      <c r="C12" s="99" t="s">
        <v>3214</v>
      </c>
      <c r="D12" s="99"/>
      <c r="E12" s="103">
        <v>28081</v>
      </c>
      <c r="F12" s="104">
        <v>2795.68</v>
      </c>
      <c r="G12" s="104">
        <v>73.430000000000007</v>
      </c>
    </row>
    <row r="13" spans="1:7" s="1" customFormat="1" ht="13" customHeight="1">
      <c r="A13" s="102">
        <v>2</v>
      </c>
      <c r="B13" s="99" t="s">
        <v>3215</v>
      </c>
      <c r="C13" s="99" t="s">
        <v>3216</v>
      </c>
      <c r="D13" s="99"/>
      <c r="E13" s="103">
        <v>20432</v>
      </c>
      <c r="F13" s="104">
        <v>983.11</v>
      </c>
      <c r="G13" s="104">
        <v>25.82</v>
      </c>
    </row>
    <row r="14" spans="1:7" s="1" customFormat="1" ht="13" customHeight="1">
      <c r="A14" s="97"/>
      <c r="B14" s="98" t="s">
        <v>4042</v>
      </c>
      <c r="C14" s="99"/>
      <c r="D14" s="99"/>
      <c r="E14" s="99"/>
      <c r="F14" s="105">
        <v>3778.79</v>
      </c>
      <c r="G14" s="105">
        <v>99.25</v>
      </c>
    </row>
    <row r="15" spans="1:7" s="1" customFormat="1" ht="13" customHeight="1">
      <c r="A15" s="106"/>
      <c r="B15" s="107" t="s">
        <v>4043</v>
      </c>
      <c r="C15" s="108"/>
      <c r="D15" s="108"/>
      <c r="E15" s="108"/>
      <c r="F15" s="105">
        <v>3778.79</v>
      </c>
      <c r="G15" s="105">
        <v>99.25</v>
      </c>
    </row>
    <row r="16" spans="1:7" s="1" customFormat="1" ht="13" customHeight="1">
      <c r="A16" s="97" t="s">
        <v>4248</v>
      </c>
      <c r="B16" s="98" t="s">
        <v>4050</v>
      </c>
      <c r="C16" s="99"/>
      <c r="D16" s="99"/>
      <c r="E16" s="99"/>
      <c r="F16" s="99"/>
      <c r="G16" s="99"/>
    </row>
    <row r="17" spans="1:7" s="1" customFormat="1" ht="13" customHeight="1">
      <c r="A17" s="97" t="s">
        <v>4249</v>
      </c>
      <c r="B17" s="98" t="s">
        <v>4051</v>
      </c>
      <c r="C17" s="98"/>
      <c r="D17" s="98"/>
      <c r="E17" s="99"/>
      <c r="F17" s="99"/>
      <c r="G17" s="99"/>
    </row>
    <row r="18" spans="1:7" s="1" customFormat="1" ht="13" customHeight="1">
      <c r="A18" s="102">
        <v>1</v>
      </c>
      <c r="B18" s="99" t="s">
        <v>4052</v>
      </c>
      <c r="C18" s="99"/>
      <c r="D18" s="99"/>
      <c r="E18" s="103"/>
      <c r="F18" s="104">
        <v>13</v>
      </c>
      <c r="G18" s="104">
        <v>0.34</v>
      </c>
    </row>
    <row r="19" spans="1:7" s="1" customFormat="1" ht="13" customHeight="1">
      <c r="A19" s="97"/>
      <c r="B19" s="98" t="s">
        <v>4042</v>
      </c>
      <c r="C19" s="99"/>
      <c r="D19" s="99"/>
      <c r="E19" s="99"/>
      <c r="F19" s="105">
        <v>13</v>
      </c>
      <c r="G19" s="105">
        <v>0.34</v>
      </c>
    </row>
    <row r="20" spans="1:7" s="1" customFormat="1" ht="13" customHeight="1">
      <c r="A20" s="106"/>
      <c r="B20" s="107" t="s">
        <v>4043</v>
      </c>
      <c r="C20" s="108"/>
      <c r="D20" s="108"/>
      <c r="E20" s="108"/>
      <c r="F20" s="105">
        <v>13</v>
      </c>
      <c r="G20" s="105">
        <v>0.34</v>
      </c>
    </row>
    <row r="21" spans="1:7" s="1" customFormat="1" ht="13" customHeight="1">
      <c r="A21" s="106"/>
      <c r="B21" s="107" t="s">
        <v>4044</v>
      </c>
      <c r="C21" s="108"/>
      <c r="D21" s="108"/>
      <c r="E21" s="99"/>
      <c r="F21" s="105">
        <v>15.47</v>
      </c>
      <c r="G21" s="105">
        <v>0.41</v>
      </c>
    </row>
    <row r="22" spans="1:7" s="1" customFormat="1" ht="13" customHeight="1">
      <c r="A22" s="114"/>
      <c r="B22" s="115" t="s">
        <v>4045</v>
      </c>
      <c r="C22" s="116"/>
      <c r="D22" s="116"/>
      <c r="E22" s="116"/>
      <c r="F22" s="117">
        <v>3807.26</v>
      </c>
      <c r="G22" s="118">
        <v>100</v>
      </c>
    </row>
    <row r="23" spans="1:7" ht="13" customHeight="1">
      <c r="A23" s="90"/>
      <c r="B23" s="4"/>
      <c r="C23" s="5"/>
      <c r="D23" s="5"/>
      <c r="E23" s="5"/>
      <c r="F23" s="6"/>
      <c r="G23" s="23"/>
    </row>
    <row r="24" spans="1:7">
      <c r="B24" s="162" t="s">
        <v>29</v>
      </c>
      <c r="C24" s="162"/>
      <c r="D24" s="162"/>
      <c r="E24" s="162"/>
    </row>
    <row r="25" spans="1:7">
      <c r="B25" s="162" t="s">
        <v>30</v>
      </c>
      <c r="C25" s="162"/>
      <c r="D25" s="162"/>
      <c r="E25" s="162"/>
    </row>
    <row r="26" spans="1:7">
      <c r="B26" s="187" t="s">
        <v>73</v>
      </c>
      <c r="C26" s="187"/>
      <c r="D26" s="187"/>
      <c r="E26" s="187"/>
    </row>
    <row r="28" spans="1:7" ht="13" customHeight="1">
      <c r="A28" s="90"/>
      <c r="B28" s="8" t="s">
        <v>437</v>
      </c>
      <c r="C28" s="9"/>
      <c r="D28" s="5"/>
      <c r="E28" s="5"/>
      <c r="F28" s="6"/>
      <c r="G28" s="23"/>
    </row>
    <row r="29" spans="1:7" ht="13" customHeight="1">
      <c r="A29" s="90"/>
      <c r="B29" s="11" t="s">
        <v>438</v>
      </c>
      <c r="C29" s="12">
        <v>4.7999999999999996E-3</v>
      </c>
      <c r="D29" s="5"/>
      <c r="E29" s="5"/>
      <c r="F29" s="6"/>
      <c r="G29" s="23"/>
    </row>
    <row r="30" spans="1:7" ht="13" customHeight="1">
      <c r="A30" s="90"/>
      <c r="B30" s="11" t="s">
        <v>439</v>
      </c>
      <c r="C30" s="24">
        <v>4.0000000000000002E-4</v>
      </c>
      <c r="D30" s="5"/>
      <c r="E30" s="5"/>
      <c r="F30" s="6"/>
      <c r="G30" s="23"/>
    </row>
    <row r="31" spans="1:7" ht="13" customHeight="1">
      <c r="A31" s="90"/>
      <c r="B31" s="4"/>
      <c r="C31" s="5"/>
      <c r="D31" s="5"/>
      <c r="E31" s="5"/>
      <c r="F31" s="6"/>
      <c r="G31" s="23"/>
    </row>
    <row r="32" spans="1:7">
      <c r="B32" s="14" t="s">
        <v>90</v>
      </c>
      <c r="C32" s="14"/>
      <c r="D32" s="30"/>
      <c r="E32" s="30"/>
    </row>
    <row r="33" spans="1:5">
      <c r="B33" s="15" t="s">
        <v>91</v>
      </c>
      <c r="C33" s="15"/>
      <c r="D33" s="30"/>
      <c r="E33" s="17" t="s">
        <v>31</v>
      </c>
    </row>
    <row r="34" spans="1:5">
      <c r="B34" s="15" t="s">
        <v>92</v>
      </c>
      <c r="C34" s="15"/>
      <c r="D34" s="30"/>
      <c r="E34" s="17" t="s">
        <v>31</v>
      </c>
    </row>
    <row r="35" spans="1:5">
      <c r="B35" s="15" t="s">
        <v>402</v>
      </c>
      <c r="C35" s="15"/>
      <c r="D35" s="30"/>
      <c r="E35" s="25"/>
    </row>
    <row r="36" spans="1:5">
      <c r="B36" s="15" t="s">
        <v>93</v>
      </c>
      <c r="C36" s="15"/>
      <c r="D36" s="30"/>
      <c r="E36" s="18">
        <v>18.971900000000002</v>
      </c>
    </row>
    <row r="37" spans="1:5">
      <c r="A37" s="60"/>
      <c r="B37" s="15" t="s">
        <v>95</v>
      </c>
      <c r="C37" s="15"/>
      <c r="D37" s="30"/>
      <c r="E37" s="18">
        <v>18.6889</v>
      </c>
    </row>
    <row r="38" spans="1:5">
      <c r="A38" s="60"/>
      <c r="B38" s="15" t="s">
        <v>401</v>
      </c>
      <c r="C38" s="15"/>
      <c r="D38" s="30"/>
      <c r="E38" s="18"/>
    </row>
    <row r="39" spans="1:5">
      <c r="A39" s="86">
        <v>152090</v>
      </c>
      <c r="B39" s="15" t="s">
        <v>93</v>
      </c>
      <c r="C39" s="15"/>
      <c r="D39" s="30"/>
      <c r="E39" s="18">
        <v>18.517900000000001</v>
      </c>
    </row>
    <row r="40" spans="1:5">
      <c r="A40" s="86">
        <v>152091</v>
      </c>
      <c r="B40" s="15" t="s">
        <v>95</v>
      </c>
      <c r="C40" s="15"/>
      <c r="D40" s="30"/>
      <c r="E40" s="18">
        <v>18.218699999999998</v>
      </c>
    </row>
    <row r="41" spans="1:5">
      <c r="B41" s="19" t="s">
        <v>3727</v>
      </c>
      <c r="C41" s="19"/>
      <c r="D41" s="30"/>
      <c r="E41" s="20" t="s">
        <v>31</v>
      </c>
    </row>
    <row r="42" spans="1:5">
      <c r="A42" s="60"/>
      <c r="B42" s="15" t="s">
        <v>3723</v>
      </c>
      <c r="C42" s="15"/>
      <c r="D42" s="30"/>
      <c r="E42" s="17" t="s">
        <v>31</v>
      </c>
    </row>
    <row r="43" spans="1:5">
      <c r="B43" s="15" t="s">
        <v>399</v>
      </c>
      <c r="C43" s="15"/>
      <c r="D43" s="2"/>
      <c r="E43" s="17">
        <v>3778.79</v>
      </c>
    </row>
    <row r="44" spans="1:5">
      <c r="A44" s="60"/>
      <c r="B44" s="19" t="s">
        <v>128</v>
      </c>
      <c r="C44" s="15"/>
      <c r="D44" s="30"/>
      <c r="E44" s="31" t="s">
        <v>3722</v>
      </c>
    </row>
    <row r="45" spans="1:5">
      <c r="B45" s="190"/>
      <c r="C45" s="190"/>
      <c r="D45" s="190"/>
      <c r="E45" s="17"/>
    </row>
    <row r="47" spans="1:5">
      <c r="B47" s="34"/>
    </row>
    <row r="48" spans="1:5">
      <c r="E48" s="34" t="s">
        <v>321</v>
      </c>
    </row>
    <row r="49" spans="2:7">
      <c r="B49" s="34" t="s">
        <v>298</v>
      </c>
      <c r="E49" s="34" t="s">
        <v>300</v>
      </c>
    </row>
    <row r="50" spans="2:7" s="2" customFormat="1" ht="159" customHeight="1">
      <c r="E50" s="152"/>
      <c r="F50" s="152"/>
      <c r="G50" s="152"/>
    </row>
  </sheetData>
  <mergeCells count="13">
    <mergeCell ref="E50:G50"/>
    <mergeCell ref="B26:E26"/>
    <mergeCell ref="B45:D45"/>
    <mergeCell ref="A8:G8"/>
    <mergeCell ref="A9:G9"/>
    <mergeCell ref="A7:G7"/>
    <mergeCell ref="B24:E24"/>
    <mergeCell ref="B25:E25"/>
    <mergeCell ref="A2:G2"/>
    <mergeCell ref="A3:G3"/>
    <mergeCell ref="A4:G4"/>
    <mergeCell ref="A5:G5"/>
    <mergeCell ref="A6:G6"/>
  </mergeCells>
  <hyperlinks>
    <hyperlink ref="A1" location="Index!A1" display="Back to Index" xr:uid="{1CF979B6-375B-4741-8AFA-D995ED3CD889}"/>
  </hyperlinks>
  <pageMargins left="0" right="0" top="0" bottom="0" header="0" footer="0"/>
  <pageSetup scale="76" fitToHeight="0" orientation="landscape" r:id="rId1"/>
  <headerFooter>
    <oddFooter>&amp;C&amp;1#&amp;"Calibri"&amp;10&amp;K000000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EF734-9015-4F4D-9D3C-45904A26E9FD}">
  <sheetPr codeName="Sheet42">
    <outlinePr summaryBelow="0"/>
    <pageSetUpPr fitToPage="1"/>
  </sheetPr>
  <dimension ref="A1:K547"/>
  <sheetViews>
    <sheetView showGridLines="0" topLeftCell="A50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" customHeight="1">
      <c r="A8" s="156" t="s">
        <v>176</v>
      </c>
      <c r="B8" s="157"/>
      <c r="C8" s="157"/>
      <c r="D8" s="157"/>
      <c r="E8" s="157"/>
      <c r="F8" s="157"/>
      <c r="G8" s="158"/>
    </row>
    <row r="9" spans="1:11" ht="18" customHeight="1">
      <c r="A9" s="159" t="s">
        <v>167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0.19321353913399233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6.4925709492215114E-2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238569</v>
      </c>
      <c r="F13" s="104">
        <v>1690.74</v>
      </c>
      <c r="G13" s="104">
        <v>5.66</v>
      </c>
      <c r="J13" s="100" t="s">
        <v>466</v>
      </c>
      <c r="K13" s="101">
        <v>5.7540587681817947E-2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111560</v>
      </c>
      <c r="F14" s="104">
        <v>1474.49</v>
      </c>
      <c r="G14" s="104">
        <v>4.93</v>
      </c>
      <c r="J14" s="100" t="s">
        <v>476</v>
      </c>
      <c r="K14" s="101">
        <v>5.646495210041505E-2</v>
      </c>
    </row>
    <row r="15" spans="1:11" s="1" customFormat="1" ht="13" customHeight="1">
      <c r="A15" s="102">
        <v>3</v>
      </c>
      <c r="B15" s="99" t="s">
        <v>0</v>
      </c>
      <c r="C15" s="99" t="s">
        <v>516</v>
      </c>
      <c r="D15" s="99" t="s">
        <v>517</v>
      </c>
      <c r="E15" s="103">
        <v>104070</v>
      </c>
      <c r="F15" s="104">
        <v>1235.31</v>
      </c>
      <c r="G15" s="104">
        <v>4.13</v>
      </c>
      <c r="J15" s="100" t="s">
        <v>517</v>
      </c>
      <c r="K15" s="101">
        <v>4.9885032110435455E-2</v>
      </c>
    </row>
    <row r="16" spans="1:11" s="1" customFormat="1" ht="13" customHeight="1">
      <c r="A16" s="102">
        <v>4</v>
      </c>
      <c r="B16" s="99" t="s">
        <v>7</v>
      </c>
      <c r="C16" s="99" t="s">
        <v>463</v>
      </c>
      <c r="D16" s="99" t="s">
        <v>464</v>
      </c>
      <c r="E16" s="103">
        <v>47333</v>
      </c>
      <c r="F16" s="104">
        <v>831.64</v>
      </c>
      <c r="G16" s="104">
        <v>2.78</v>
      </c>
      <c r="J16" s="100" t="s">
        <v>459</v>
      </c>
      <c r="K16" s="101">
        <v>4.8816956106081583E-2</v>
      </c>
    </row>
    <row r="17" spans="1:11" s="1" customFormat="1" ht="13" customHeight="1">
      <c r="A17" s="102">
        <v>5</v>
      </c>
      <c r="B17" s="99" t="s">
        <v>5</v>
      </c>
      <c r="C17" s="99" t="s">
        <v>498</v>
      </c>
      <c r="D17" s="99" t="s">
        <v>499</v>
      </c>
      <c r="E17" s="103">
        <v>18218</v>
      </c>
      <c r="F17" s="104">
        <v>685</v>
      </c>
      <c r="G17" s="104">
        <v>2.29</v>
      </c>
      <c r="J17" s="100" t="s">
        <v>464</v>
      </c>
      <c r="K17" s="101">
        <v>3.5155075334557126E-2</v>
      </c>
    </row>
    <row r="18" spans="1:11" s="1" customFormat="1" ht="13" customHeight="1">
      <c r="A18" s="102">
        <v>6</v>
      </c>
      <c r="B18" s="99" t="s">
        <v>6</v>
      </c>
      <c r="C18" s="99" t="s">
        <v>518</v>
      </c>
      <c r="D18" s="99" t="s">
        <v>478</v>
      </c>
      <c r="E18" s="103">
        <v>64325</v>
      </c>
      <c r="F18" s="104">
        <v>617.20000000000005</v>
      </c>
      <c r="G18" s="104">
        <v>2.06</v>
      </c>
      <c r="J18" s="100" t="s">
        <v>510</v>
      </c>
      <c r="K18" s="101">
        <v>3.4050016895277813E-2</v>
      </c>
    </row>
    <row r="19" spans="1:11" s="1" customFormat="1" ht="13" customHeight="1">
      <c r="A19" s="102">
        <v>7</v>
      </c>
      <c r="B19" s="99" t="s">
        <v>8</v>
      </c>
      <c r="C19" s="99" t="s">
        <v>534</v>
      </c>
      <c r="D19" s="99" t="s">
        <v>478</v>
      </c>
      <c r="E19" s="103">
        <v>44746</v>
      </c>
      <c r="F19" s="104">
        <v>548.59</v>
      </c>
      <c r="G19" s="104">
        <v>1.84</v>
      </c>
      <c r="J19" s="100" t="s">
        <v>497</v>
      </c>
      <c r="K19" s="101">
        <v>3.3090675446602942E-2</v>
      </c>
    </row>
    <row r="20" spans="1:11" s="1" customFormat="1" ht="13" customHeight="1">
      <c r="A20" s="102">
        <v>8</v>
      </c>
      <c r="B20" s="99" t="s">
        <v>489</v>
      </c>
      <c r="C20" s="99" t="s">
        <v>488</v>
      </c>
      <c r="D20" s="99" t="s">
        <v>476</v>
      </c>
      <c r="E20" s="103">
        <v>54971</v>
      </c>
      <c r="F20" s="104">
        <v>546.47</v>
      </c>
      <c r="G20" s="104">
        <v>1.83</v>
      </c>
      <c r="J20" s="100" t="s">
        <v>453</v>
      </c>
      <c r="K20" s="101">
        <v>2.7969414342439491E-2</v>
      </c>
    </row>
    <row r="21" spans="1:11" s="1" customFormat="1" ht="13" customHeight="1">
      <c r="A21" s="102">
        <v>9</v>
      </c>
      <c r="B21" s="99" t="s">
        <v>493</v>
      </c>
      <c r="C21" s="99" t="s">
        <v>494</v>
      </c>
      <c r="D21" s="99" t="s">
        <v>478</v>
      </c>
      <c r="E21" s="103">
        <v>114613</v>
      </c>
      <c r="F21" s="104">
        <v>477.94</v>
      </c>
      <c r="G21" s="104">
        <v>1.6</v>
      </c>
      <c r="J21" s="100" t="s">
        <v>499</v>
      </c>
      <c r="K21" s="101">
        <v>2.7230640447356454E-2</v>
      </c>
    </row>
    <row r="22" spans="1:11" s="1" customFormat="1" ht="13" customHeight="1">
      <c r="A22" s="102">
        <v>10</v>
      </c>
      <c r="B22" s="99" t="s">
        <v>10</v>
      </c>
      <c r="C22" s="99" t="s">
        <v>501</v>
      </c>
      <c r="D22" s="99" t="s">
        <v>459</v>
      </c>
      <c r="E22" s="103">
        <v>13906</v>
      </c>
      <c r="F22" s="104">
        <v>410.23</v>
      </c>
      <c r="G22" s="104">
        <v>1.37</v>
      </c>
      <c r="J22" s="100" t="s">
        <v>542</v>
      </c>
      <c r="K22" s="101">
        <v>2.6594344181198853E-2</v>
      </c>
    </row>
    <row r="23" spans="1:11" s="1" customFormat="1" ht="13" customHeight="1">
      <c r="A23" s="102">
        <v>11</v>
      </c>
      <c r="B23" s="99" t="s">
        <v>454</v>
      </c>
      <c r="C23" s="99" t="s">
        <v>455</v>
      </c>
      <c r="D23" s="99" t="s">
        <v>456</v>
      </c>
      <c r="E23" s="103">
        <v>42470</v>
      </c>
      <c r="F23" s="104">
        <v>407.46</v>
      </c>
      <c r="G23" s="104">
        <v>1.36</v>
      </c>
      <c r="J23" s="100" t="s">
        <v>569</v>
      </c>
      <c r="K23" s="101">
        <v>2.5386675633221521E-2</v>
      </c>
    </row>
    <row r="24" spans="1:11" s="1" customFormat="1" ht="13" customHeight="1">
      <c r="A24" s="102">
        <v>12</v>
      </c>
      <c r="B24" s="99" t="s">
        <v>3</v>
      </c>
      <c r="C24" s="99" t="s">
        <v>490</v>
      </c>
      <c r="D24" s="99" t="s">
        <v>484</v>
      </c>
      <c r="E24" s="103">
        <v>150055</v>
      </c>
      <c r="F24" s="104">
        <v>394.27</v>
      </c>
      <c r="G24" s="104">
        <v>1.32</v>
      </c>
      <c r="J24" s="100" t="s">
        <v>562</v>
      </c>
      <c r="K24" s="101">
        <v>2.5197628135229258E-2</v>
      </c>
    </row>
    <row r="25" spans="1:11" s="1" customFormat="1" ht="13" customHeight="1">
      <c r="A25" s="102">
        <v>13</v>
      </c>
      <c r="B25" s="99" t="s">
        <v>256</v>
      </c>
      <c r="C25" s="99" t="s">
        <v>537</v>
      </c>
      <c r="D25" s="99" t="s">
        <v>497</v>
      </c>
      <c r="E25" s="103">
        <v>112783</v>
      </c>
      <c r="F25" s="104">
        <v>360.91</v>
      </c>
      <c r="G25" s="104">
        <v>1.21</v>
      </c>
      <c r="J25" s="100" t="s">
        <v>557</v>
      </c>
      <c r="K25" s="101">
        <v>2.1905289956193934E-2</v>
      </c>
    </row>
    <row r="26" spans="1:11" s="1" customFormat="1" ht="13" customHeight="1">
      <c r="A26" s="102">
        <v>14</v>
      </c>
      <c r="B26" s="99" t="s">
        <v>524</v>
      </c>
      <c r="C26" s="99" t="s">
        <v>523</v>
      </c>
      <c r="D26" s="99" t="s">
        <v>476</v>
      </c>
      <c r="E26" s="103">
        <v>15890</v>
      </c>
      <c r="F26" s="104">
        <v>325.83999999999997</v>
      </c>
      <c r="G26" s="104">
        <v>1.0900000000000001</v>
      </c>
      <c r="J26" s="100" t="s">
        <v>484</v>
      </c>
      <c r="K26" s="101">
        <v>2.1872200771881629E-2</v>
      </c>
    </row>
    <row r="27" spans="1:11" s="1" customFormat="1" ht="13" customHeight="1">
      <c r="A27" s="102">
        <v>15</v>
      </c>
      <c r="B27" s="99" t="s">
        <v>13</v>
      </c>
      <c r="C27" s="99" t="s">
        <v>522</v>
      </c>
      <c r="D27" s="99" t="s">
        <v>466</v>
      </c>
      <c r="E27" s="103">
        <v>16481</v>
      </c>
      <c r="F27" s="104">
        <v>299.39</v>
      </c>
      <c r="G27" s="104">
        <v>1</v>
      </c>
      <c r="J27" s="100" t="s">
        <v>492</v>
      </c>
      <c r="K27" s="101">
        <v>1.9794199173398409E-2</v>
      </c>
    </row>
    <row r="28" spans="1:11" s="1" customFormat="1" ht="13" customHeight="1">
      <c r="A28" s="102">
        <v>16</v>
      </c>
      <c r="B28" s="99" t="s">
        <v>12</v>
      </c>
      <c r="C28" s="99" t="s">
        <v>532</v>
      </c>
      <c r="D28" s="99" t="s">
        <v>453</v>
      </c>
      <c r="E28" s="103">
        <v>6433</v>
      </c>
      <c r="F28" s="104">
        <v>295.08</v>
      </c>
      <c r="G28" s="104">
        <v>0.99</v>
      </c>
      <c r="J28" s="100" t="s">
        <v>473</v>
      </c>
      <c r="K28" s="101">
        <v>1.8748695448667977E-2</v>
      </c>
    </row>
    <row r="29" spans="1:11" s="1" customFormat="1" ht="13" customHeight="1">
      <c r="A29" s="102">
        <v>17</v>
      </c>
      <c r="B29" s="99" t="s">
        <v>4</v>
      </c>
      <c r="C29" s="99" t="s">
        <v>483</v>
      </c>
      <c r="D29" s="99" t="s">
        <v>484</v>
      </c>
      <c r="E29" s="103">
        <v>13810</v>
      </c>
      <c r="F29" s="104">
        <v>259.5</v>
      </c>
      <c r="G29" s="104">
        <v>0.87</v>
      </c>
      <c r="J29" s="100" t="s">
        <v>480</v>
      </c>
      <c r="K29" s="101">
        <v>1.6153611547657959E-2</v>
      </c>
    </row>
    <row r="30" spans="1:11" s="1" customFormat="1" ht="13" customHeight="1">
      <c r="A30" s="102">
        <v>18</v>
      </c>
      <c r="B30" s="99" t="s">
        <v>11</v>
      </c>
      <c r="C30" s="99" t="s">
        <v>502</v>
      </c>
      <c r="D30" s="99" t="s">
        <v>459</v>
      </c>
      <c r="E30" s="103">
        <v>2024</v>
      </c>
      <c r="F30" s="104">
        <v>242.21</v>
      </c>
      <c r="G30" s="104">
        <v>0.81</v>
      </c>
      <c r="J30" s="100" t="s">
        <v>451</v>
      </c>
      <c r="K30" s="101">
        <v>1.5227217616688408E-2</v>
      </c>
    </row>
    <row r="31" spans="1:11" s="1" customFormat="1" ht="13" customHeight="1">
      <c r="A31" s="102">
        <v>19</v>
      </c>
      <c r="B31" s="99" t="s">
        <v>509</v>
      </c>
      <c r="C31" s="99" t="s">
        <v>508</v>
      </c>
      <c r="D31" s="99" t="s">
        <v>510</v>
      </c>
      <c r="E31" s="103">
        <v>73964</v>
      </c>
      <c r="F31" s="104">
        <v>238.72</v>
      </c>
      <c r="G31" s="104">
        <v>0.8</v>
      </c>
      <c r="J31" s="100" t="s">
        <v>707</v>
      </c>
      <c r="K31" s="101">
        <v>1.5047558999890465E-2</v>
      </c>
    </row>
    <row r="32" spans="1:11" s="1" customFormat="1" ht="13" customHeight="1">
      <c r="A32" s="102">
        <v>20</v>
      </c>
      <c r="B32" s="99" t="s">
        <v>16</v>
      </c>
      <c r="C32" s="99" t="s">
        <v>528</v>
      </c>
      <c r="D32" s="99" t="s">
        <v>492</v>
      </c>
      <c r="E32" s="103">
        <v>129141</v>
      </c>
      <c r="F32" s="104">
        <v>238.01</v>
      </c>
      <c r="G32" s="104">
        <v>0.8</v>
      </c>
      <c r="J32" s="100" t="s">
        <v>482</v>
      </c>
      <c r="K32" s="101">
        <v>1.4704593863156536E-2</v>
      </c>
    </row>
    <row r="33" spans="1:11" s="1" customFormat="1" ht="13" customHeight="1">
      <c r="A33" s="102">
        <v>21</v>
      </c>
      <c r="B33" s="99" t="s">
        <v>22</v>
      </c>
      <c r="C33" s="99" t="s">
        <v>503</v>
      </c>
      <c r="D33" s="99" t="s">
        <v>504</v>
      </c>
      <c r="E33" s="103">
        <v>12198</v>
      </c>
      <c r="F33" s="104">
        <v>219.36</v>
      </c>
      <c r="G33" s="104">
        <v>0.73</v>
      </c>
      <c r="J33" s="100" t="s">
        <v>462</v>
      </c>
      <c r="K33" s="101">
        <v>1.3780924056083617E-2</v>
      </c>
    </row>
    <row r="34" spans="1:11" s="1" customFormat="1" ht="13" customHeight="1">
      <c r="A34" s="102">
        <v>22</v>
      </c>
      <c r="B34" s="99" t="s">
        <v>63</v>
      </c>
      <c r="C34" s="99" t="s">
        <v>461</v>
      </c>
      <c r="D34" s="99" t="s">
        <v>462</v>
      </c>
      <c r="E34" s="103">
        <v>55743</v>
      </c>
      <c r="F34" s="104">
        <v>216.45</v>
      </c>
      <c r="G34" s="104">
        <v>0.72</v>
      </c>
      <c r="J34" s="100" t="s">
        <v>611</v>
      </c>
      <c r="K34" s="101">
        <v>1.1191701847215848E-2</v>
      </c>
    </row>
    <row r="35" spans="1:11" s="1" customFormat="1" ht="13" customHeight="1">
      <c r="A35" s="102">
        <v>23</v>
      </c>
      <c r="B35" s="99" t="s">
        <v>129</v>
      </c>
      <c r="C35" s="99" t="s">
        <v>519</v>
      </c>
      <c r="D35" s="99" t="s">
        <v>456</v>
      </c>
      <c r="E35" s="103">
        <v>21803</v>
      </c>
      <c r="F35" s="104">
        <v>214.26</v>
      </c>
      <c r="G35" s="104">
        <v>0.72</v>
      </c>
      <c r="J35" s="100" t="s">
        <v>504</v>
      </c>
      <c r="K35" s="101">
        <v>1.016605822845712E-2</v>
      </c>
    </row>
    <row r="36" spans="1:11" s="1" customFormat="1" ht="13" customHeight="1">
      <c r="A36" s="102">
        <v>24</v>
      </c>
      <c r="B36" s="99" t="s">
        <v>23</v>
      </c>
      <c r="C36" s="99" t="s">
        <v>481</v>
      </c>
      <c r="D36" s="99" t="s">
        <v>482</v>
      </c>
      <c r="E36" s="103">
        <v>22534</v>
      </c>
      <c r="F36" s="104">
        <v>212.23</v>
      </c>
      <c r="G36" s="104">
        <v>0.71</v>
      </c>
      <c r="J36" s="100" t="s">
        <v>487</v>
      </c>
      <c r="K36" s="101">
        <v>9.00609042788896E-3</v>
      </c>
    </row>
    <row r="37" spans="1:11" s="1" customFormat="1" ht="13" customHeight="1">
      <c r="A37" s="102">
        <v>25</v>
      </c>
      <c r="B37" s="99" t="s">
        <v>18</v>
      </c>
      <c r="C37" s="99" t="s">
        <v>533</v>
      </c>
      <c r="D37" s="99" t="s">
        <v>473</v>
      </c>
      <c r="E37" s="103">
        <v>1842</v>
      </c>
      <c r="F37" s="104">
        <v>201.81</v>
      </c>
      <c r="G37" s="104">
        <v>0.68</v>
      </c>
      <c r="J37" s="100" t="s">
        <v>507</v>
      </c>
      <c r="K37" s="101">
        <v>8.6268992545412305E-3</v>
      </c>
    </row>
    <row r="38" spans="1:11" s="1" customFormat="1" ht="13" customHeight="1">
      <c r="A38" s="102">
        <v>26</v>
      </c>
      <c r="B38" s="99" t="s">
        <v>475</v>
      </c>
      <c r="C38" s="99" t="s">
        <v>474</v>
      </c>
      <c r="D38" s="99" t="s">
        <v>476</v>
      </c>
      <c r="E38" s="103">
        <v>16399</v>
      </c>
      <c r="F38" s="104">
        <v>201.71</v>
      </c>
      <c r="G38" s="104">
        <v>0.67</v>
      </c>
      <c r="J38" s="100" t="s">
        <v>554</v>
      </c>
      <c r="K38" s="101">
        <v>8.0203279244970161E-3</v>
      </c>
    </row>
    <row r="39" spans="1:11" s="1" customFormat="1" ht="13" customHeight="1">
      <c r="A39" s="102">
        <v>27</v>
      </c>
      <c r="B39" s="99" t="s">
        <v>56</v>
      </c>
      <c r="C39" s="99" t="s">
        <v>578</v>
      </c>
      <c r="D39" s="99" t="s">
        <v>562</v>
      </c>
      <c r="E39" s="103">
        <v>6360</v>
      </c>
      <c r="F39" s="104">
        <v>196.65</v>
      </c>
      <c r="G39" s="104">
        <v>0.66</v>
      </c>
      <c r="J39" s="100" t="s">
        <v>531</v>
      </c>
      <c r="K39" s="101">
        <v>7.6108011314265272E-3</v>
      </c>
    </row>
    <row r="40" spans="1:11" s="1" customFormat="1" ht="13" customHeight="1">
      <c r="A40" s="102">
        <v>28</v>
      </c>
      <c r="B40" s="99" t="s">
        <v>21</v>
      </c>
      <c r="C40" s="99" t="s">
        <v>491</v>
      </c>
      <c r="D40" s="99" t="s">
        <v>492</v>
      </c>
      <c r="E40" s="103">
        <v>14984</v>
      </c>
      <c r="F40" s="104">
        <v>187.81</v>
      </c>
      <c r="G40" s="104">
        <v>0.63</v>
      </c>
      <c r="J40" s="100" t="s">
        <v>696</v>
      </c>
      <c r="K40" s="101">
        <v>7.5762010373717206E-3</v>
      </c>
    </row>
    <row r="41" spans="1:11" s="1" customFormat="1" ht="13" customHeight="1">
      <c r="A41" s="102">
        <v>29</v>
      </c>
      <c r="B41" s="99" t="s">
        <v>458</v>
      </c>
      <c r="C41" s="99" t="s">
        <v>457</v>
      </c>
      <c r="D41" s="99" t="s">
        <v>459</v>
      </c>
      <c r="E41" s="103">
        <v>1698</v>
      </c>
      <c r="F41" s="104">
        <v>184.64</v>
      </c>
      <c r="G41" s="104">
        <v>0.62</v>
      </c>
      <c r="J41" s="100" t="s">
        <v>635</v>
      </c>
      <c r="K41" s="101">
        <v>7.2482223708857201E-3</v>
      </c>
    </row>
    <row r="42" spans="1:11" s="1" customFormat="1" ht="13" customHeight="1">
      <c r="A42" s="102">
        <v>30</v>
      </c>
      <c r="B42" s="99" t="s">
        <v>27</v>
      </c>
      <c r="C42" s="99" t="s">
        <v>1639</v>
      </c>
      <c r="D42" s="99" t="s">
        <v>466</v>
      </c>
      <c r="E42" s="103">
        <v>1978</v>
      </c>
      <c r="F42" s="104">
        <v>183.79</v>
      </c>
      <c r="G42" s="104">
        <v>0.61</v>
      </c>
      <c r="J42" s="100" t="s">
        <v>512</v>
      </c>
      <c r="K42" s="101">
        <v>6.3562011849110098E-3</v>
      </c>
    </row>
    <row r="43" spans="1:11" s="1" customFormat="1" ht="13" customHeight="1">
      <c r="A43" s="102">
        <v>31</v>
      </c>
      <c r="B43" s="99" t="s">
        <v>514</v>
      </c>
      <c r="C43" s="99" t="s">
        <v>513</v>
      </c>
      <c r="D43" s="99" t="s">
        <v>510</v>
      </c>
      <c r="E43" s="103">
        <v>70479</v>
      </c>
      <c r="F43" s="104">
        <v>183.6</v>
      </c>
      <c r="G43" s="104">
        <v>0.61</v>
      </c>
      <c r="J43" s="100" t="s">
        <v>593</v>
      </c>
      <c r="K43" s="101">
        <v>6.2695765996472986E-3</v>
      </c>
    </row>
    <row r="44" spans="1:11" s="1" customFormat="1" ht="13" customHeight="1">
      <c r="A44" s="102">
        <v>32</v>
      </c>
      <c r="B44" s="99" t="s">
        <v>19</v>
      </c>
      <c r="C44" s="99" t="s">
        <v>472</v>
      </c>
      <c r="D44" s="99" t="s">
        <v>473</v>
      </c>
      <c r="E44" s="103">
        <v>5874</v>
      </c>
      <c r="F44" s="104">
        <v>179.86</v>
      </c>
      <c r="G44" s="104">
        <v>0.6</v>
      </c>
      <c r="J44" s="100" t="s">
        <v>598</v>
      </c>
      <c r="K44" s="101">
        <v>6.2322976434156822E-3</v>
      </c>
    </row>
    <row r="45" spans="1:11" s="1" customFormat="1" ht="13" customHeight="1">
      <c r="A45" s="102">
        <v>33</v>
      </c>
      <c r="B45" s="99" t="s">
        <v>68</v>
      </c>
      <c r="C45" s="99" t="s">
        <v>486</v>
      </c>
      <c r="D45" s="99" t="s">
        <v>487</v>
      </c>
      <c r="E45" s="103">
        <v>3523</v>
      </c>
      <c r="F45" s="104">
        <v>175.59</v>
      </c>
      <c r="G45" s="104">
        <v>0.59</v>
      </c>
      <c r="J45" s="100" t="s">
        <v>546</v>
      </c>
      <c r="K45" s="101">
        <v>6.1107525657199237E-3</v>
      </c>
    </row>
    <row r="46" spans="1:11" s="1" customFormat="1" ht="13" customHeight="1">
      <c r="A46" s="102">
        <v>34</v>
      </c>
      <c r="B46" s="99" t="s">
        <v>9</v>
      </c>
      <c r="C46" s="99" t="s">
        <v>452</v>
      </c>
      <c r="D46" s="99" t="s">
        <v>453</v>
      </c>
      <c r="E46" s="103">
        <v>7035</v>
      </c>
      <c r="F46" s="104">
        <v>169.02</v>
      </c>
      <c r="G46" s="104">
        <v>0.56999999999999995</v>
      </c>
      <c r="J46" s="100" t="s">
        <v>469</v>
      </c>
      <c r="K46" s="101">
        <v>5.381270350707121E-3</v>
      </c>
    </row>
    <row r="47" spans="1:11" s="1" customFormat="1" ht="13" customHeight="1">
      <c r="A47" s="102">
        <v>35</v>
      </c>
      <c r="B47" s="99" t="s">
        <v>468</v>
      </c>
      <c r="C47" s="99" t="s">
        <v>467</v>
      </c>
      <c r="D47" s="99" t="s">
        <v>469</v>
      </c>
      <c r="E47" s="103">
        <v>37286</v>
      </c>
      <c r="F47" s="104">
        <v>158.47</v>
      </c>
      <c r="G47" s="104">
        <v>0.53</v>
      </c>
      <c r="J47" s="100" t="s">
        <v>448</v>
      </c>
      <c r="K47" s="101">
        <v>5.1257724420511134E-3</v>
      </c>
    </row>
    <row r="48" spans="1:11" s="1" customFormat="1" ht="13" customHeight="1">
      <c r="A48" s="102">
        <v>36</v>
      </c>
      <c r="B48" s="99" t="s">
        <v>14</v>
      </c>
      <c r="C48" s="99" t="s">
        <v>460</v>
      </c>
      <c r="D48" s="99" t="s">
        <v>456</v>
      </c>
      <c r="E48" s="103">
        <v>9048</v>
      </c>
      <c r="F48" s="104">
        <v>156.62</v>
      </c>
      <c r="G48" s="104">
        <v>0.52</v>
      </c>
      <c r="J48" s="100" t="s">
        <v>587</v>
      </c>
      <c r="K48" s="101">
        <v>4.8629840242061222E-3</v>
      </c>
    </row>
    <row r="49" spans="1:11" s="1" customFormat="1" ht="13" customHeight="1">
      <c r="A49" s="102">
        <v>37</v>
      </c>
      <c r="B49" s="99" t="s">
        <v>24</v>
      </c>
      <c r="C49" s="99" t="s">
        <v>471</v>
      </c>
      <c r="D49" s="99" t="s">
        <v>459</v>
      </c>
      <c r="E49" s="103">
        <v>2147</v>
      </c>
      <c r="F49" s="104">
        <v>153.51</v>
      </c>
      <c r="G49" s="104">
        <v>0.51</v>
      </c>
      <c r="J49" s="100" t="s">
        <v>590</v>
      </c>
      <c r="K49" s="101">
        <v>4.8305146735367274E-3</v>
      </c>
    </row>
    <row r="50" spans="1:11" s="1" customFormat="1" ht="13" customHeight="1">
      <c r="A50" s="102">
        <v>38</v>
      </c>
      <c r="B50" s="99" t="s">
        <v>15</v>
      </c>
      <c r="C50" s="99" t="s">
        <v>447</v>
      </c>
      <c r="D50" s="99" t="s">
        <v>448</v>
      </c>
      <c r="E50" s="103">
        <v>5277</v>
      </c>
      <c r="F50" s="104">
        <v>153.21</v>
      </c>
      <c r="G50" s="104">
        <v>0.51</v>
      </c>
      <c r="J50" s="100" t="s">
        <v>1142</v>
      </c>
      <c r="K50" s="101">
        <v>3.6962130750103775E-3</v>
      </c>
    </row>
    <row r="51" spans="1:11" s="1" customFormat="1" ht="13" customHeight="1">
      <c r="A51" s="102">
        <v>39</v>
      </c>
      <c r="B51" s="99" t="s">
        <v>527</v>
      </c>
      <c r="C51" s="99" t="s">
        <v>526</v>
      </c>
      <c r="D51" s="99" t="s">
        <v>476</v>
      </c>
      <c r="E51" s="103">
        <v>9887</v>
      </c>
      <c r="F51" s="104">
        <v>150.68</v>
      </c>
      <c r="G51" s="104">
        <v>0.5</v>
      </c>
      <c r="J51" s="100" t="s">
        <v>3909</v>
      </c>
      <c r="K51" s="101">
        <v>3.4877430366903822E-3</v>
      </c>
    </row>
    <row r="52" spans="1:11" s="1" customFormat="1" ht="13" customHeight="1">
      <c r="A52" s="102">
        <v>40</v>
      </c>
      <c r="B52" s="99" t="s">
        <v>414</v>
      </c>
      <c r="C52" s="99" t="s">
        <v>1671</v>
      </c>
      <c r="D52" s="99" t="s">
        <v>459</v>
      </c>
      <c r="E52" s="103">
        <v>3656</v>
      </c>
      <c r="F52" s="104">
        <v>150.12</v>
      </c>
      <c r="G52" s="104">
        <v>0.5</v>
      </c>
      <c r="J52" s="100" t="s">
        <v>675</v>
      </c>
      <c r="K52" s="101">
        <v>3.1774945156454637E-3</v>
      </c>
    </row>
    <row r="53" spans="1:11" s="1" customFormat="1" ht="13" customHeight="1">
      <c r="A53" s="102">
        <v>41</v>
      </c>
      <c r="B53" s="99" t="s">
        <v>505</v>
      </c>
      <c r="C53" s="99" t="s">
        <v>506</v>
      </c>
      <c r="D53" s="99" t="s">
        <v>507</v>
      </c>
      <c r="E53" s="103">
        <v>11160</v>
      </c>
      <c r="F53" s="104">
        <v>146.19999999999999</v>
      </c>
      <c r="G53" s="104">
        <v>0.49</v>
      </c>
      <c r="J53" s="100" t="s">
        <v>682</v>
      </c>
      <c r="K53" s="101">
        <v>2.6251221596977434E-3</v>
      </c>
    </row>
    <row r="54" spans="1:11" s="1" customFormat="1" ht="13" customHeight="1">
      <c r="A54" s="102">
        <v>42</v>
      </c>
      <c r="B54" s="99" t="s">
        <v>417</v>
      </c>
      <c r="C54" s="99" t="s">
        <v>1646</v>
      </c>
      <c r="D54" s="99" t="s">
        <v>462</v>
      </c>
      <c r="E54" s="103">
        <v>2952</v>
      </c>
      <c r="F54" s="104">
        <v>137.80000000000001</v>
      </c>
      <c r="G54" s="104">
        <v>0.46</v>
      </c>
      <c r="J54" s="100" t="s">
        <v>976</v>
      </c>
      <c r="K54" s="101">
        <v>2.4815185357788335E-3</v>
      </c>
    </row>
    <row r="55" spans="1:11" s="1" customFormat="1" ht="13" customHeight="1">
      <c r="A55" s="102">
        <v>43</v>
      </c>
      <c r="B55" s="99" t="s">
        <v>1679</v>
      </c>
      <c r="C55" s="99" t="s">
        <v>1680</v>
      </c>
      <c r="D55" s="99" t="s">
        <v>554</v>
      </c>
      <c r="E55" s="103">
        <v>32551</v>
      </c>
      <c r="F55" s="104">
        <v>137.25</v>
      </c>
      <c r="G55" s="104">
        <v>0.46</v>
      </c>
      <c r="J55" s="100" t="s">
        <v>1040</v>
      </c>
      <c r="K55" s="101">
        <v>2.3967566263549474E-3</v>
      </c>
    </row>
    <row r="56" spans="1:11" s="1" customFormat="1" ht="13" customHeight="1">
      <c r="A56" s="102">
        <v>44</v>
      </c>
      <c r="B56" s="99" t="s">
        <v>26</v>
      </c>
      <c r="C56" s="99" t="s">
        <v>511</v>
      </c>
      <c r="D56" s="99" t="s">
        <v>512</v>
      </c>
      <c r="E56" s="103">
        <v>60455</v>
      </c>
      <c r="F56" s="104">
        <v>136.51</v>
      </c>
      <c r="G56" s="104">
        <v>0.46</v>
      </c>
      <c r="J56" s="100" t="s">
        <v>1028</v>
      </c>
      <c r="K56" s="101">
        <v>1.7195204705294977E-3</v>
      </c>
    </row>
    <row r="57" spans="1:11" s="1" customFormat="1" ht="13" customHeight="1">
      <c r="A57" s="102">
        <v>45</v>
      </c>
      <c r="B57" s="99" t="s">
        <v>496</v>
      </c>
      <c r="C57" s="99" t="s">
        <v>495</v>
      </c>
      <c r="D57" s="99" t="s">
        <v>497</v>
      </c>
      <c r="E57" s="103">
        <v>5178</v>
      </c>
      <c r="F57" s="104">
        <v>135.75</v>
      </c>
      <c r="G57" s="104">
        <v>0.45</v>
      </c>
      <c r="J57" s="100" t="s">
        <v>1345</v>
      </c>
      <c r="K57" s="101">
        <v>1.2876490479935283E-3</v>
      </c>
    </row>
    <row r="58" spans="1:11" s="1" customFormat="1" ht="13" customHeight="1">
      <c r="A58" s="102">
        <v>46</v>
      </c>
      <c r="B58" s="99" t="s">
        <v>1626</v>
      </c>
      <c r="C58" s="99" t="s">
        <v>1625</v>
      </c>
      <c r="D58" s="99" t="s">
        <v>510</v>
      </c>
      <c r="E58" s="103">
        <v>64761</v>
      </c>
      <c r="F58" s="104">
        <v>132.11000000000001</v>
      </c>
      <c r="G58" s="104">
        <v>0.44</v>
      </c>
      <c r="J58" s="100" t="s">
        <v>609</v>
      </c>
      <c r="K58" s="101">
        <v>4.0252947972760144E-4</v>
      </c>
    </row>
    <row r="59" spans="1:11" s="1" customFormat="1" ht="13" customHeight="1">
      <c r="A59" s="102">
        <v>47</v>
      </c>
      <c r="B59" s="99" t="s">
        <v>58</v>
      </c>
      <c r="C59" s="99" t="s">
        <v>661</v>
      </c>
      <c r="D59" s="99" t="s">
        <v>562</v>
      </c>
      <c r="E59" s="103">
        <v>3970</v>
      </c>
      <c r="F59" s="104">
        <v>131.03</v>
      </c>
      <c r="G59" s="104">
        <v>0.44</v>
      </c>
      <c r="J59" s="100" t="s">
        <v>1506</v>
      </c>
      <c r="K59" s="101">
        <v>3.7824026573086137E-4</v>
      </c>
    </row>
    <row r="60" spans="1:11" s="1" customFormat="1" ht="13" customHeight="1">
      <c r="A60" s="102">
        <v>48</v>
      </c>
      <c r="B60" s="99" t="s">
        <v>449</v>
      </c>
      <c r="C60" s="99" t="s">
        <v>450</v>
      </c>
      <c r="D60" s="99" t="s">
        <v>451</v>
      </c>
      <c r="E60" s="103">
        <v>1602</v>
      </c>
      <c r="F60" s="104">
        <v>130.81</v>
      </c>
      <c r="G60" s="104">
        <v>0.44</v>
      </c>
      <c r="J60" s="100" t="s">
        <v>1511</v>
      </c>
      <c r="K60" s="101">
        <v>3.3262536465040717E-4</v>
      </c>
    </row>
    <row r="61" spans="1:11" s="1" customFormat="1" ht="13" customHeight="1">
      <c r="A61" s="102">
        <v>49</v>
      </c>
      <c r="B61" s="99" t="s">
        <v>4046</v>
      </c>
      <c r="C61" s="99" t="s">
        <v>599</v>
      </c>
      <c r="D61" s="99" t="s">
        <v>478</v>
      </c>
      <c r="E61" s="103">
        <v>38443</v>
      </c>
      <c r="F61" s="104">
        <v>122.02</v>
      </c>
      <c r="G61" s="104">
        <v>0.41</v>
      </c>
      <c r="J61" s="100" t="s">
        <v>1295</v>
      </c>
      <c r="K61" s="101">
        <v>2.4460164056573977E-4</v>
      </c>
    </row>
    <row r="62" spans="1:11" s="1" customFormat="1" ht="13" customHeight="1">
      <c r="A62" s="102">
        <v>50</v>
      </c>
      <c r="B62" s="99" t="s">
        <v>646</v>
      </c>
      <c r="C62" s="99" t="s">
        <v>647</v>
      </c>
      <c r="D62" s="99" t="s">
        <v>466</v>
      </c>
      <c r="E62" s="103">
        <v>6062</v>
      </c>
      <c r="F62" s="104">
        <v>120.03</v>
      </c>
      <c r="G62" s="104">
        <v>0.4</v>
      </c>
      <c r="J62" s="100" t="s">
        <v>1100</v>
      </c>
      <c r="K62" s="101">
        <v>2.3367773837053123E-4</v>
      </c>
    </row>
    <row r="63" spans="1:11" s="1" customFormat="1" ht="13" customHeight="1">
      <c r="A63" s="102">
        <v>51</v>
      </c>
      <c r="B63" s="99" t="s">
        <v>520</v>
      </c>
      <c r="C63" s="99" t="s">
        <v>521</v>
      </c>
      <c r="D63" s="99" t="s">
        <v>480</v>
      </c>
      <c r="E63" s="103">
        <v>6996</v>
      </c>
      <c r="F63" s="104">
        <v>118.68</v>
      </c>
      <c r="G63" s="104">
        <v>0.4</v>
      </c>
      <c r="J63" s="100" t="s">
        <v>4261</v>
      </c>
      <c r="K63" s="101">
        <v>1.6509786231507897E-4</v>
      </c>
    </row>
    <row r="64" spans="1:11" s="1" customFormat="1" ht="13" customHeight="1">
      <c r="A64" s="102">
        <v>52</v>
      </c>
      <c r="B64" s="99" t="s">
        <v>20</v>
      </c>
      <c r="C64" s="99" t="s">
        <v>465</v>
      </c>
      <c r="D64" s="99" t="s">
        <v>466</v>
      </c>
      <c r="E64" s="103">
        <v>8759</v>
      </c>
      <c r="F64" s="104">
        <v>117.9</v>
      </c>
      <c r="G64" s="104">
        <v>0.39</v>
      </c>
      <c r="J64" s="93"/>
      <c r="K64" s="93"/>
    </row>
    <row r="65" spans="1:7" s="1" customFormat="1" ht="13" customHeight="1">
      <c r="A65" s="102">
        <v>53</v>
      </c>
      <c r="B65" s="99" t="s">
        <v>4041</v>
      </c>
      <c r="C65" s="99" t="s">
        <v>470</v>
      </c>
      <c r="D65" s="99" t="s">
        <v>466</v>
      </c>
      <c r="E65" s="103">
        <v>9493</v>
      </c>
      <c r="F65" s="104">
        <v>117.05</v>
      </c>
      <c r="G65" s="104">
        <v>0.39</v>
      </c>
    </row>
    <row r="66" spans="1:7" s="1" customFormat="1" ht="13" customHeight="1">
      <c r="A66" s="102">
        <v>54</v>
      </c>
      <c r="B66" s="99" t="s">
        <v>72</v>
      </c>
      <c r="C66" s="99" t="s">
        <v>679</v>
      </c>
      <c r="D66" s="99" t="s">
        <v>598</v>
      </c>
      <c r="E66" s="103">
        <v>6702</v>
      </c>
      <c r="F66" s="104">
        <v>112.46</v>
      </c>
      <c r="G66" s="104">
        <v>0.38</v>
      </c>
    </row>
    <row r="67" spans="1:7" s="1" customFormat="1" ht="13" customHeight="1">
      <c r="A67" s="102">
        <v>55</v>
      </c>
      <c r="B67" s="99" t="s">
        <v>1011</v>
      </c>
      <c r="C67" s="99" t="s">
        <v>1010</v>
      </c>
      <c r="D67" s="99" t="s">
        <v>569</v>
      </c>
      <c r="E67" s="103">
        <v>68758</v>
      </c>
      <c r="F67" s="104">
        <v>112.25</v>
      </c>
      <c r="G67" s="104">
        <v>0.38</v>
      </c>
    </row>
    <row r="68" spans="1:7" s="1" customFormat="1" ht="13" customHeight="1">
      <c r="A68" s="102">
        <v>56</v>
      </c>
      <c r="B68" s="99" t="s">
        <v>170</v>
      </c>
      <c r="C68" s="99" t="s">
        <v>515</v>
      </c>
      <c r="D68" s="99" t="s">
        <v>456</v>
      </c>
      <c r="E68" s="103">
        <v>51086</v>
      </c>
      <c r="F68" s="104">
        <v>110.8</v>
      </c>
      <c r="G68" s="104">
        <v>0.37</v>
      </c>
    </row>
    <row r="69" spans="1:7" s="1" customFormat="1" ht="13" customHeight="1">
      <c r="A69" s="102">
        <v>57</v>
      </c>
      <c r="B69" s="99" t="s">
        <v>1070</v>
      </c>
      <c r="C69" s="99" t="s">
        <v>1069</v>
      </c>
      <c r="D69" s="99" t="s">
        <v>466</v>
      </c>
      <c r="E69" s="103">
        <v>2291</v>
      </c>
      <c r="F69" s="104">
        <v>109.97</v>
      </c>
      <c r="G69" s="104">
        <v>0.37</v>
      </c>
    </row>
    <row r="70" spans="1:7" s="1" customFormat="1" ht="13" customHeight="1">
      <c r="A70" s="102">
        <v>58</v>
      </c>
      <c r="B70" s="99" t="s">
        <v>4097</v>
      </c>
      <c r="C70" s="99" t="s">
        <v>1638</v>
      </c>
      <c r="D70" s="99" t="s">
        <v>456</v>
      </c>
      <c r="E70" s="103">
        <v>6751</v>
      </c>
      <c r="F70" s="104">
        <v>109.37</v>
      </c>
      <c r="G70" s="104">
        <v>0.37</v>
      </c>
    </row>
    <row r="71" spans="1:7" s="1" customFormat="1" ht="13" customHeight="1">
      <c r="A71" s="102">
        <v>59</v>
      </c>
      <c r="B71" s="99" t="s">
        <v>3921</v>
      </c>
      <c r="C71" s="99" t="s">
        <v>3922</v>
      </c>
      <c r="D71" s="99" t="s">
        <v>482</v>
      </c>
      <c r="E71" s="103">
        <v>26383</v>
      </c>
      <c r="F71" s="104">
        <v>108.94</v>
      </c>
      <c r="G71" s="104">
        <v>0.36</v>
      </c>
    </row>
    <row r="72" spans="1:7" s="1" customFormat="1" ht="13" customHeight="1">
      <c r="A72" s="102">
        <v>60</v>
      </c>
      <c r="B72" s="99" t="s">
        <v>35</v>
      </c>
      <c r="C72" s="99" t="s">
        <v>500</v>
      </c>
      <c r="D72" s="99" t="s">
        <v>451</v>
      </c>
      <c r="E72" s="103">
        <v>11584</v>
      </c>
      <c r="F72" s="104">
        <v>107.71</v>
      </c>
      <c r="G72" s="104">
        <v>0.36</v>
      </c>
    </row>
    <row r="73" spans="1:7" s="1" customFormat="1" ht="13" customHeight="1">
      <c r="A73" s="102">
        <v>61</v>
      </c>
      <c r="B73" s="99" t="s">
        <v>408</v>
      </c>
      <c r="C73" s="99" t="s">
        <v>614</v>
      </c>
      <c r="D73" s="99" t="s">
        <v>459</v>
      </c>
      <c r="E73" s="103">
        <v>2021</v>
      </c>
      <c r="F73" s="104">
        <v>105.92</v>
      </c>
      <c r="G73" s="104">
        <v>0.35</v>
      </c>
    </row>
    <row r="74" spans="1:7" s="1" customFormat="1" ht="13" customHeight="1">
      <c r="A74" s="102">
        <v>62</v>
      </c>
      <c r="B74" s="99" t="s">
        <v>37</v>
      </c>
      <c r="C74" s="99" t="s">
        <v>1655</v>
      </c>
      <c r="D74" s="99" t="s">
        <v>557</v>
      </c>
      <c r="E74" s="103">
        <v>2103</v>
      </c>
      <c r="F74" s="104">
        <v>100.1</v>
      </c>
      <c r="G74" s="104">
        <v>0.33</v>
      </c>
    </row>
    <row r="75" spans="1:7" s="1" customFormat="1" ht="13" customHeight="1">
      <c r="A75" s="102">
        <v>63</v>
      </c>
      <c r="B75" s="99" t="s">
        <v>32</v>
      </c>
      <c r="C75" s="99" t="s">
        <v>1650</v>
      </c>
      <c r="D75" s="99" t="s">
        <v>635</v>
      </c>
      <c r="E75" s="103">
        <v>13668</v>
      </c>
      <c r="F75" s="104">
        <v>99.59</v>
      </c>
      <c r="G75" s="104">
        <v>0.33</v>
      </c>
    </row>
    <row r="76" spans="1:7" s="1" customFormat="1" ht="13" customHeight="1">
      <c r="A76" s="102">
        <v>64</v>
      </c>
      <c r="B76" s="99" t="s">
        <v>530</v>
      </c>
      <c r="C76" s="99" t="s">
        <v>529</v>
      </c>
      <c r="D76" s="99" t="s">
        <v>531</v>
      </c>
      <c r="E76" s="103">
        <v>10135</v>
      </c>
      <c r="F76" s="104">
        <v>96.23</v>
      </c>
      <c r="G76" s="104">
        <v>0.32</v>
      </c>
    </row>
    <row r="77" spans="1:7" s="1" customFormat="1" ht="13" customHeight="1">
      <c r="A77" s="102">
        <v>65</v>
      </c>
      <c r="B77" s="99" t="s">
        <v>418</v>
      </c>
      <c r="C77" s="99" t="s">
        <v>1629</v>
      </c>
      <c r="D77" s="99" t="s">
        <v>497</v>
      </c>
      <c r="E77" s="103">
        <v>2511</v>
      </c>
      <c r="F77" s="104">
        <v>95.45</v>
      </c>
      <c r="G77" s="104">
        <v>0.32</v>
      </c>
    </row>
    <row r="78" spans="1:7" s="1" customFormat="1" ht="13" customHeight="1">
      <c r="A78" s="102">
        <v>66</v>
      </c>
      <c r="B78" s="99" t="s">
        <v>42</v>
      </c>
      <c r="C78" s="99" t="s">
        <v>672</v>
      </c>
      <c r="D78" s="99" t="s">
        <v>476</v>
      </c>
      <c r="E78" s="103">
        <v>5421</v>
      </c>
      <c r="F78" s="104">
        <v>94.82</v>
      </c>
      <c r="G78" s="104">
        <v>0.32</v>
      </c>
    </row>
    <row r="79" spans="1:7" s="1" customFormat="1" ht="13" customHeight="1">
      <c r="A79" s="102">
        <v>67</v>
      </c>
      <c r="B79" s="99" t="s">
        <v>1633</v>
      </c>
      <c r="C79" s="99" t="s">
        <v>1632</v>
      </c>
      <c r="D79" s="99" t="s">
        <v>517</v>
      </c>
      <c r="E79" s="103">
        <v>31241</v>
      </c>
      <c r="F79" s="104">
        <v>94.72</v>
      </c>
      <c r="G79" s="104">
        <v>0.32</v>
      </c>
    </row>
    <row r="80" spans="1:7" s="1" customFormat="1" ht="13" customHeight="1">
      <c r="A80" s="102">
        <v>68</v>
      </c>
      <c r="B80" s="99" t="s">
        <v>45</v>
      </c>
      <c r="C80" s="99" t="s">
        <v>564</v>
      </c>
      <c r="D80" s="99" t="s">
        <v>542</v>
      </c>
      <c r="E80" s="103">
        <v>22678</v>
      </c>
      <c r="F80" s="104">
        <v>94.23</v>
      </c>
      <c r="G80" s="104">
        <v>0.32</v>
      </c>
    </row>
    <row r="81" spans="1:7" s="1" customFormat="1" ht="13" customHeight="1">
      <c r="A81" s="102">
        <v>69</v>
      </c>
      <c r="B81" s="99" t="s">
        <v>1682</v>
      </c>
      <c r="C81" s="99" t="s">
        <v>1681</v>
      </c>
      <c r="D81" s="99" t="s">
        <v>510</v>
      </c>
      <c r="E81" s="103">
        <v>26137</v>
      </c>
      <c r="F81" s="104">
        <v>93.83</v>
      </c>
      <c r="G81" s="104">
        <v>0.31</v>
      </c>
    </row>
    <row r="82" spans="1:7" s="1" customFormat="1" ht="13" customHeight="1">
      <c r="A82" s="102">
        <v>70</v>
      </c>
      <c r="B82" s="99" t="s">
        <v>17</v>
      </c>
      <c r="C82" s="99" t="s">
        <v>624</v>
      </c>
      <c r="D82" s="99" t="s">
        <v>478</v>
      </c>
      <c r="E82" s="103">
        <v>10252</v>
      </c>
      <c r="F82" s="104">
        <v>92.41</v>
      </c>
      <c r="G82" s="104">
        <v>0.31</v>
      </c>
    </row>
    <row r="83" spans="1:7" s="1" customFormat="1" ht="13" customHeight="1">
      <c r="A83" s="102">
        <v>71</v>
      </c>
      <c r="B83" s="99" t="s">
        <v>352</v>
      </c>
      <c r="C83" s="99" t="s">
        <v>525</v>
      </c>
      <c r="D83" s="99" t="s">
        <v>459</v>
      </c>
      <c r="E83" s="103">
        <v>32565</v>
      </c>
      <c r="F83" s="104">
        <v>92.32</v>
      </c>
      <c r="G83" s="104">
        <v>0.31</v>
      </c>
    </row>
    <row r="84" spans="1:7" s="1" customFormat="1" ht="13" customHeight="1">
      <c r="A84" s="102">
        <v>72</v>
      </c>
      <c r="B84" s="99" t="s">
        <v>1684</v>
      </c>
      <c r="C84" s="99" t="s">
        <v>1685</v>
      </c>
      <c r="D84" s="99" t="s">
        <v>696</v>
      </c>
      <c r="E84" s="103">
        <v>21280</v>
      </c>
      <c r="F84" s="104">
        <v>91.93</v>
      </c>
      <c r="G84" s="104">
        <v>0.31</v>
      </c>
    </row>
    <row r="85" spans="1:7" s="1" customFormat="1" ht="13" customHeight="1">
      <c r="A85" s="102">
        <v>73</v>
      </c>
      <c r="B85" s="99" t="s">
        <v>409</v>
      </c>
      <c r="C85" s="99" t="s">
        <v>547</v>
      </c>
      <c r="D85" s="99" t="s">
        <v>478</v>
      </c>
      <c r="E85" s="103">
        <v>9050</v>
      </c>
      <c r="F85" s="104">
        <v>91.43</v>
      </c>
      <c r="G85" s="104">
        <v>0.31</v>
      </c>
    </row>
    <row r="86" spans="1:7" s="1" customFormat="1" ht="13" customHeight="1">
      <c r="A86" s="102">
        <v>74</v>
      </c>
      <c r="B86" s="99" t="s">
        <v>53</v>
      </c>
      <c r="C86" s="99" t="s">
        <v>971</v>
      </c>
      <c r="D86" s="99" t="s">
        <v>542</v>
      </c>
      <c r="E86" s="103">
        <v>10676</v>
      </c>
      <c r="F86" s="104">
        <v>91.19</v>
      </c>
      <c r="G86" s="104">
        <v>0.31</v>
      </c>
    </row>
    <row r="87" spans="1:7" s="1" customFormat="1" ht="13" customHeight="1">
      <c r="A87" s="102">
        <v>75</v>
      </c>
      <c r="B87" s="99" t="s">
        <v>692</v>
      </c>
      <c r="C87" s="99" t="s">
        <v>693</v>
      </c>
      <c r="D87" s="99" t="s">
        <v>476</v>
      </c>
      <c r="E87" s="103">
        <v>1693</v>
      </c>
      <c r="F87" s="104">
        <v>89.37</v>
      </c>
      <c r="G87" s="104">
        <v>0.3</v>
      </c>
    </row>
    <row r="88" spans="1:7" s="1" customFormat="1" ht="13" customHeight="1">
      <c r="A88" s="102">
        <v>76</v>
      </c>
      <c r="B88" s="99" t="s">
        <v>28</v>
      </c>
      <c r="C88" s="99" t="s">
        <v>1634</v>
      </c>
      <c r="D88" s="99" t="s">
        <v>507</v>
      </c>
      <c r="E88" s="103">
        <v>1833</v>
      </c>
      <c r="F88" s="104">
        <v>88.53</v>
      </c>
      <c r="G88" s="104">
        <v>0.3</v>
      </c>
    </row>
    <row r="89" spans="1:7" s="1" customFormat="1" ht="13" customHeight="1">
      <c r="A89" s="102">
        <v>77</v>
      </c>
      <c r="B89" s="99" t="s">
        <v>25</v>
      </c>
      <c r="C89" s="99" t="s">
        <v>479</v>
      </c>
      <c r="D89" s="99" t="s">
        <v>480</v>
      </c>
      <c r="E89" s="103">
        <v>16744</v>
      </c>
      <c r="F89" s="104">
        <v>87.27</v>
      </c>
      <c r="G89" s="104">
        <v>0.28999999999999998</v>
      </c>
    </row>
    <row r="90" spans="1:7" s="1" customFormat="1" ht="13" customHeight="1">
      <c r="A90" s="102">
        <v>78</v>
      </c>
      <c r="B90" s="99" t="s">
        <v>595</v>
      </c>
      <c r="C90" s="99" t="s">
        <v>596</v>
      </c>
      <c r="D90" s="99" t="s">
        <v>453</v>
      </c>
      <c r="E90" s="103">
        <v>648</v>
      </c>
      <c r="F90" s="104">
        <v>84.89</v>
      </c>
      <c r="G90" s="104">
        <v>0.28000000000000003</v>
      </c>
    </row>
    <row r="91" spans="1:7" s="1" customFormat="1" ht="13" customHeight="1">
      <c r="A91" s="102">
        <v>79</v>
      </c>
      <c r="B91" s="99" t="s">
        <v>38</v>
      </c>
      <c r="C91" s="99" t="s">
        <v>619</v>
      </c>
      <c r="D91" s="99" t="s">
        <v>478</v>
      </c>
      <c r="E91" s="103">
        <v>103360</v>
      </c>
      <c r="F91" s="104">
        <v>84.18</v>
      </c>
      <c r="G91" s="104">
        <v>0.28000000000000003</v>
      </c>
    </row>
    <row r="92" spans="1:7" s="1" customFormat="1" ht="13" customHeight="1">
      <c r="A92" s="102">
        <v>80</v>
      </c>
      <c r="B92" s="99" t="s">
        <v>568</v>
      </c>
      <c r="C92" s="99" t="s">
        <v>567</v>
      </c>
      <c r="D92" s="99" t="s">
        <v>569</v>
      </c>
      <c r="E92" s="103">
        <v>4325</v>
      </c>
      <c r="F92" s="104">
        <v>83.3</v>
      </c>
      <c r="G92" s="104">
        <v>0.28000000000000003</v>
      </c>
    </row>
    <row r="93" spans="1:7" s="1" customFormat="1" ht="13" customHeight="1">
      <c r="A93" s="102">
        <v>81</v>
      </c>
      <c r="B93" s="99" t="s">
        <v>550</v>
      </c>
      <c r="C93" s="99" t="s">
        <v>551</v>
      </c>
      <c r="D93" s="99" t="s">
        <v>542</v>
      </c>
      <c r="E93" s="103">
        <v>1929</v>
      </c>
      <c r="F93" s="104">
        <v>81.040000000000006</v>
      </c>
      <c r="G93" s="104">
        <v>0.27</v>
      </c>
    </row>
    <row r="94" spans="1:7" s="1" customFormat="1" ht="13" customHeight="1">
      <c r="A94" s="102">
        <v>82</v>
      </c>
      <c r="B94" s="99" t="s">
        <v>1652</v>
      </c>
      <c r="C94" s="99" t="s">
        <v>1651</v>
      </c>
      <c r="D94" s="99" t="s">
        <v>517</v>
      </c>
      <c r="E94" s="103">
        <v>58152</v>
      </c>
      <c r="F94" s="104">
        <v>78.459999999999994</v>
      </c>
      <c r="G94" s="104">
        <v>0.26</v>
      </c>
    </row>
    <row r="95" spans="1:7" s="1" customFormat="1" ht="13" customHeight="1">
      <c r="A95" s="102">
        <v>83</v>
      </c>
      <c r="B95" s="99" t="s">
        <v>648</v>
      </c>
      <c r="C95" s="99" t="s">
        <v>649</v>
      </c>
      <c r="D95" s="99" t="s">
        <v>497</v>
      </c>
      <c r="E95" s="103">
        <v>11413</v>
      </c>
      <c r="F95" s="104">
        <v>78.180000000000007</v>
      </c>
      <c r="G95" s="104">
        <v>0.26</v>
      </c>
    </row>
    <row r="96" spans="1:7" s="1" customFormat="1" ht="13" customHeight="1">
      <c r="A96" s="102">
        <v>84</v>
      </c>
      <c r="B96" s="99" t="s">
        <v>1136</v>
      </c>
      <c r="C96" s="99" t="s">
        <v>1137</v>
      </c>
      <c r="D96" s="99" t="s">
        <v>480</v>
      </c>
      <c r="E96" s="103">
        <v>19744</v>
      </c>
      <c r="F96" s="104">
        <v>78.03</v>
      </c>
      <c r="G96" s="104">
        <v>0.26</v>
      </c>
    </row>
    <row r="97" spans="1:7" s="1" customFormat="1" ht="13" customHeight="1">
      <c r="A97" s="102">
        <v>85</v>
      </c>
      <c r="B97" s="99" t="s">
        <v>655</v>
      </c>
      <c r="C97" s="99" t="s">
        <v>654</v>
      </c>
      <c r="D97" s="99" t="s">
        <v>466</v>
      </c>
      <c r="E97" s="103">
        <v>3781</v>
      </c>
      <c r="F97" s="104">
        <v>76.760000000000005</v>
      </c>
      <c r="G97" s="104">
        <v>0.26</v>
      </c>
    </row>
    <row r="98" spans="1:7" s="1" customFormat="1" ht="13" customHeight="1">
      <c r="A98" s="102">
        <v>86</v>
      </c>
      <c r="B98" s="99" t="s">
        <v>407</v>
      </c>
      <c r="C98" s="99" t="s">
        <v>709</v>
      </c>
      <c r="D98" s="99" t="s">
        <v>542</v>
      </c>
      <c r="E98" s="103">
        <v>189360</v>
      </c>
      <c r="F98" s="104">
        <v>74.78</v>
      </c>
      <c r="G98" s="104">
        <v>0.25</v>
      </c>
    </row>
    <row r="99" spans="1:7" s="1" customFormat="1" ht="13" customHeight="1">
      <c r="A99" s="102">
        <v>87</v>
      </c>
      <c r="B99" s="99" t="s">
        <v>69</v>
      </c>
      <c r="C99" s="99" t="s">
        <v>570</v>
      </c>
      <c r="D99" s="99" t="s">
        <v>464</v>
      </c>
      <c r="E99" s="103">
        <v>20036</v>
      </c>
      <c r="F99" s="104">
        <v>74.77</v>
      </c>
      <c r="G99" s="104">
        <v>0.25</v>
      </c>
    </row>
    <row r="100" spans="1:7" s="1" customFormat="1" ht="13" customHeight="1">
      <c r="A100" s="102">
        <v>88</v>
      </c>
      <c r="B100" s="99" t="s">
        <v>1677</v>
      </c>
      <c r="C100" s="99" t="s">
        <v>1676</v>
      </c>
      <c r="D100" s="99" t="s">
        <v>707</v>
      </c>
      <c r="E100" s="103">
        <v>379</v>
      </c>
      <c r="F100" s="104">
        <v>74.66</v>
      </c>
      <c r="G100" s="104">
        <v>0.25</v>
      </c>
    </row>
    <row r="101" spans="1:7" s="1" customFormat="1" ht="13" customHeight="1">
      <c r="A101" s="102">
        <v>89</v>
      </c>
      <c r="B101" s="99" t="s">
        <v>1665</v>
      </c>
      <c r="C101" s="99" t="s">
        <v>1664</v>
      </c>
      <c r="D101" s="99" t="s">
        <v>456</v>
      </c>
      <c r="E101" s="103">
        <v>22662</v>
      </c>
      <c r="F101" s="104">
        <v>73.760000000000005</v>
      </c>
      <c r="G101" s="104">
        <v>0.25</v>
      </c>
    </row>
    <row r="102" spans="1:7" s="1" customFormat="1" ht="13" customHeight="1">
      <c r="A102" s="102">
        <v>90</v>
      </c>
      <c r="B102" s="99" t="s">
        <v>620</v>
      </c>
      <c r="C102" s="99" t="s">
        <v>621</v>
      </c>
      <c r="D102" s="99" t="s">
        <v>497</v>
      </c>
      <c r="E102" s="103">
        <v>6032</v>
      </c>
      <c r="F102" s="104">
        <v>73.56</v>
      </c>
      <c r="G102" s="104">
        <v>0.25</v>
      </c>
    </row>
    <row r="103" spans="1:7" s="1" customFormat="1" ht="13" customHeight="1">
      <c r="A103" s="102">
        <v>91</v>
      </c>
      <c r="B103" s="99" t="s">
        <v>64</v>
      </c>
      <c r="C103" s="99" t="s">
        <v>1630</v>
      </c>
      <c r="D103" s="99" t="s">
        <v>456</v>
      </c>
      <c r="E103" s="103">
        <v>674</v>
      </c>
      <c r="F103" s="104">
        <v>72.709999999999994</v>
      </c>
      <c r="G103" s="104">
        <v>0.24</v>
      </c>
    </row>
    <row r="104" spans="1:7" s="1" customFormat="1" ht="13" customHeight="1">
      <c r="A104" s="102">
        <v>92</v>
      </c>
      <c r="B104" s="99" t="s">
        <v>71</v>
      </c>
      <c r="C104" s="99" t="s">
        <v>1014</v>
      </c>
      <c r="D104" s="99" t="s">
        <v>562</v>
      </c>
      <c r="E104" s="103">
        <v>3178</v>
      </c>
      <c r="F104" s="104">
        <v>72.48</v>
      </c>
      <c r="G104" s="104">
        <v>0.24</v>
      </c>
    </row>
    <row r="105" spans="1:7" s="1" customFormat="1" ht="13" customHeight="1">
      <c r="A105" s="102">
        <v>93</v>
      </c>
      <c r="B105" s="99" t="s">
        <v>559</v>
      </c>
      <c r="C105" s="99" t="s">
        <v>558</v>
      </c>
      <c r="D105" s="99" t="s">
        <v>466</v>
      </c>
      <c r="E105" s="103">
        <v>4302</v>
      </c>
      <c r="F105" s="104">
        <v>71.930000000000007</v>
      </c>
      <c r="G105" s="104">
        <v>0.24</v>
      </c>
    </row>
    <row r="106" spans="1:7" s="1" customFormat="1" ht="13" customHeight="1">
      <c r="A106" s="102">
        <v>94</v>
      </c>
      <c r="B106" s="99" t="s">
        <v>1642</v>
      </c>
      <c r="C106" s="99" t="s">
        <v>1641</v>
      </c>
      <c r="D106" s="99" t="s">
        <v>546</v>
      </c>
      <c r="E106" s="103">
        <v>41980</v>
      </c>
      <c r="F106" s="104">
        <v>71.599999999999994</v>
      </c>
      <c r="G106" s="104">
        <v>0.24</v>
      </c>
    </row>
    <row r="107" spans="1:7" s="1" customFormat="1" ht="13" customHeight="1">
      <c r="A107" s="102">
        <v>95</v>
      </c>
      <c r="B107" s="99" t="s">
        <v>1023</v>
      </c>
      <c r="C107" s="99" t="s">
        <v>1022</v>
      </c>
      <c r="D107" s="99" t="s">
        <v>976</v>
      </c>
      <c r="E107" s="103">
        <v>27397</v>
      </c>
      <c r="F107" s="104">
        <v>70.959999999999994</v>
      </c>
      <c r="G107" s="104">
        <v>0.24</v>
      </c>
    </row>
    <row r="108" spans="1:7" s="1" customFormat="1" ht="13" customHeight="1">
      <c r="A108" s="102">
        <v>96</v>
      </c>
      <c r="B108" s="99" t="s">
        <v>1667</v>
      </c>
      <c r="C108" s="99" t="s">
        <v>1666</v>
      </c>
      <c r="D108" s="99" t="s">
        <v>707</v>
      </c>
      <c r="E108" s="103">
        <v>4834</v>
      </c>
      <c r="F108" s="104">
        <v>70.819999999999993</v>
      </c>
      <c r="G108" s="104">
        <v>0.24</v>
      </c>
    </row>
    <row r="109" spans="1:7" s="1" customFormat="1" ht="13" customHeight="1">
      <c r="A109" s="102">
        <v>97</v>
      </c>
      <c r="B109" s="99" t="s">
        <v>553</v>
      </c>
      <c r="C109" s="99" t="s">
        <v>552</v>
      </c>
      <c r="D109" s="99" t="s">
        <v>554</v>
      </c>
      <c r="E109" s="103">
        <v>44550</v>
      </c>
      <c r="F109" s="104">
        <v>68.69</v>
      </c>
      <c r="G109" s="104">
        <v>0.23</v>
      </c>
    </row>
    <row r="110" spans="1:7" s="1" customFormat="1" ht="13" customHeight="1">
      <c r="A110" s="102">
        <v>98</v>
      </c>
      <c r="B110" s="99" t="s">
        <v>602</v>
      </c>
      <c r="C110" s="99" t="s">
        <v>603</v>
      </c>
      <c r="D110" s="99" t="s">
        <v>497</v>
      </c>
      <c r="E110" s="103">
        <v>21306</v>
      </c>
      <c r="F110" s="104">
        <v>68.180000000000007</v>
      </c>
      <c r="G110" s="104">
        <v>0.23</v>
      </c>
    </row>
    <row r="111" spans="1:7" s="1" customFormat="1" ht="13" customHeight="1">
      <c r="A111" s="102">
        <v>99</v>
      </c>
      <c r="B111" s="99" t="s">
        <v>66</v>
      </c>
      <c r="C111" s="99" t="s">
        <v>1640</v>
      </c>
      <c r="D111" s="99" t="s">
        <v>611</v>
      </c>
      <c r="E111" s="103">
        <v>9979</v>
      </c>
      <c r="F111" s="104">
        <v>67.260000000000005</v>
      </c>
      <c r="G111" s="104">
        <v>0.23</v>
      </c>
    </row>
    <row r="112" spans="1:7" s="1" customFormat="1" ht="13" customHeight="1">
      <c r="A112" s="102">
        <v>100</v>
      </c>
      <c r="B112" s="99" t="s">
        <v>536</v>
      </c>
      <c r="C112" s="99" t="s">
        <v>535</v>
      </c>
      <c r="D112" s="99" t="s">
        <v>476</v>
      </c>
      <c r="E112" s="103">
        <v>42154</v>
      </c>
      <c r="F112" s="104">
        <v>66.81</v>
      </c>
      <c r="G112" s="104">
        <v>0.22</v>
      </c>
    </row>
    <row r="113" spans="1:7" s="1" customFormat="1" ht="13" customHeight="1">
      <c r="A113" s="102">
        <v>101</v>
      </c>
      <c r="B113" s="99" t="s">
        <v>687</v>
      </c>
      <c r="C113" s="99" t="s">
        <v>688</v>
      </c>
      <c r="D113" s="99" t="s">
        <v>557</v>
      </c>
      <c r="E113" s="103">
        <v>832</v>
      </c>
      <c r="F113" s="104">
        <v>66.78</v>
      </c>
      <c r="G113" s="104">
        <v>0.22</v>
      </c>
    </row>
    <row r="114" spans="1:7" s="1" customFormat="1" ht="13" customHeight="1">
      <c r="A114" s="102">
        <v>102</v>
      </c>
      <c r="B114" s="99" t="s">
        <v>168</v>
      </c>
      <c r="C114" s="99" t="s">
        <v>1627</v>
      </c>
      <c r="D114" s="99" t="s">
        <v>510</v>
      </c>
      <c r="E114" s="103">
        <v>5078</v>
      </c>
      <c r="F114" s="104">
        <v>66.760000000000005</v>
      </c>
      <c r="G114" s="104">
        <v>0.22</v>
      </c>
    </row>
    <row r="115" spans="1:7" s="1" customFormat="1" ht="13" customHeight="1">
      <c r="A115" s="102">
        <v>103</v>
      </c>
      <c r="B115" s="99" t="s">
        <v>62</v>
      </c>
      <c r="C115" s="99" t="s">
        <v>1628</v>
      </c>
      <c r="D115" s="99" t="s">
        <v>510</v>
      </c>
      <c r="E115" s="103">
        <v>5218</v>
      </c>
      <c r="F115" s="104">
        <v>66.69</v>
      </c>
      <c r="G115" s="104">
        <v>0.22</v>
      </c>
    </row>
    <row r="116" spans="1:7" s="1" customFormat="1" ht="13" customHeight="1">
      <c r="A116" s="102">
        <v>104</v>
      </c>
      <c r="B116" s="99" t="s">
        <v>65</v>
      </c>
      <c r="C116" s="99" t="s">
        <v>1631</v>
      </c>
      <c r="D116" s="99" t="s">
        <v>478</v>
      </c>
      <c r="E116" s="103">
        <v>28874</v>
      </c>
      <c r="F116" s="104">
        <v>66.569999999999993</v>
      </c>
      <c r="G116" s="104">
        <v>0.22</v>
      </c>
    </row>
    <row r="117" spans="1:7" s="1" customFormat="1" ht="13" customHeight="1">
      <c r="A117" s="102">
        <v>105</v>
      </c>
      <c r="B117" s="99" t="s">
        <v>1016</v>
      </c>
      <c r="C117" s="99" t="s">
        <v>1015</v>
      </c>
      <c r="D117" s="99" t="s">
        <v>492</v>
      </c>
      <c r="E117" s="103">
        <v>5772</v>
      </c>
      <c r="F117" s="104">
        <v>65.510000000000005</v>
      </c>
      <c r="G117" s="104">
        <v>0.22</v>
      </c>
    </row>
    <row r="118" spans="1:7" s="1" customFormat="1" ht="13" customHeight="1">
      <c r="A118" s="102">
        <v>106</v>
      </c>
      <c r="B118" s="99" t="s">
        <v>659</v>
      </c>
      <c r="C118" s="99" t="s">
        <v>658</v>
      </c>
      <c r="D118" s="99" t="s">
        <v>531</v>
      </c>
      <c r="E118" s="103">
        <v>8250</v>
      </c>
      <c r="F118" s="104">
        <v>64.849999999999994</v>
      </c>
      <c r="G118" s="104">
        <v>0.22</v>
      </c>
    </row>
    <row r="119" spans="1:7" s="1" customFormat="1" ht="13" customHeight="1">
      <c r="A119" s="102">
        <v>107</v>
      </c>
      <c r="B119" s="99" t="s">
        <v>1663</v>
      </c>
      <c r="C119" s="99" t="s">
        <v>1662</v>
      </c>
      <c r="D119" s="99" t="s">
        <v>569</v>
      </c>
      <c r="E119" s="103">
        <v>135</v>
      </c>
      <c r="F119" s="104">
        <v>63.59</v>
      </c>
      <c r="G119" s="104">
        <v>0.21</v>
      </c>
    </row>
    <row r="120" spans="1:7" s="1" customFormat="1" ht="13" customHeight="1">
      <c r="A120" s="102">
        <v>108</v>
      </c>
      <c r="B120" s="99" t="s">
        <v>1075</v>
      </c>
      <c r="C120" s="99" t="s">
        <v>1635</v>
      </c>
      <c r="D120" s="99" t="s">
        <v>478</v>
      </c>
      <c r="E120" s="103">
        <v>52308</v>
      </c>
      <c r="F120" s="104">
        <v>62.48</v>
      </c>
      <c r="G120" s="104">
        <v>0.21</v>
      </c>
    </row>
    <row r="121" spans="1:7" s="1" customFormat="1" ht="13" customHeight="1">
      <c r="A121" s="102">
        <v>109</v>
      </c>
      <c r="B121" s="99" t="s">
        <v>601</v>
      </c>
      <c r="C121" s="99" t="s">
        <v>600</v>
      </c>
      <c r="D121" s="99" t="s">
        <v>451</v>
      </c>
      <c r="E121" s="103">
        <v>8110</v>
      </c>
      <c r="F121" s="104">
        <v>62.45</v>
      </c>
      <c r="G121" s="104">
        <v>0.21</v>
      </c>
    </row>
    <row r="122" spans="1:7" s="1" customFormat="1" ht="13" customHeight="1">
      <c r="A122" s="102">
        <v>110</v>
      </c>
      <c r="B122" s="99" t="s">
        <v>52</v>
      </c>
      <c r="C122" s="99" t="s">
        <v>1661</v>
      </c>
      <c r="D122" s="99" t="s">
        <v>696</v>
      </c>
      <c r="E122" s="103">
        <v>4598</v>
      </c>
      <c r="F122" s="104">
        <v>62.26</v>
      </c>
      <c r="G122" s="104">
        <v>0.21</v>
      </c>
    </row>
    <row r="123" spans="1:7" s="1" customFormat="1" ht="13" customHeight="1">
      <c r="A123" s="102">
        <v>111</v>
      </c>
      <c r="B123" s="99" t="s">
        <v>55</v>
      </c>
      <c r="C123" s="99" t="s">
        <v>580</v>
      </c>
      <c r="D123" s="99" t="s">
        <v>557</v>
      </c>
      <c r="E123" s="103">
        <v>2833</v>
      </c>
      <c r="F123" s="104">
        <v>62.05</v>
      </c>
      <c r="G123" s="104">
        <v>0.21</v>
      </c>
    </row>
    <row r="124" spans="1:7" s="1" customFormat="1" ht="13" customHeight="1">
      <c r="A124" s="102">
        <v>112</v>
      </c>
      <c r="B124" s="99" t="s">
        <v>540</v>
      </c>
      <c r="C124" s="99" t="s">
        <v>541</v>
      </c>
      <c r="D124" s="99" t="s">
        <v>542</v>
      </c>
      <c r="E124" s="103">
        <v>198</v>
      </c>
      <c r="F124" s="104">
        <v>60.65</v>
      </c>
      <c r="G124" s="104">
        <v>0.2</v>
      </c>
    </row>
    <row r="125" spans="1:7" s="1" customFormat="1" ht="13" customHeight="1">
      <c r="A125" s="102">
        <v>113</v>
      </c>
      <c r="B125" s="99" t="s">
        <v>995</v>
      </c>
      <c r="C125" s="99" t="s">
        <v>1668</v>
      </c>
      <c r="D125" s="99" t="s">
        <v>478</v>
      </c>
      <c r="E125" s="103">
        <v>53601</v>
      </c>
      <c r="F125" s="104">
        <v>60.6</v>
      </c>
      <c r="G125" s="104">
        <v>0.2</v>
      </c>
    </row>
    <row r="126" spans="1:7" s="1" customFormat="1" ht="13" customHeight="1">
      <c r="A126" s="102">
        <v>114</v>
      </c>
      <c r="B126" s="99" t="s">
        <v>628</v>
      </c>
      <c r="C126" s="99" t="s">
        <v>627</v>
      </c>
      <c r="D126" s="99" t="s">
        <v>480</v>
      </c>
      <c r="E126" s="103">
        <v>3790</v>
      </c>
      <c r="F126" s="104">
        <v>60.26</v>
      </c>
      <c r="G126" s="104">
        <v>0.2</v>
      </c>
    </row>
    <row r="127" spans="1:7" s="1" customFormat="1" ht="13" customHeight="1">
      <c r="A127" s="102">
        <v>115</v>
      </c>
      <c r="B127" s="99" t="s">
        <v>50</v>
      </c>
      <c r="C127" s="99" t="s">
        <v>597</v>
      </c>
      <c r="D127" s="99" t="s">
        <v>598</v>
      </c>
      <c r="E127" s="103">
        <v>5525</v>
      </c>
      <c r="F127" s="104">
        <v>58.78</v>
      </c>
      <c r="G127" s="104">
        <v>0.2</v>
      </c>
    </row>
    <row r="128" spans="1:7" s="1" customFormat="1" ht="13" customHeight="1">
      <c r="A128" s="102">
        <v>116</v>
      </c>
      <c r="B128" s="99" t="s">
        <v>574</v>
      </c>
      <c r="C128" s="99" t="s">
        <v>575</v>
      </c>
      <c r="D128" s="99" t="s">
        <v>497</v>
      </c>
      <c r="E128" s="103">
        <v>23383</v>
      </c>
      <c r="F128" s="104">
        <v>58.48</v>
      </c>
      <c r="G128" s="104">
        <v>0.2</v>
      </c>
    </row>
    <row r="129" spans="1:7" s="1" customFormat="1" ht="13" customHeight="1">
      <c r="A129" s="102">
        <v>117</v>
      </c>
      <c r="B129" s="99" t="s">
        <v>1656</v>
      </c>
      <c r="C129" s="99" t="s">
        <v>1657</v>
      </c>
      <c r="D129" s="99" t="s">
        <v>476</v>
      </c>
      <c r="E129" s="103">
        <v>1445</v>
      </c>
      <c r="F129" s="104">
        <v>58.45</v>
      </c>
      <c r="G129" s="104">
        <v>0.2</v>
      </c>
    </row>
    <row r="130" spans="1:7" s="1" customFormat="1" ht="13" customHeight="1">
      <c r="A130" s="102">
        <v>118</v>
      </c>
      <c r="B130" s="99" t="s">
        <v>1669</v>
      </c>
      <c r="C130" s="99" t="s">
        <v>1670</v>
      </c>
      <c r="D130" s="99" t="s">
        <v>456</v>
      </c>
      <c r="E130" s="103">
        <v>19439</v>
      </c>
      <c r="F130" s="104">
        <v>58.12</v>
      </c>
      <c r="G130" s="104">
        <v>0.19</v>
      </c>
    </row>
    <row r="131" spans="1:7" s="1" customFormat="1" ht="13" customHeight="1">
      <c r="A131" s="102">
        <v>119</v>
      </c>
      <c r="B131" s="99" t="s">
        <v>1559</v>
      </c>
      <c r="C131" s="99" t="s">
        <v>1560</v>
      </c>
      <c r="D131" s="99" t="s">
        <v>569</v>
      </c>
      <c r="E131" s="103">
        <v>6999</v>
      </c>
      <c r="F131" s="104">
        <v>58.09</v>
      </c>
      <c r="G131" s="104">
        <v>0.19</v>
      </c>
    </row>
    <row r="132" spans="1:7" s="1" customFormat="1" ht="13" customHeight="1">
      <c r="A132" s="102">
        <v>120</v>
      </c>
      <c r="B132" s="99" t="s">
        <v>34</v>
      </c>
      <c r="C132" s="99" t="s">
        <v>723</v>
      </c>
      <c r="D132" s="99" t="s">
        <v>478</v>
      </c>
      <c r="E132" s="103">
        <v>273440</v>
      </c>
      <c r="F132" s="104">
        <v>57.29</v>
      </c>
      <c r="G132" s="104">
        <v>0.19</v>
      </c>
    </row>
    <row r="133" spans="1:7" s="1" customFormat="1" ht="13" customHeight="1">
      <c r="A133" s="102">
        <v>121</v>
      </c>
      <c r="B133" s="99" t="s">
        <v>36</v>
      </c>
      <c r="C133" s="99" t="s">
        <v>660</v>
      </c>
      <c r="D133" s="99" t="s">
        <v>480</v>
      </c>
      <c r="E133" s="103">
        <v>4128</v>
      </c>
      <c r="F133" s="104">
        <v>56.69</v>
      </c>
      <c r="G133" s="104">
        <v>0.19</v>
      </c>
    </row>
    <row r="134" spans="1:7" s="1" customFormat="1" ht="13" customHeight="1">
      <c r="A134" s="102">
        <v>122</v>
      </c>
      <c r="B134" s="99" t="s">
        <v>683</v>
      </c>
      <c r="C134" s="99" t="s">
        <v>684</v>
      </c>
      <c r="D134" s="99" t="s">
        <v>611</v>
      </c>
      <c r="E134" s="103">
        <v>2908</v>
      </c>
      <c r="F134" s="104">
        <v>56.27</v>
      </c>
      <c r="G134" s="104">
        <v>0.19</v>
      </c>
    </row>
    <row r="135" spans="1:7" s="1" customFormat="1" ht="13" customHeight="1">
      <c r="A135" s="102">
        <v>123</v>
      </c>
      <c r="B135" s="99" t="s">
        <v>705</v>
      </c>
      <c r="C135" s="99" t="s">
        <v>706</v>
      </c>
      <c r="D135" s="99" t="s">
        <v>707</v>
      </c>
      <c r="E135" s="103">
        <v>2261</v>
      </c>
      <c r="F135" s="104">
        <v>55.9</v>
      </c>
      <c r="G135" s="104">
        <v>0.19</v>
      </c>
    </row>
    <row r="136" spans="1:7" s="1" customFormat="1" ht="13" customHeight="1">
      <c r="A136" s="102">
        <v>124</v>
      </c>
      <c r="B136" s="99" t="s">
        <v>46</v>
      </c>
      <c r="C136" s="99" t="s">
        <v>579</v>
      </c>
      <c r="D136" s="99" t="s">
        <v>464</v>
      </c>
      <c r="E136" s="103">
        <v>428473</v>
      </c>
      <c r="F136" s="104">
        <v>55.49</v>
      </c>
      <c r="G136" s="104">
        <v>0.19</v>
      </c>
    </row>
    <row r="137" spans="1:7" s="1" customFormat="1" ht="13" customHeight="1">
      <c r="A137" s="102">
        <v>125</v>
      </c>
      <c r="B137" s="99" t="s">
        <v>1619</v>
      </c>
      <c r="C137" s="99" t="s">
        <v>1618</v>
      </c>
      <c r="D137" s="99" t="s">
        <v>557</v>
      </c>
      <c r="E137" s="103">
        <v>2040</v>
      </c>
      <c r="F137" s="104">
        <v>55.43</v>
      </c>
      <c r="G137" s="104">
        <v>0.19</v>
      </c>
    </row>
    <row r="138" spans="1:7" s="1" customFormat="1" ht="13" customHeight="1">
      <c r="A138" s="102">
        <v>126</v>
      </c>
      <c r="B138" s="99" t="s">
        <v>968</v>
      </c>
      <c r="C138" s="99" t="s">
        <v>967</v>
      </c>
      <c r="D138" s="99" t="s">
        <v>542</v>
      </c>
      <c r="E138" s="103">
        <v>817</v>
      </c>
      <c r="F138" s="104">
        <v>55.36</v>
      </c>
      <c r="G138" s="104">
        <v>0.19</v>
      </c>
    </row>
    <row r="139" spans="1:7" s="1" customFormat="1" ht="13" customHeight="1">
      <c r="A139" s="102">
        <v>127</v>
      </c>
      <c r="B139" s="99" t="s">
        <v>59</v>
      </c>
      <c r="C139" s="99" t="s">
        <v>604</v>
      </c>
      <c r="D139" s="99" t="s">
        <v>466</v>
      </c>
      <c r="E139" s="103">
        <v>2344</v>
      </c>
      <c r="F139" s="104">
        <v>54.73</v>
      </c>
      <c r="G139" s="104">
        <v>0.18</v>
      </c>
    </row>
    <row r="140" spans="1:7" s="1" customFormat="1" ht="13" customHeight="1">
      <c r="A140" s="102">
        <v>128</v>
      </c>
      <c r="B140" s="99" t="s">
        <v>695</v>
      </c>
      <c r="C140" s="99" t="s">
        <v>694</v>
      </c>
      <c r="D140" s="99" t="s">
        <v>696</v>
      </c>
      <c r="E140" s="103">
        <v>1220</v>
      </c>
      <c r="F140" s="104">
        <v>53.27</v>
      </c>
      <c r="G140" s="104">
        <v>0.18</v>
      </c>
    </row>
    <row r="141" spans="1:7" s="1" customFormat="1" ht="13" customHeight="1">
      <c r="A141" s="102">
        <v>129</v>
      </c>
      <c r="B141" s="99" t="s">
        <v>1644</v>
      </c>
      <c r="C141" s="99" t="s">
        <v>1643</v>
      </c>
      <c r="D141" s="99" t="s">
        <v>593</v>
      </c>
      <c r="E141" s="103">
        <v>6254</v>
      </c>
      <c r="F141" s="104">
        <v>53.16</v>
      </c>
      <c r="G141" s="104">
        <v>0.18</v>
      </c>
    </row>
    <row r="142" spans="1:7" s="1" customFormat="1" ht="13" customHeight="1">
      <c r="A142" s="102">
        <v>130</v>
      </c>
      <c r="B142" s="99" t="s">
        <v>257</v>
      </c>
      <c r="C142" s="99" t="s">
        <v>1658</v>
      </c>
      <c r="D142" s="99" t="s">
        <v>611</v>
      </c>
      <c r="E142" s="103">
        <v>4624</v>
      </c>
      <c r="F142" s="104">
        <v>52.48</v>
      </c>
      <c r="G142" s="104">
        <v>0.18</v>
      </c>
    </row>
    <row r="143" spans="1:7" s="1" customFormat="1" ht="13" customHeight="1">
      <c r="A143" s="102">
        <v>131</v>
      </c>
      <c r="B143" s="99" t="s">
        <v>616</v>
      </c>
      <c r="C143" s="99" t="s">
        <v>615</v>
      </c>
      <c r="D143" s="99" t="s">
        <v>517</v>
      </c>
      <c r="E143" s="103">
        <v>14945</v>
      </c>
      <c r="F143" s="104">
        <v>52.36</v>
      </c>
      <c r="G143" s="104">
        <v>0.18</v>
      </c>
    </row>
    <row r="144" spans="1:7" s="1" customFormat="1" ht="13" customHeight="1">
      <c r="A144" s="102">
        <v>132</v>
      </c>
      <c r="B144" s="99" t="s">
        <v>997</v>
      </c>
      <c r="C144" s="99" t="s">
        <v>1683</v>
      </c>
      <c r="D144" s="99" t="s">
        <v>478</v>
      </c>
      <c r="E144" s="103">
        <v>30073</v>
      </c>
      <c r="F144" s="104">
        <v>51.42</v>
      </c>
      <c r="G144" s="104">
        <v>0.17</v>
      </c>
    </row>
    <row r="145" spans="1:7" s="1" customFormat="1" ht="13" customHeight="1">
      <c r="A145" s="102">
        <v>133</v>
      </c>
      <c r="B145" s="99" t="s">
        <v>605</v>
      </c>
      <c r="C145" s="99" t="s">
        <v>606</v>
      </c>
      <c r="D145" s="99" t="s">
        <v>504</v>
      </c>
      <c r="E145" s="103">
        <v>54019</v>
      </c>
      <c r="F145" s="104">
        <v>51.4</v>
      </c>
      <c r="G145" s="104">
        <v>0.17</v>
      </c>
    </row>
    <row r="146" spans="1:7" s="1" customFormat="1" ht="13" customHeight="1">
      <c r="A146" s="102">
        <v>134</v>
      </c>
      <c r="B146" s="99" t="s">
        <v>1025</v>
      </c>
      <c r="C146" s="99" t="s">
        <v>1024</v>
      </c>
      <c r="D146" s="99" t="s">
        <v>542</v>
      </c>
      <c r="E146" s="103">
        <v>1376</v>
      </c>
      <c r="F146" s="104">
        <v>51.26</v>
      </c>
      <c r="G146" s="104">
        <v>0.17</v>
      </c>
    </row>
    <row r="147" spans="1:7" s="1" customFormat="1" ht="13" customHeight="1">
      <c r="A147" s="102">
        <v>135</v>
      </c>
      <c r="B147" s="99" t="s">
        <v>44</v>
      </c>
      <c r="C147" s="99" t="s">
        <v>543</v>
      </c>
      <c r="D147" s="99" t="s">
        <v>456</v>
      </c>
      <c r="E147" s="103">
        <v>13260</v>
      </c>
      <c r="F147" s="104">
        <v>50.47</v>
      </c>
      <c r="G147" s="104">
        <v>0.17</v>
      </c>
    </row>
    <row r="148" spans="1:7" s="1" customFormat="1" ht="13" customHeight="1">
      <c r="A148" s="102">
        <v>136</v>
      </c>
      <c r="B148" s="99" t="s">
        <v>1035</v>
      </c>
      <c r="C148" s="99" t="s">
        <v>1034</v>
      </c>
      <c r="D148" s="99" t="s">
        <v>542</v>
      </c>
      <c r="E148" s="103">
        <v>290</v>
      </c>
      <c r="F148" s="104">
        <v>50.41</v>
      </c>
      <c r="G148" s="104">
        <v>0.17</v>
      </c>
    </row>
    <row r="149" spans="1:7" s="1" customFormat="1" ht="13" customHeight="1">
      <c r="A149" s="102">
        <v>137</v>
      </c>
      <c r="B149" s="99" t="s">
        <v>548</v>
      </c>
      <c r="C149" s="99" t="s">
        <v>549</v>
      </c>
      <c r="D149" s="99" t="s">
        <v>466</v>
      </c>
      <c r="E149" s="103">
        <v>939</v>
      </c>
      <c r="F149" s="104">
        <v>48.49</v>
      </c>
      <c r="G149" s="104">
        <v>0.16</v>
      </c>
    </row>
    <row r="150" spans="1:7" s="1" customFormat="1" ht="13" customHeight="1">
      <c r="A150" s="102">
        <v>138</v>
      </c>
      <c r="B150" s="99" t="s">
        <v>1422</v>
      </c>
      <c r="C150" s="99" t="s">
        <v>1421</v>
      </c>
      <c r="D150" s="99" t="s">
        <v>478</v>
      </c>
      <c r="E150" s="103">
        <v>14706</v>
      </c>
      <c r="F150" s="104">
        <v>47.77</v>
      </c>
      <c r="G150" s="104">
        <v>0.16</v>
      </c>
    </row>
    <row r="151" spans="1:7" s="1" customFormat="1" ht="13" customHeight="1">
      <c r="A151" s="102">
        <v>139</v>
      </c>
      <c r="B151" s="99" t="s">
        <v>669</v>
      </c>
      <c r="C151" s="99" t="s">
        <v>668</v>
      </c>
      <c r="D151" s="99" t="s">
        <v>482</v>
      </c>
      <c r="E151" s="103">
        <v>13956</v>
      </c>
      <c r="F151" s="104">
        <v>47.58</v>
      </c>
      <c r="G151" s="104">
        <v>0.16</v>
      </c>
    </row>
    <row r="152" spans="1:7" s="1" customFormat="1" ht="13" customHeight="1">
      <c r="A152" s="102">
        <v>140</v>
      </c>
      <c r="B152" s="99" t="s">
        <v>1515</v>
      </c>
      <c r="C152" s="99" t="s">
        <v>1514</v>
      </c>
      <c r="D152" s="99" t="s">
        <v>707</v>
      </c>
      <c r="E152" s="103">
        <v>573</v>
      </c>
      <c r="F152" s="104">
        <v>47.24</v>
      </c>
      <c r="G152" s="104">
        <v>0.16</v>
      </c>
    </row>
    <row r="153" spans="1:7" s="1" customFormat="1" ht="13" customHeight="1">
      <c r="A153" s="102">
        <v>141</v>
      </c>
      <c r="B153" s="99" t="s">
        <v>41</v>
      </c>
      <c r="C153" s="99" t="s">
        <v>638</v>
      </c>
      <c r="D153" s="99" t="s">
        <v>510</v>
      </c>
      <c r="E153" s="103">
        <v>9540</v>
      </c>
      <c r="F153" s="104">
        <v>47.19</v>
      </c>
      <c r="G153" s="104">
        <v>0.16</v>
      </c>
    </row>
    <row r="154" spans="1:7" s="1" customFormat="1" ht="13" customHeight="1">
      <c r="A154" s="102">
        <v>142</v>
      </c>
      <c r="B154" s="99" t="s">
        <v>703</v>
      </c>
      <c r="C154" s="99" t="s">
        <v>704</v>
      </c>
      <c r="D154" s="99" t="s">
        <v>590</v>
      </c>
      <c r="E154" s="103">
        <v>8729</v>
      </c>
      <c r="F154" s="104">
        <v>47.11</v>
      </c>
      <c r="G154" s="104">
        <v>0.16</v>
      </c>
    </row>
    <row r="155" spans="1:7" s="1" customFormat="1" ht="13" customHeight="1">
      <c r="A155" s="102">
        <v>143</v>
      </c>
      <c r="B155" s="99" t="s">
        <v>1001</v>
      </c>
      <c r="C155" s="99" t="s">
        <v>1153</v>
      </c>
      <c r="D155" s="99" t="s">
        <v>456</v>
      </c>
      <c r="E155" s="103">
        <v>1072</v>
      </c>
      <c r="F155" s="104">
        <v>46.69</v>
      </c>
      <c r="G155" s="104">
        <v>0.16</v>
      </c>
    </row>
    <row r="156" spans="1:7" s="1" customFormat="1" ht="13" customHeight="1">
      <c r="A156" s="102">
        <v>144</v>
      </c>
      <c r="B156" s="99" t="s">
        <v>1675</v>
      </c>
      <c r="C156" s="99" t="s">
        <v>1674</v>
      </c>
      <c r="D156" s="99" t="s">
        <v>473</v>
      </c>
      <c r="E156" s="103">
        <v>208</v>
      </c>
      <c r="F156" s="104">
        <v>46.48</v>
      </c>
      <c r="G156" s="104">
        <v>0.16</v>
      </c>
    </row>
    <row r="157" spans="1:7" s="1" customFormat="1" ht="13" customHeight="1">
      <c r="A157" s="102">
        <v>145</v>
      </c>
      <c r="B157" s="99" t="s">
        <v>416</v>
      </c>
      <c r="C157" s="99" t="s">
        <v>1017</v>
      </c>
      <c r="D157" s="99" t="s">
        <v>456</v>
      </c>
      <c r="E157" s="103">
        <v>1669</v>
      </c>
      <c r="F157" s="104">
        <v>45.68</v>
      </c>
      <c r="G157" s="104">
        <v>0.15</v>
      </c>
    </row>
    <row r="158" spans="1:7" s="1" customFormat="1" ht="13" customHeight="1">
      <c r="A158" s="102">
        <v>146</v>
      </c>
      <c r="B158" s="99" t="s">
        <v>1647</v>
      </c>
      <c r="C158" s="99" t="s">
        <v>1648</v>
      </c>
      <c r="D158" s="99" t="s">
        <v>459</v>
      </c>
      <c r="E158" s="103">
        <v>2214</v>
      </c>
      <c r="F158" s="104">
        <v>44.97</v>
      </c>
      <c r="G158" s="104">
        <v>0.15</v>
      </c>
    </row>
    <row r="159" spans="1:7" s="1" customFormat="1" ht="13" customHeight="1">
      <c r="A159" s="102">
        <v>147</v>
      </c>
      <c r="B159" s="99" t="s">
        <v>1637</v>
      </c>
      <c r="C159" s="99" t="s">
        <v>1636</v>
      </c>
      <c r="D159" s="99" t="s">
        <v>466</v>
      </c>
      <c r="E159" s="103">
        <v>3857</v>
      </c>
      <c r="F159" s="104">
        <v>44.82</v>
      </c>
      <c r="G159" s="104">
        <v>0.15</v>
      </c>
    </row>
    <row r="160" spans="1:7" s="1" customFormat="1" ht="13" customHeight="1">
      <c r="A160" s="102">
        <v>148</v>
      </c>
      <c r="B160" s="99" t="s">
        <v>4047</v>
      </c>
      <c r="C160" s="99" t="s">
        <v>563</v>
      </c>
      <c r="D160" s="99" t="s">
        <v>476</v>
      </c>
      <c r="E160" s="103">
        <v>2061</v>
      </c>
      <c r="F160" s="104">
        <v>44.4</v>
      </c>
      <c r="G160" s="104">
        <v>0.15</v>
      </c>
    </row>
    <row r="161" spans="1:7" s="1" customFormat="1" ht="13" customHeight="1">
      <c r="A161" s="102">
        <v>149</v>
      </c>
      <c r="B161" s="99" t="s">
        <v>629</v>
      </c>
      <c r="C161" s="99" t="s">
        <v>630</v>
      </c>
      <c r="D161" s="99" t="s">
        <v>478</v>
      </c>
      <c r="E161" s="103">
        <v>5500</v>
      </c>
      <c r="F161" s="104">
        <v>44.32</v>
      </c>
      <c r="G161" s="104">
        <v>0.15</v>
      </c>
    </row>
    <row r="162" spans="1:7" s="1" customFormat="1" ht="13" customHeight="1">
      <c r="A162" s="102">
        <v>150</v>
      </c>
      <c r="B162" s="99" t="s">
        <v>662</v>
      </c>
      <c r="C162" s="99" t="s">
        <v>663</v>
      </c>
      <c r="D162" s="99" t="s">
        <v>466</v>
      </c>
      <c r="E162" s="103">
        <v>1764</v>
      </c>
      <c r="F162" s="104">
        <v>44.17</v>
      </c>
      <c r="G162" s="104">
        <v>0.15</v>
      </c>
    </row>
    <row r="163" spans="1:7" s="1" customFormat="1" ht="13" customHeight="1">
      <c r="A163" s="102">
        <v>151</v>
      </c>
      <c r="B163" s="99" t="s">
        <v>716</v>
      </c>
      <c r="C163" s="99" t="s">
        <v>717</v>
      </c>
      <c r="D163" s="99" t="s">
        <v>497</v>
      </c>
      <c r="E163" s="103">
        <v>43628</v>
      </c>
      <c r="F163" s="104">
        <v>44.06</v>
      </c>
      <c r="G163" s="104">
        <v>0.15</v>
      </c>
    </row>
    <row r="164" spans="1:7" s="1" customFormat="1" ht="13" customHeight="1">
      <c r="A164" s="102">
        <v>152</v>
      </c>
      <c r="B164" s="99" t="s">
        <v>1672</v>
      </c>
      <c r="C164" s="99" t="s">
        <v>1673</v>
      </c>
      <c r="D164" s="99" t="s">
        <v>542</v>
      </c>
      <c r="E164" s="103">
        <v>1376</v>
      </c>
      <c r="F164" s="104">
        <v>44.03</v>
      </c>
      <c r="G164" s="104">
        <v>0.15</v>
      </c>
    </row>
    <row r="165" spans="1:7" s="1" customFormat="1" ht="13" customHeight="1">
      <c r="A165" s="102">
        <v>153</v>
      </c>
      <c r="B165" s="99" t="s">
        <v>642</v>
      </c>
      <c r="C165" s="99" t="s">
        <v>643</v>
      </c>
      <c r="D165" s="99" t="s">
        <v>557</v>
      </c>
      <c r="E165" s="103">
        <v>961</v>
      </c>
      <c r="F165" s="104">
        <v>42.81</v>
      </c>
      <c r="G165" s="104">
        <v>0.14000000000000001</v>
      </c>
    </row>
    <row r="166" spans="1:7" s="1" customFormat="1" ht="13" customHeight="1">
      <c r="A166" s="102">
        <v>154</v>
      </c>
      <c r="B166" s="99" t="s">
        <v>671</v>
      </c>
      <c r="C166" s="99" t="s">
        <v>670</v>
      </c>
      <c r="D166" s="99" t="s">
        <v>510</v>
      </c>
      <c r="E166" s="103">
        <v>58660</v>
      </c>
      <c r="F166" s="104">
        <v>42.71</v>
      </c>
      <c r="G166" s="104">
        <v>0.14000000000000001</v>
      </c>
    </row>
    <row r="167" spans="1:7" s="1" customFormat="1" ht="13" customHeight="1">
      <c r="A167" s="102">
        <v>155</v>
      </c>
      <c r="B167" s="99" t="s">
        <v>47</v>
      </c>
      <c r="C167" s="99" t="s">
        <v>1649</v>
      </c>
      <c r="D167" s="99" t="s">
        <v>482</v>
      </c>
      <c r="E167" s="103">
        <v>7485</v>
      </c>
      <c r="F167" s="104">
        <v>42.37</v>
      </c>
      <c r="G167" s="104">
        <v>0.14000000000000001</v>
      </c>
    </row>
    <row r="168" spans="1:7" s="1" customFormat="1" ht="13" customHeight="1">
      <c r="A168" s="102">
        <v>156</v>
      </c>
      <c r="B168" s="99" t="s">
        <v>625</v>
      </c>
      <c r="C168" s="99" t="s">
        <v>626</v>
      </c>
      <c r="D168" s="99" t="s">
        <v>562</v>
      </c>
      <c r="E168" s="103">
        <v>4090</v>
      </c>
      <c r="F168" s="104">
        <v>42.13</v>
      </c>
      <c r="G168" s="104">
        <v>0.14000000000000001</v>
      </c>
    </row>
    <row r="169" spans="1:7" s="1" customFormat="1" ht="13" customHeight="1">
      <c r="A169" s="102">
        <v>157</v>
      </c>
      <c r="B169" s="99" t="s">
        <v>1012</v>
      </c>
      <c r="C169" s="99" t="s">
        <v>1013</v>
      </c>
      <c r="D169" s="99" t="s">
        <v>459</v>
      </c>
      <c r="E169" s="103">
        <v>2955</v>
      </c>
      <c r="F169" s="104">
        <v>42.11</v>
      </c>
      <c r="G169" s="104">
        <v>0.14000000000000001</v>
      </c>
    </row>
    <row r="170" spans="1:7" s="1" customFormat="1" ht="13" customHeight="1">
      <c r="A170" s="102">
        <v>158</v>
      </c>
      <c r="B170" s="99" t="s">
        <v>1125</v>
      </c>
      <c r="C170" s="99" t="s">
        <v>1124</v>
      </c>
      <c r="D170" s="99" t="s">
        <v>466</v>
      </c>
      <c r="E170" s="103">
        <v>2162</v>
      </c>
      <c r="F170" s="104">
        <v>41.66</v>
      </c>
      <c r="G170" s="104">
        <v>0.14000000000000001</v>
      </c>
    </row>
    <row r="171" spans="1:7" s="1" customFormat="1" ht="13" customHeight="1">
      <c r="A171" s="102">
        <v>159</v>
      </c>
      <c r="B171" s="99" t="s">
        <v>1018</v>
      </c>
      <c r="C171" s="99" t="s">
        <v>1019</v>
      </c>
      <c r="D171" s="99" t="s">
        <v>456</v>
      </c>
      <c r="E171" s="103">
        <v>2032</v>
      </c>
      <c r="F171" s="104">
        <v>41.53</v>
      </c>
      <c r="G171" s="104">
        <v>0.14000000000000001</v>
      </c>
    </row>
    <row r="172" spans="1:7" s="1" customFormat="1" ht="13" customHeight="1">
      <c r="A172" s="102">
        <v>160</v>
      </c>
      <c r="B172" s="99" t="s">
        <v>1027</v>
      </c>
      <c r="C172" s="99" t="s">
        <v>1026</v>
      </c>
      <c r="D172" s="99" t="s">
        <v>1028</v>
      </c>
      <c r="E172" s="103">
        <v>4554</v>
      </c>
      <c r="F172" s="104">
        <v>41.44</v>
      </c>
      <c r="G172" s="104">
        <v>0.14000000000000001</v>
      </c>
    </row>
    <row r="173" spans="1:7" s="1" customFormat="1" ht="13" customHeight="1">
      <c r="A173" s="102">
        <v>161</v>
      </c>
      <c r="B173" s="99" t="s">
        <v>674</v>
      </c>
      <c r="C173" s="99" t="s">
        <v>673</v>
      </c>
      <c r="D173" s="99" t="s">
        <v>675</v>
      </c>
      <c r="E173" s="103">
        <v>53793</v>
      </c>
      <c r="F173" s="104">
        <v>41.17</v>
      </c>
      <c r="G173" s="104">
        <v>0.14000000000000001</v>
      </c>
    </row>
    <row r="174" spans="1:7" s="1" customFormat="1" ht="13" customHeight="1">
      <c r="A174" s="102">
        <v>162</v>
      </c>
      <c r="B174" s="99" t="s">
        <v>560</v>
      </c>
      <c r="C174" s="99" t="s">
        <v>561</v>
      </c>
      <c r="D174" s="99" t="s">
        <v>562</v>
      </c>
      <c r="E174" s="103">
        <v>22274</v>
      </c>
      <c r="F174" s="104">
        <v>40.96</v>
      </c>
      <c r="G174" s="104">
        <v>0.14000000000000001</v>
      </c>
    </row>
    <row r="175" spans="1:7" s="1" customFormat="1" ht="13" customHeight="1">
      <c r="A175" s="102">
        <v>163</v>
      </c>
      <c r="B175" s="99" t="s">
        <v>411</v>
      </c>
      <c r="C175" s="99" t="s">
        <v>700</v>
      </c>
      <c r="D175" s="99" t="s">
        <v>492</v>
      </c>
      <c r="E175" s="103">
        <v>22500</v>
      </c>
      <c r="F175" s="104">
        <v>40.840000000000003</v>
      </c>
      <c r="G175" s="104">
        <v>0.14000000000000001</v>
      </c>
    </row>
    <row r="176" spans="1:7" s="1" customFormat="1" ht="13" customHeight="1">
      <c r="A176" s="102">
        <v>164</v>
      </c>
      <c r="B176" s="99" t="s">
        <v>70</v>
      </c>
      <c r="C176" s="99" t="s">
        <v>571</v>
      </c>
      <c r="D176" s="99" t="s">
        <v>466</v>
      </c>
      <c r="E176" s="103">
        <v>10848</v>
      </c>
      <c r="F176" s="104">
        <v>40.17</v>
      </c>
      <c r="G176" s="104">
        <v>0.13</v>
      </c>
    </row>
    <row r="177" spans="1:7" s="1" customFormat="1" ht="13" customHeight="1">
      <c r="A177" s="102">
        <v>165</v>
      </c>
      <c r="B177" s="99" t="s">
        <v>1138</v>
      </c>
      <c r="C177" s="99" t="s">
        <v>1139</v>
      </c>
      <c r="D177" s="99" t="s">
        <v>675</v>
      </c>
      <c r="E177" s="103">
        <v>2130</v>
      </c>
      <c r="F177" s="104">
        <v>40.130000000000003</v>
      </c>
      <c r="G177" s="104">
        <v>0.13</v>
      </c>
    </row>
    <row r="178" spans="1:7" s="1" customFormat="1" ht="13" customHeight="1">
      <c r="A178" s="102">
        <v>166</v>
      </c>
      <c r="B178" s="99" t="s">
        <v>667</v>
      </c>
      <c r="C178" s="99" t="s">
        <v>666</v>
      </c>
      <c r="D178" s="99" t="s">
        <v>569</v>
      </c>
      <c r="E178" s="103">
        <v>32</v>
      </c>
      <c r="F178" s="104">
        <v>40.090000000000003</v>
      </c>
      <c r="G178" s="104">
        <v>0.13</v>
      </c>
    </row>
    <row r="179" spans="1:7" s="1" customFormat="1" ht="13" customHeight="1">
      <c r="A179" s="102">
        <v>167</v>
      </c>
      <c r="B179" s="99" t="s">
        <v>613</v>
      </c>
      <c r="C179" s="99" t="s">
        <v>612</v>
      </c>
      <c r="D179" s="99" t="s">
        <v>453</v>
      </c>
      <c r="E179" s="103">
        <v>3922</v>
      </c>
      <c r="F179" s="104">
        <v>39.85</v>
      </c>
      <c r="G179" s="104">
        <v>0.13</v>
      </c>
    </row>
    <row r="180" spans="1:7" s="1" customFormat="1" ht="13" customHeight="1">
      <c r="A180" s="102">
        <v>168</v>
      </c>
      <c r="B180" s="99" t="s">
        <v>623</v>
      </c>
      <c r="C180" s="99" t="s">
        <v>622</v>
      </c>
      <c r="D180" s="99" t="s">
        <v>476</v>
      </c>
      <c r="E180" s="103">
        <v>372</v>
      </c>
      <c r="F180" s="104">
        <v>39.54</v>
      </c>
      <c r="G180" s="104">
        <v>0.13</v>
      </c>
    </row>
    <row r="181" spans="1:7" s="1" customFormat="1" ht="13" customHeight="1">
      <c r="A181" s="102">
        <v>169</v>
      </c>
      <c r="B181" s="99" t="s">
        <v>714</v>
      </c>
      <c r="C181" s="99" t="s">
        <v>715</v>
      </c>
      <c r="D181" s="99" t="s">
        <v>569</v>
      </c>
      <c r="E181" s="103">
        <v>1661</v>
      </c>
      <c r="F181" s="104">
        <v>39.450000000000003</v>
      </c>
      <c r="G181" s="104">
        <v>0.13</v>
      </c>
    </row>
    <row r="182" spans="1:7" s="1" customFormat="1" ht="13" customHeight="1">
      <c r="A182" s="102">
        <v>170</v>
      </c>
      <c r="B182" s="99" t="s">
        <v>48</v>
      </c>
      <c r="C182" s="99" t="s">
        <v>691</v>
      </c>
      <c r="D182" s="99" t="s">
        <v>611</v>
      </c>
      <c r="E182" s="103">
        <v>2625</v>
      </c>
      <c r="F182" s="104">
        <v>38.9</v>
      </c>
      <c r="G182" s="104">
        <v>0.13</v>
      </c>
    </row>
    <row r="183" spans="1:7" s="1" customFormat="1" ht="13" customHeight="1">
      <c r="A183" s="102">
        <v>171</v>
      </c>
      <c r="B183" s="99" t="s">
        <v>57</v>
      </c>
      <c r="C183" s="99" t="s">
        <v>1021</v>
      </c>
      <c r="D183" s="99" t="s">
        <v>478</v>
      </c>
      <c r="E183" s="103">
        <v>9638</v>
      </c>
      <c r="F183" s="104">
        <v>38.869999999999997</v>
      </c>
      <c r="G183" s="104">
        <v>0.13</v>
      </c>
    </row>
    <row r="184" spans="1:7" s="1" customFormat="1" ht="13" customHeight="1">
      <c r="A184" s="102">
        <v>172</v>
      </c>
      <c r="B184" s="99" t="s">
        <v>49</v>
      </c>
      <c r="C184" s="99" t="s">
        <v>1563</v>
      </c>
      <c r="D184" s="99" t="s">
        <v>487</v>
      </c>
      <c r="E184" s="103">
        <v>9367</v>
      </c>
      <c r="F184" s="104">
        <v>38.380000000000003</v>
      </c>
      <c r="G184" s="104">
        <v>0.13</v>
      </c>
    </row>
    <row r="185" spans="1:7" s="1" customFormat="1" ht="13" customHeight="1">
      <c r="A185" s="102">
        <v>173</v>
      </c>
      <c r="B185" s="99" t="s">
        <v>410</v>
      </c>
      <c r="C185" s="99" t="s">
        <v>678</v>
      </c>
      <c r="D185" s="99" t="s">
        <v>512</v>
      </c>
      <c r="E185" s="103">
        <v>8488</v>
      </c>
      <c r="F185" s="104">
        <v>38.08</v>
      </c>
      <c r="G185" s="104">
        <v>0.13</v>
      </c>
    </row>
    <row r="186" spans="1:7" s="1" customFormat="1" ht="13" customHeight="1">
      <c r="A186" s="102">
        <v>174</v>
      </c>
      <c r="B186" s="99" t="s">
        <v>719</v>
      </c>
      <c r="C186" s="99" t="s">
        <v>718</v>
      </c>
      <c r="D186" s="99" t="s">
        <v>453</v>
      </c>
      <c r="E186" s="103">
        <v>3549</v>
      </c>
      <c r="F186" s="104">
        <v>37.97</v>
      </c>
      <c r="G186" s="104">
        <v>0.13</v>
      </c>
    </row>
    <row r="187" spans="1:7" s="1" customFormat="1" ht="13" customHeight="1">
      <c r="A187" s="102">
        <v>175</v>
      </c>
      <c r="B187" s="99" t="s">
        <v>1526</v>
      </c>
      <c r="C187" s="99" t="s">
        <v>1525</v>
      </c>
      <c r="D187" s="99" t="s">
        <v>1040</v>
      </c>
      <c r="E187" s="103">
        <v>9246</v>
      </c>
      <c r="F187" s="104">
        <v>37.630000000000003</v>
      </c>
      <c r="G187" s="104">
        <v>0.13</v>
      </c>
    </row>
    <row r="188" spans="1:7" s="1" customFormat="1" ht="13" customHeight="1">
      <c r="A188" s="102">
        <v>176</v>
      </c>
      <c r="B188" s="99" t="s">
        <v>1161</v>
      </c>
      <c r="C188" s="99" t="s">
        <v>1160</v>
      </c>
      <c r="D188" s="99" t="s">
        <v>510</v>
      </c>
      <c r="E188" s="103">
        <v>2960</v>
      </c>
      <c r="F188" s="104">
        <v>36.880000000000003</v>
      </c>
      <c r="G188" s="104">
        <v>0.12</v>
      </c>
    </row>
    <row r="189" spans="1:7" s="1" customFormat="1" ht="13" customHeight="1">
      <c r="A189" s="102">
        <v>177</v>
      </c>
      <c r="B189" s="99" t="s">
        <v>1133</v>
      </c>
      <c r="C189" s="99" t="s">
        <v>1132</v>
      </c>
      <c r="D189" s="99" t="s">
        <v>492</v>
      </c>
      <c r="E189" s="103">
        <v>4877</v>
      </c>
      <c r="F189" s="104">
        <v>36.450000000000003</v>
      </c>
      <c r="G189" s="104">
        <v>0.12</v>
      </c>
    </row>
    <row r="190" spans="1:7" s="1" customFormat="1" ht="13" customHeight="1">
      <c r="A190" s="102">
        <v>178</v>
      </c>
      <c r="B190" s="99" t="s">
        <v>54</v>
      </c>
      <c r="C190" s="99" t="s">
        <v>1645</v>
      </c>
      <c r="D190" s="99" t="s">
        <v>473</v>
      </c>
      <c r="E190" s="103">
        <v>9704</v>
      </c>
      <c r="F190" s="104">
        <v>36.29</v>
      </c>
      <c r="G190" s="104">
        <v>0.12</v>
      </c>
    </row>
    <row r="191" spans="1:7" s="1" customFormat="1" ht="13" customHeight="1">
      <c r="A191" s="102">
        <v>179</v>
      </c>
      <c r="B191" s="99" t="s">
        <v>592</v>
      </c>
      <c r="C191" s="99" t="s">
        <v>591</v>
      </c>
      <c r="D191" s="99" t="s">
        <v>593</v>
      </c>
      <c r="E191" s="103">
        <v>2050</v>
      </c>
      <c r="F191" s="104">
        <v>36.15</v>
      </c>
      <c r="G191" s="104">
        <v>0.12</v>
      </c>
    </row>
    <row r="192" spans="1:7" s="1" customFormat="1" ht="13" customHeight="1">
      <c r="A192" s="102">
        <v>180</v>
      </c>
      <c r="B192" s="99" t="s">
        <v>1329</v>
      </c>
      <c r="C192" s="99" t="s">
        <v>1330</v>
      </c>
      <c r="D192" s="99" t="s">
        <v>466</v>
      </c>
      <c r="E192" s="103">
        <v>1241</v>
      </c>
      <c r="F192" s="104">
        <v>35.979999999999997</v>
      </c>
      <c r="G192" s="104">
        <v>0.12</v>
      </c>
    </row>
    <row r="193" spans="1:7" s="1" customFormat="1" ht="13" customHeight="1">
      <c r="A193" s="102">
        <v>181</v>
      </c>
      <c r="B193" s="99" t="s">
        <v>681</v>
      </c>
      <c r="C193" s="99" t="s">
        <v>680</v>
      </c>
      <c r="D193" s="99" t="s">
        <v>682</v>
      </c>
      <c r="E193" s="103">
        <v>98</v>
      </c>
      <c r="F193" s="104">
        <v>35.659999999999997</v>
      </c>
      <c r="G193" s="104">
        <v>0.12</v>
      </c>
    </row>
    <row r="194" spans="1:7" s="1" customFormat="1" ht="13" customHeight="1">
      <c r="A194" s="102">
        <v>182</v>
      </c>
      <c r="B194" s="99" t="s">
        <v>1359</v>
      </c>
      <c r="C194" s="99" t="s">
        <v>1360</v>
      </c>
      <c r="D194" s="99" t="s">
        <v>464</v>
      </c>
      <c r="E194" s="103">
        <v>15697</v>
      </c>
      <c r="F194" s="104">
        <v>35.64</v>
      </c>
      <c r="G194" s="104">
        <v>0.12</v>
      </c>
    </row>
    <row r="195" spans="1:7" s="1" customFormat="1" ht="13" customHeight="1">
      <c r="A195" s="102">
        <v>183</v>
      </c>
      <c r="B195" s="99" t="s">
        <v>215</v>
      </c>
      <c r="C195" s="99" t="s">
        <v>722</v>
      </c>
      <c r="D195" s="99" t="s">
        <v>542</v>
      </c>
      <c r="E195" s="103">
        <v>1494</v>
      </c>
      <c r="F195" s="104">
        <v>35.47</v>
      </c>
      <c r="G195" s="104">
        <v>0.12</v>
      </c>
    </row>
    <row r="196" spans="1:7" s="1" customFormat="1" ht="13" customHeight="1">
      <c r="A196" s="102">
        <v>184</v>
      </c>
      <c r="B196" s="99" t="s">
        <v>205</v>
      </c>
      <c r="C196" s="99" t="s">
        <v>653</v>
      </c>
      <c r="D196" s="99" t="s">
        <v>456</v>
      </c>
      <c r="E196" s="103">
        <v>13293</v>
      </c>
      <c r="F196" s="104">
        <v>35.229999999999997</v>
      </c>
      <c r="G196" s="104">
        <v>0.12</v>
      </c>
    </row>
    <row r="197" spans="1:7" s="1" customFormat="1" ht="13" customHeight="1">
      <c r="A197" s="102">
        <v>185</v>
      </c>
      <c r="B197" s="99" t="s">
        <v>1252</v>
      </c>
      <c r="C197" s="99" t="s">
        <v>1253</v>
      </c>
      <c r="D197" s="99" t="s">
        <v>562</v>
      </c>
      <c r="E197" s="103">
        <v>2772</v>
      </c>
      <c r="F197" s="104">
        <v>35.04</v>
      </c>
      <c r="G197" s="104">
        <v>0.12</v>
      </c>
    </row>
    <row r="198" spans="1:7" s="1" customFormat="1" ht="13" customHeight="1">
      <c r="A198" s="102">
        <v>186</v>
      </c>
      <c r="B198" s="99" t="s">
        <v>412</v>
      </c>
      <c r="C198" s="99" t="s">
        <v>594</v>
      </c>
      <c r="D198" s="99" t="s">
        <v>593</v>
      </c>
      <c r="E198" s="103">
        <v>9185</v>
      </c>
      <c r="F198" s="104">
        <v>34.909999999999997</v>
      </c>
      <c r="G198" s="104">
        <v>0.12</v>
      </c>
    </row>
    <row r="199" spans="1:7" s="1" customFormat="1" ht="13" customHeight="1">
      <c r="A199" s="102">
        <v>187</v>
      </c>
      <c r="B199" s="99" t="s">
        <v>413</v>
      </c>
      <c r="C199" s="99" t="s">
        <v>708</v>
      </c>
      <c r="D199" s="99" t="s">
        <v>557</v>
      </c>
      <c r="E199" s="103">
        <v>1002</v>
      </c>
      <c r="F199" s="104">
        <v>34.58</v>
      </c>
      <c r="G199" s="104">
        <v>0.12</v>
      </c>
    </row>
    <row r="200" spans="1:7" s="1" customFormat="1" ht="13" customHeight="1">
      <c r="A200" s="102">
        <v>188</v>
      </c>
      <c r="B200" s="99" t="s">
        <v>39</v>
      </c>
      <c r="C200" s="99" t="s">
        <v>610</v>
      </c>
      <c r="D200" s="99" t="s">
        <v>611</v>
      </c>
      <c r="E200" s="103">
        <v>2105</v>
      </c>
      <c r="F200" s="104">
        <v>34.28</v>
      </c>
      <c r="G200" s="104">
        <v>0.11</v>
      </c>
    </row>
    <row r="201" spans="1:7" s="1" customFormat="1" ht="13" customHeight="1">
      <c r="A201" s="102">
        <v>189</v>
      </c>
      <c r="B201" s="99" t="s">
        <v>1282</v>
      </c>
      <c r="C201" s="99" t="s">
        <v>1281</v>
      </c>
      <c r="D201" s="99" t="s">
        <v>478</v>
      </c>
      <c r="E201" s="103">
        <v>14985</v>
      </c>
      <c r="F201" s="104">
        <v>33.869999999999997</v>
      </c>
      <c r="G201" s="104">
        <v>0.11</v>
      </c>
    </row>
    <row r="202" spans="1:7" s="1" customFormat="1" ht="13" customHeight="1">
      <c r="A202" s="102">
        <v>190</v>
      </c>
      <c r="B202" s="99" t="s">
        <v>657</v>
      </c>
      <c r="C202" s="99" t="s">
        <v>656</v>
      </c>
      <c r="D202" s="99" t="s">
        <v>456</v>
      </c>
      <c r="E202" s="103">
        <v>10300</v>
      </c>
      <c r="F202" s="104">
        <v>33.46</v>
      </c>
      <c r="G202" s="104">
        <v>0.11</v>
      </c>
    </row>
    <row r="203" spans="1:7" s="1" customFormat="1" ht="13" customHeight="1">
      <c r="A203" s="102">
        <v>191</v>
      </c>
      <c r="B203" s="99" t="s">
        <v>1150</v>
      </c>
      <c r="C203" s="99" t="s">
        <v>1149</v>
      </c>
      <c r="D203" s="99" t="s">
        <v>546</v>
      </c>
      <c r="E203" s="103">
        <v>11663</v>
      </c>
      <c r="F203" s="104">
        <v>33.18</v>
      </c>
      <c r="G203" s="104">
        <v>0.11</v>
      </c>
    </row>
    <row r="204" spans="1:7" s="1" customFormat="1" ht="13" customHeight="1">
      <c r="A204" s="102">
        <v>192</v>
      </c>
      <c r="B204" s="99" t="s">
        <v>978</v>
      </c>
      <c r="C204" s="99" t="s">
        <v>977</v>
      </c>
      <c r="D204" s="99" t="s">
        <v>569</v>
      </c>
      <c r="E204" s="103">
        <v>2832</v>
      </c>
      <c r="F204" s="104">
        <v>33.130000000000003</v>
      </c>
      <c r="G204" s="104">
        <v>0.11</v>
      </c>
    </row>
    <row r="205" spans="1:7" s="1" customFormat="1" ht="13" customHeight="1">
      <c r="A205" s="102">
        <v>193</v>
      </c>
      <c r="B205" s="99" t="s">
        <v>1134</v>
      </c>
      <c r="C205" s="99" t="s">
        <v>1135</v>
      </c>
      <c r="D205" s="99" t="s">
        <v>504</v>
      </c>
      <c r="E205" s="103">
        <v>9286</v>
      </c>
      <c r="F205" s="104">
        <v>33.11</v>
      </c>
      <c r="G205" s="104">
        <v>0.11</v>
      </c>
    </row>
    <row r="206" spans="1:7" s="1" customFormat="1" ht="13" customHeight="1">
      <c r="A206" s="102">
        <v>194</v>
      </c>
      <c r="B206" s="99" t="s">
        <v>61</v>
      </c>
      <c r="C206" s="99" t="s">
        <v>641</v>
      </c>
      <c r="D206" s="99" t="s">
        <v>453</v>
      </c>
      <c r="E206" s="103">
        <v>5981</v>
      </c>
      <c r="F206" s="104">
        <v>33.08</v>
      </c>
      <c r="G206" s="104">
        <v>0.11</v>
      </c>
    </row>
    <row r="207" spans="1:7" s="1" customFormat="1" ht="13" customHeight="1">
      <c r="A207" s="102">
        <v>195</v>
      </c>
      <c r="B207" s="99" t="s">
        <v>1131</v>
      </c>
      <c r="C207" s="99" t="s">
        <v>1130</v>
      </c>
      <c r="D207" s="99" t="s">
        <v>473</v>
      </c>
      <c r="E207" s="103">
        <v>651</v>
      </c>
      <c r="F207" s="104">
        <v>33.04</v>
      </c>
      <c r="G207" s="104">
        <v>0.11</v>
      </c>
    </row>
    <row r="208" spans="1:7" s="1" customFormat="1" ht="13" customHeight="1">
      <c r="A208" s="102">
        <v>196</v>
      </c>
      <c r="B208" s="99" t="s">
        <v>1539</v>
      </c>
      <c r="C208" s="99" t="s">
        <v>1540</v>
      </c>
      <c r="D208" s="99" t="s">
        <v>466</v>
      </c>
      <c r="E208" s="103">
        <v>2153</v>
      </c>
      <c r="F208" s="104">
        <v>32.82</v>
      </c>
      <c r="G208" s="104">
        <v>0.11</v>
      </c>
    </row>
    <row r="209" spans="1:7" s="1" customFormat="1" ht="13" customHeight="1">
      <c r="A209" s="102">
        <v>197</v>
      </c>
      <c r="B209" s="99" t="s">
        <v>60</v>
      </c>
      <c r="C209" s="99" t="s">
        <v>981</v>
      </c>
      <c r="D209" s="99" t="s">
        <v>456</v>
      </c>
      <c r="E209" s="103">
        <v>2928</v>
      </c>
      <c r="F209" s="104">
        <v>32.79</v>
      </c>
      <c r="G209" s="104">
        <v>0.11</v>
      </c>
    </row>
    <row r="210" spans="1:7" s="1" customFormat="1" ht="13" customHeight="1">
      <c r="A210" s="102">
        <v>198</v>
      </c>
      <c r="B210" s="99" t="s">
        <v>2863</v>
      </c>
      <c r="C210" s="99" t="s">
        <v>2864</v>
      </c>
      <c r="D210" s="99" t="s">
        <v>593</v>
      </c>
      <c r="E210" s="103">
        <v>10503</v>
      </c>
      <c r="F210" s="104">
        <v>32.729999999999997</v>
      </c>
      <c r="G210" s="104">
        <v>0.11</v>
      </c>
    </row>
    <row r="211" spans="1:7" s="1" customFormat="1" ht="13" customHeight="1">
      <c r="A211" s="102">
        <v>199</v>
      </c>
      <c r="B211" s="99" t="s">
        <v>589</v>
      </c>
      <c r="C211" s="99" t="s">
        <v>588</v>
      </c>
      <c r="D211" s="99" t="s">
        <v>590</v>
      </c>
      <c r="E211" s="103">
        <v>1861</v>
      </c>
      <c r="F211" s="104">
        <v>32.72</v>
      </c>
      <c r="G211" s="104">
        <v>0.11</v>
      </c>
    </row>
    <row r="212" spans="1:7" s="1" customFormat="1" ht="13" customHeight="1">
      <c r="A212" s="102">
        <v>200</v>
      </c>
      <c r="B212" s="99" t="s">
        <v>1457</v>
      </c>
      <c r="C212" s="99" t="s">
        <v>1458</v>
      </c>
      <c r="D212" s="99" t="s">
        <v>497</v>
      </c>
      <c r="E212" s="103">
        <v>14270</v>
      </c>
      <c r="F212" s="104">
        <v>32.5</v>
      </c>
      <c r="G212" s="104">
        <v>0.11</v>
      </c>
    </row>
    <row r="213" spans="1:7" s="1" customFormat="1" ht="13" customHeight="1">
      <c r="A213" s="102">
        <v>201</v>
      </c>
      <c r="B213" s="99" t="s">
        <v>677</v>
      </c>
      <c r="C213" s="99" t="s">
        <v>676</v>
      </c>
      <c r="D213" s="99" t="s">
        <v>611</v>
      </c>
      <c r="E213" s="103">
        <v>1832</v>
      </c>
      <c r="F213" s="104">
        <v>32.35</v>
      </c>
      <c r="G213" s="104">
        <v>0.11</v>
      </c>
    </row>
    <row r="214" spans="1:7" s="1" customFormat="1" ht="13" customHeight="1">
      <c r="A214" s="102">
        <v>202</v>
      </c>
      <c r="B214" s="99" t="s">
        <v>3104</v>
      </c>
      <c r="C214" s="99" t="s">
        <v>3105</v>
      </c>
      <c r="D214" s="99" t="s">
        <v>569</v>
      </c>
      <c r="E214" s="103">
        <v>687</v>
      </c>
      <c r="F214" s="104">
        <v>31.17</v>
      </c>
      <c r="G214" s="104">
        <v>0.1</v>
      </c>
    </row>
    <row r="215" spans="1:7" s="1" customFormat="1" ht="13" customHeight="1">
      <c r="A215" s="102">
        <v>203</v>
      </c>
      <c r="B215" s="99" t="s">
        <v>1433</v>
      </c>
      <c r="C215" s="99" t="s">
        <v>1434</v>
      </c>
      <c r="D215" s="99" t="s">
        <v>451</v>
      </c>
      <c r="E215" s="103">
        <v>4154</v>
      </c>
      <c r="F215" s="104">
        <v>31.01</v>
      </c>
      <c r="G215" s="104">
        <v>0.1</v>
      </c>
    </row>
    <row r="216" spans="1:7" s="1" customFormat="1" ht="13" customHeight="1">
      <c r="A216" s="102">
        <v>204</v>
      </c>
      <c r="B216" s="99" t="s">
        <v>577</v>
      </c>
      <c r="C216" s="99" t="s">
        <v>576</v>
      </c>
      <c r="D216" s="99" t="s">
        <v>453</v>
      </c>
      <c r="E216" s="103">
        <v>2019</v>
      </c>
      <c r="F216" s="104">
        <v>30.65</v>
      </c>
      <c r="G216" s="104">
        <v>0.1</v>
      </c>
    </row>
    <row r="217" spans="1:7" s="1" customFormat="1" ht="13" customHeight="1">
      <c r="A217" s="102">
        <v>205</v>
      </c>
      <c r="B217" s="99" t="s">
        <v>721</v>
      </c>
      <c r="C217" s="99" t="s">
        <v>720</v>
      </c>
      <c r="D217" s="99" t="s">
        <v>464</v>
      </c>
      <c r="E217" s="103">
        <v>1829</v>
      </c>
      <c r="F217" s="104">
        <v>30.29</v>
      </c>
      <c r="G217" s="104">
        <v>0.1</v>
      </c>
    </row>
    <row r="218" spans="1:7" s="1" customFormat="1" ht="13" customHeight="1">
      <c r="A218" s="102">
        <v>206</v>
      </c>
      <c r="B218" s="99" t="s">
        <v>1195</v>
      </c>
      <c r="C218" s="99" t="s">
        <v>1196</v>
      </c>
      <c r="D218" s="99" t="s">
        <v>562</v>
      </c>
      <c r="E218" s="103">
        <v>1423</v>
      </c>
      <c r="F218" s="104">
        <v>30.17</v>
      </c>
      <c r="G218" s="104">
        <v>0.1</v>
      </c>
    </row>
    <row r="219" spans="1:7" s="1" customFormat="1" ht="13" customHeight="1">
      <c r="A219" s="102">
        <v>207</v>
      </c>
      <c r="B219" s="99" t="s">
        <v>1049</v>
      </c>
      <c r="C219" s="99" t="s">
        <v>1050</v>
      </c>
      <c r="D219" s="99" t="s">
        <v>562</v>
      </c>
      <c r="E219" s="103">
        <v>2809</v>
      </c>
      <c r="F219" s="104">
        <v>30.06</v>
      </c>
      <c r="G219" s="104">
        <v>0.1</v>
      </c>
    </row>
    <row r="220" spans="1:7" s="1" customFormat="1" ht="13" customHeight="1">
      <c r="A220" s="102">
        <v>208</v>
      </c>
      <c r="B220" s="99" t="s">
        <v>1430</v>
      </c>
      <c r="C220" s="99" t="s">
        <v>1429</v>
      </c>
      <c r="D220" s="99" t="s">
        <v>557</v>
      </c>
      <c r="E220" s="103">
        <v>1297</v>
      </c>
      <c r="F220" s="104">
        <v>29.89</v>
      </c>
      <c r="G220" s="104">
        <v>0.1</v>
      </c>
    </row>
    <row r="221" spans="1:7" s="1" customFormat="1" ht="13" customHeight="1">
      <c r="A221" s="102">
        <v>209</v>
      </c>
      <c r="B221" s="99" t="s">
        <v>584</v>
      </c>
      <c r="C221" s="99" t="s">
        <v>583</v>
      </c>
      <c r="D221" s="99" t="s">
        <v>569</v>
      </c>
      <c r="E221" s="103">
        <v>7082</v>
      </c>
      <c r="F221" s="104">
        <v>29.22</v>
      </c>
      <c r="G221" s="104">
        <v>0.1</v>
      </c>
    </row>
    <row r="222" spans="1:7" s="1" customFormat="1" ht="13" customHeight="1">
      <c r="A222" s="102">
        <v>210</v>
      </c>
      <c r="B222" s="99" t="s">
        <v>686</v>
      </c>
      <c r="C222" s="99" t="s">
        <v>685</v>
      </c>
      <c r="D222" s="99" t="s">
        <v>590</v>
      </c>
      <c r="E222" s="103">
        <v>1260</v>
      </c>
      <c r="F222" s="104">
        <v>29.11</v>
      </c>
      <c r="G222" s="104">
        <v>0.1</v>
      </c>
    </row>
    <row r="223" spans="1:7" s="1" customFormat="1" ht="13" customHeight="1">
      <c r="A223" s="102">
        <v>211</v>
      </c>
      <c r="B223" s="99" t="s">
        <v>3813</v>
      </c>
      <c r="C223" s="99" t="s">
        <v>1178</v>
      </c>
      <c r="D223" s="99" t="s">
        <v>451</v>
      </c>
      <c r="E223" s="103">
        <v>4161</v>
      </c>
      <c r="F223" s="104">
        <v>29.01</v>
      </c>
      <c r="G223" s="104">
        <v>0.1</v>
      </c>
    </row>
    <row r="224" spans="1:7" s="1" customFormat="1" ht="13" customHeight="1">
      <c r="A224" s="102">
        <v>212</v>
      </c>
      <c r="B224" s="99" t="s">
        <v>1041</v>
      </c>
      <c r="C224" s="99" t="s">
        <v>1042</v>
      </c>
      <c r="D224" s="99" t="s">
        <v>707</v>
      </c>
      <c r="E224" s="103">
        <v>657</v>
      </c>
      <c r="F224" s="104">
        <v>28.94</v>
      </c>
      <c r="G224" s="104">
        <v>0.1</v>
      </c>
    </row>
    <row r="225" spans="1:7" s="1" customFormat="1" ht="13" customHeight="1">
      <c r="A225" s="102">
        <v>213</v>
      </c>
      <c r="B225" s="99" t="s">
        <v>1128</v>
      </c>
      <c r="C225" s="99" t="s">
        <v>1129</v>
      </c>
      <c r="D225" s="99" t="s">
        <v>635</v>
      </c>
      <c r="E225" s="103">
        <v>17439</v>
      </c>
      <c r="F225" s="104">
        <v>28.62</v>
      </c>
      <c r="G225" s="104">
        <v>0.1</v>
      </c>
    </row>
    <row r="226" spans="1:7" s="1" customFormat="1" ht="13" customHeight="1">
      <c r="A226" s="102">
        <v>214</v>
      </c>
      <c r="B226" s="99" t="s">
        <v>1484</v>
      </c>
      <c r="C226" s="99" t="s">
        <v>1483</v>
      </c>
      <c r="D226" s="99" t="s">
        <v>466</v>
      </c>
      <c r="E226" s="103">
        <v>134</v>
      </c>
      <c r="F226" s="104">
        <v>28.61</v>
      </c>
      <c r="G226" s="104">
        <v>0.1</v>
      </c>
    </row>
    <row r="227" spans="1:7" s="1" customFormat="1" ht="13" customHeight="1">
      <c r="A227" s="102">
        <v>215</v>
      </c>
      <c r="B227" s="99" t="s">
        <v>631</v>
      </c>
      <c r="C227" s="99" t="s">
        <v>632</v>
      </c>
      <c r="D227" s="99" t="s">
        <v>562</v>
      </c>
      <c r="E227" s="103">
        <v>910</v>
      </c>
      <c r="F227" s="104">
        <v>28.54</v>
      </c>
      <c r="G227" s="104">
        <v>0.1</v>
      </c>
    </row>
    <row r="228" spans="1:7" s="1" customFormat="1" ht="13" customHeight="1">
      <c r="A228" s="102">
        <v>216</v>
      </c>
      <c r="B228" s="99" t="s">
        <v>1355</v>
      </c>
      <c r="C228" s="99" t="s">
        <v>1356</v>
      </c>
      <c r="D228" s="99" t="s">
        <v>482</v>
      </c>
      <c r="E228" s="103">
        <v>6013</v>
      </c>
      <c r="F228" s="104">
        <v>28.42</v>
      </c>
      <c r="G228" s="104">
        <v>0.1</v>
      </c>
    </row>
    <row r="229" spans="1:7" s="1" customFormat="1" ht="13" customHeight="1">
      <c r="A229" s="102">
        <v>217</v>
      </c>
      <c r="B229" s="99" t="s">
        <v>1066</v>
      </c>
      <c r="C229" s="99" t="s">
        <v>1678</v>
      </c>
      <c r="D229" s="99" t="s">
        <v>456</v>
      </c>
      <c r="E229" s="103">
        <v>8556</v>
      </c>
      <c r="F229" s="104">
        <v>28.06</v>
      </c>
      <c r="G229" s="104">
        <v>0.09</v>
      </c>
    </row>
    <row r="230" spans="1:7" s="1" customFormat="1" ht="13" customHeight="1">
      <c r="A230" s="102">
        <v>218</v>
      </c>
      <c r="B230" s="99" t="s">
        <v>640</v>
      </c>
      <c r="C230" s="99" t="s">
        <v>639</v>
      </c>
      <c r="D230" s="99" t="s">
        <v>635</v>
      </c>
      <c r="E230" s="103">
        <v>6112</v>
      </c>
      <c r="F230" s="104">
        <v>27.91</v>
      </c>
      <c r="G230" s="104">
        <v>0.09</v>
      </c>
    </row>
    <row r="231" spans="1:7" s="1" customFormat="1" ht="13" customHeight="1">
      <c r="A231" s="102">
        <v>219</v>
      </c>
      <c r="B231" s="99" t="s">
        <v>3156</v>
      </c>
      <c r="C231" s="99" t="s">
        <v>3854</v>
      </c>
      <c r="D231" s="99" t="s">
        <v>542</v>
      </c>
      <c r="E231" s="103">
        <v>3549</v>
      </c>
      <c r="F231" s="104">
        <v>27.9</v>
      </c>
      <c r="G231" s="104">
        <v>0.09</v>
      </c>
    </row>
    <row r="232" spans="1:7" s="1" customFormat="1" ht="13" customHeight="1">
      <c r="A232" s="102">
        <v>220</v>
      </c>
      <c r="B232" s="99" t="s">
        <v>1187</v>
      </c>
      <c r="C232" s="99" t="s">
        <v>1188</v>
      </c>
      <c r="D232" s="99" t="s">
        <v>562</v>
      </c>
      <c r="E232" s="103">
        <v>10155</v>
      </c>
      <c r="F232" s="104">
        <v>27.82</v>
      </c>
      <c r="G232" s="104">
        <v>0.09</v>
      </c>
    </row>
    <row r="233" spans="1:7" s="1" customFormat="1" ht="13" customHeight="1">
      <c r="A233" s="102">
        <v>221</v>
      </c>
      <c r="B233" s="99" t="s">
        <v>1653</v>
      </c>
      <c r="C233" s="99" t="s">
        <v>1654</v>
      </c>
      <c r="D233" s="99" t="s">
        <v>456</v>
      </c>
      <c r="E233" s="103">
        <v>34875</v>
      </c>
      <c r="F233" s="104">
        <v>27.65</v>
      </c>
      <c r="G233" s="104">
        <v>0.09</v>
      </c>
    </row>
    <row r="234" spans="1:7" s="1" customFormat="1" ht="13" customHeight="1">
      <c r="A234" s="102">
        <v>222</v>
      </c>
      <c r="B234" s="99" t="s">
        <v>1126</v>
      </c>
      <c r="C234" s="99" t="s">
        <v>1127</v>
      </c>
      <c r="D234" s="99" t="s">
        <v>480</v>
      </c>
      <c r="E234" s="103">
        <v>6176</v>
      </c>
      <c r="F234" s="104">
        <v>27.41</v>
      </c>
      <c r="G234" s="104">
        <v>0.09</v>
      </c>
    </row>
    <row r="235" spans="1:7" s="1" customFormat="1" ht="13" customHeight="1">
      <c r="A235" s="102">
        <v>223</v>
      </c>
      <c r="B235" s="99" t="s">
        <v>650</v>
      </c>
      <c r="C235" s="99" t="s">
        <v>651</v>
      </c>
      <c r="D235" s="99" t="s">
        <v>453</v>
      </c>
      <c r="E235" s="103">
        <v>1589</v>
      </c>
      <c r="F235" s="104">
        <v>27.39</v>
      </c>
      <c r="G235" s="104">
        <v>0.09</v>
      </c>
    </row>
    <row r="236" spans="1:7" s="1" customFormat="1" ht="13" customHeight="1">
      <c r="A236" s="102">
        <v>224</v>
      </c>
      <c r="B236" s="99" t="s">
        <v>67</v>
      </c>
      <c r="C236" s="99" t="s">
        <v>1209</v>
      </c>
      <c r="D236" s="99" t="s">
        <v>478</v>
      </c>
      <c r="E236" s="103">
        <v>15345</v>
      </c>
      <c r="F236" s="104">
        <v>27.35</v>
      </c>
      <c r="G236" s="104">
        <v>0.09</v>
      </c>
    </row>
    <row r="237" spans="1:7" s="1" customFormat="1" ht="13" customHeight="1">
      <c r="A237" s="102">
        <v>225</v>
      </c>
      <c r="B237" s="99" t="s">
        <v>1621</v>
      </c>
      <c r="C237" s="99" t="s">
        <v>1620</v>
      </c>
      <c r="D237" s="99" t="s">
        <v>466</v>
      </c>
      <c r="E237" s="103">
        <v>1286</v>
      </c>
      <c r="F237" s="104">
        <v>27.22</v>
      </c>
      <c r="G237" s="104">
        <v>0.09</v>
      </c>
    </row>
    <row r="238" spans="1:7" s="1" customFormat="1" ht="13" customHeight="1">
      <c r="A238" s="102">
        <v>226</v>
      </c>
      <c r="B238" s="99" t="s">
        <v>1462</v>
      </c>
      <c r="C238" s="99" t="s">
        <v>1461</v>
      </c>
      <c r="D238" s="99" t="s">
        <v>456</v>
      </c>
      <c r="E238" s="103">
        <v>8543</v>
      </c>
      <c r="F238" s="104">
        <v>26.98</v>
      </c>
      <c r="G238" s="104">
        <v>0.09</v>
      </c>
    </row>
    <row r="239" spans="1:7" s="1" customFormat="1" ht="13" customHeight="1">
      <c r="A239" s="102">
        <v>227</v>
      </c>
      <c r="B239" s="99" t="s">
        <v>1180</v>
      </c>
      <c r="C239" s="99" t="s">
        <v>1179</v>
      </c>
      <c r="D239" s="99" t="s">
        <v>546</v>
      </c>
      <c r="E239" s="103">
        <v>1954</v>
      </c>
      <c r="F239" s="104">
        <v>26.97</v>
      </c>
      <c r="G239" s="104">
        <v>0.09</v>
      </c>
    </row>
    <row r="240" spans="1:7" s="1" customFormat="1" ht="13" customHeight="1">
      <c r="A240" s="102">
        <v>228</v>
      </c>
      <c r="B240" s="99" t="s">
        <v>701</v>
      </c>
      <c r="C240" s="99" t="s">
        <v>702</v>
      </c>
      <c r="D240" s="99" t="s">
        <v>456</v>
      </c>
      <c r="E240" s="103">
        <v>4625</v>
      </c>
      <c r="F240" s="104">
        <v>26.73</v>
      </c>
      <c r="G240" s="104">
        <v>0.09</v>
      </c>
    </row>
    <row r="241" spans="1:7" s="1" customFormat="1" ht="13" customHeight="1">
      <c r="A241" s="102">
        <v>229</v>
      </c>
      <c r="B241" s="99" t="s">
        <v>965</v>
      </c>
      <c r="C241" s="99" t="s">
        <v>966</v>
      </c>
      <c r="D241" s="99" t="s">
        <v>466</v>
      </c>
      <c r="E241" s="103">
        <v>808</v>
      </c>
      <c r="F241" s="104">
        <v>26.5</v>
      </c>
      <c r="G241" s="104">
        <v>0.09</v>
      </c>
    </row>
    <row r="242" spans="1:7" s="1" customFormat="1" ht="13" customHeight="1">
      <c r="A242" s="102">
        <v>230</v>
      </c>
      <c r="B242" s="99" t="s">
        <v>1093</v>
      </c>
      <c r="C242" s="99" t="s">
        <v>1092</v>
      </c>
      <c r="D242" s="99" t="s">
        <v>569</v>
      </c>
      <c r="E242" s="103">
        <v>1251</v>
      </c>
      <c r="F242" s="104">
        <v>26.48</v>
      </c>
      <c r="G242" s="104">
        <v>0.09</v>
      </c>
    </row>
    <row r="243" spans="1:7" s="1" customFormat="1" ht="13" customHeight="1">
      <c r="A243" s="102">
        <v>231</v>
      </c>
      <c r="B243" s="99" t="s">
        <v>979</v>
      </c>
      <c r="C243" s="99" t="s">
        <v>980</v>
      </c>
      <c r="D243" s="99" t="s">
        <v>542</v>
      </c>
      <c r="E243" s="103">
        <v>339</v>
      </c>
      <c r="F243" s="104">
        <v>26.43</v>
      </c>
      <c r="G243" s="104">
        <v>0.09</v>
      </c>
    </row>
    <row r="244" spans="1:7" s="1" customFormat="1" ht="13" customHeight="1">
      <c r="A244" s="102">
        <v>232</v>
      </c>
      <c r="B244" s="99" t="s">
        <v>555</v>
      </c>
      <c r="C244" s="99" t="s">
        <v>556</v>
      </c>
      <c r="D244" s="99" t="s">
        <v>557</v>
      </c>
      <c r="E244" s="103">
        <v>1903</v>
      </c>
      <c r="F244" s="104">
        <v>26.08</v>
      </c>
      <c r="G244" s="104">
        <v>0.09</v>
      </c>
    </row>
    <row r="245" spans="1:7" s="1" customFormat="1" ht="13" customHeight="1">
      <c r="A245" s="102">
        <v>233</v>
      </c>
      <c r="B245" s="99" t="s">
        <v>1085</v>
      </c>
      <c r="C245" s="99" t="s">
        <v>1084</v>
      </c>
      <c r="D245" s="99" t="s">
        <v>466</v>
      </c>
      <c r="E245" s="103">
        <v>710</v>
      </c>
      <c r="F245" s="104">
        <v>25.71</v>
      </c>
      <c r="G245" s="104">
        <v>0.09</v>
      </c>
    </row>
    <row r="246" spans="1:7" s="1" customFormat="1" ht="13" customHeight="1">
      <c r="A246" s="102">
        <v>234</v>
      </c>
      <c r="B246" s="99" t="s">
        <v>544</v>
      </c>
      <c r="C246" s="99" t="s">
        <v>545</v>
      </c>
      <c r="D246" s="99" t="s">
        <v>546</v>
      </c>
      <c r="E246" s="103">
        <v>4317</v>
      </c>
      <c r="F246" s="104">
        <v>25.64</v>
      </c>
      <c r="G246" s="104">
        <v>0.09</v>
      </c>
    </row>
    <row r="247" spans="1:7" s="1" customFormat="1" ht="13" customHeight="1">
      <c r="A247" s="102">
        <v>235</v>
      </c>
      <c r="B247" s="99" t="s">
        <v>1103</v>
      </c>
      <c r="C247" s="99" t="s">
        <v>1104</v>
      </c>
      <c r="D247" s="99" t="s">
        <v>478</v>
      </c>
      <c r="E247" s="103">
        <v>31690</v>
      </c>
      <c r="F247" s="104">
        <v>25.15</v>
      </c>
      <c r="G247" s="104">
        <v>0.08</v>
      </c>
    </row>
    <row r="248" spans="1:7" s="1" customFormat="1" ht="13" customHeight="1">
      <c r="A248" s="102">
        <v>236</v>
      </c>
      <c r="B248" s="99" t="s">
        <v>1238</v>
      </c>
      <c r="C248" s="99" t="s">
        <v>1239</v>
      </c>
      <c r="D248" s="99" t="s">
        <v>562</v>
      </c>
      <c r="E248" s="103">
        <v>3747</v>
      </c>
      <c r="F248" s="104">
        <v>25.14</v>
      </c>
      <c r="G248" s="104">
        <v>0.08</v>
      </c>
    </row>
    <row r="249" spans="1:7" s="1" customFormat="1" ht="13" customHeight="1">
      <c r="A249" s="102">
        <v>237</v>
      </c>
      <c r="B249" s="99" t="s">
        <v>1659</v>
      </c>
      <c r="C249" s="99" t="s">
        <v>1660</v>
      </c>
      <c r="D249" s="99" t="s">
        <v>587</v>
      </c>
      <c r="E249" s="103">
        <v>1182</v>
      </c>
      <c r="F249" s="104">
        <v>24.98</v>
      </c>
      <c r="G249" s="104">
        <v>0.08</v>
      </c>
    </row>
    <row r="250" spans="1:7" s="1" customFormat="1" ht="13" customHeight="1">
      <c r="A250" s="102">
        <v>238</v>
      </c>
      <c r="B250" s="99" t="s">
        <v>1357</v>
      </c>
      <c r="C250" s="99" t="s">
        <v>1358</v>
      </c>
      <c r="D250" s="99" t="s">
        <v>707</v>
      </c>
      <c r="E250" s="103">
        <v>3665</v>
      </c>
      <c r="F250" s="104">
        <v>24.84</v>
      </c>
      <c r="G250" s="104">
        <v>0.08</v>
      </c>
    </row>
    <row r="251" spans="1:7" s="1" customFormat="1" ht="13" customHeight="1">
      <c r="A251" s="102">
        <v>239</v>
      </c>
      <c r="B251" s="99" t="s">
        <v>40</v>
      </c>
      <c r="C251" s="99" t="s">
        <v>652</v>
      </c>
      <c r="D251" s="99" t="s">
        <v>456</v>
      </c>
      <c r="E251" s="103">
        <v>4679</v>
      </c>
      <c r="F251" s="104">
        <v>24.81</v>
      </c>
      <c r="G251" s="104">
        <v>0.08</v>
      </c>
    </row>
    <row r="252" spans="1:7" s="1" customFormat="1" ht="13" customHeight="1">
      <c r="A252" s="102">
        <v>240</v>
      </c>
      <c r="B252" s="99" t="s">
        <v>1449</v>
      </c>
      <c r="C252" s="99" t="s">
        <v>1450</v>
      </c>
      <c r="D252" s="99" t="s">
        <v>456</v>
      </c>
      <c r="E252" s="103">
        <v>5542</v>
      </c>
      <c r="F252" s="104">
        <v>24.6</v>
      </c>
      <c r="G252" s="104">
        <v>0.08</v>
      </c>
    </row>
    <row r="253" spans="1:7" s="1" customFormat="1" ht="13" customHeight="1">
      <c r="A253" s="102">
        <v>241</v>
      </c>
      <c r="B253" s="99" t="s">
        <v>665</v>
      </c>
      <c r="C253" s="99" t="s">
        <v>664</v>
      </c>
      <c r="D253" s="99" t="s">
        <v>562</v>
      </c>
      <c r="E253" s="103">
        <v>2471</v>
      </c>
      <c r="F253" s="104">
        <v>24.56</v>
      </c>
      <c r="G253" s="104">
        <v>0.08</v>
      </c>
    </row>
    <row r="254" spans="1:7" s="1" customFormat="1" ht="13" customHeight="1">
      <c r="A254" s="102">
        <v>242</v>
      </c>
      <c r="B254" s="99" t="s">
        <v>572</v>
      </c>
      <c r="C254" s="99" t="s">
        <v>573</v>
      </c>
      <c r="D254" s="99" t="s">
        <v>478</v>
      </c>
      <c r="E254" s="103">
        <v>18841</v>
      </c>
      <c r="F254" s="104">
        <v>24.54</v>
      </c>
      <c r="G254" s="104">
        <v>0.08</v>
      </c>
    </row>
    <row r="255" spans="1:7" s="1" customFormat="1" ht="13" customHeight="1">
      <c r="A255" s="102">
        <v>243</v>
      </c>
      <c r="B255" s="99" t="s">
        <v>1275</v>
      </c>
      <c r="C255" s="99" t="s">
        <v>1276</v>
      </c>
      <c r="D255" s="99" t="s">
        <v>569</v>
      </c>
      <c r="E255" s="103">
        <v>235</v>
      </c>
      <c r="F255" s="104">
        <v>24.48</v>
      </c>
      <c r="G255" s="104">
        <v>0.08</v>
      </c>
    </row>
    <row r="256" spans="1:7" s="1" customFormat="1" ht="13" customHeight="1">
      <c r="A256" s="102">
        <v>244</v>
      </c>
      <c r="B256" s="99" t="s">
        <v>1113</v>
      </c>
      <c r="C256" s="99" t="s">
        <v>1114</v>
      </c>
      <c r="D256" s="99" t="s">
        <v>569</v>
      </c>
      <c r="E256" s="103">
        <v>627</v>
      </c>
      <c r="F256" s="104">
        <v>24.43</v>
      </c>
      <c r="G256" s="104">
        <v>0.08</v>
      </c>
    </row>
    <row r="257" spans="1:7" s="1" customFormat="1" ht="13" customHeight="1">
      <c r="A257" s="102">
        <v>245</v>
      </c>
      <c r="B257" s="99" t="s">
        <v>1437</v>
      </c>
      <c r="C257" s="99" t="s">
        <v>1438</v>
      </c>
      <c r="D257" s="99" t="s">
        <v>499</v>
      </c>
      <c r="E257" s="103">
        <v>1767</v>
      </c>
      <c r="F257" s="104">
        <v>24.4</v>
      </c>
      <c r="G257" s="104">
        <v>0.08</v>
      </c>
    </row>
    <row r="258" spans="1:7" s="1" customFormat="1" ht="13" customHeight="1">
      <c r="A258" s="102">
        <v>246</v>
      </c>
      <c r="B258" s="99" t="s">
        <v>1292</v>
      </c>
      <c r="C258" s="99" t="s">
        <v>1291</v>
      </c>
      <c r="D258" s="99" t="s">
        <v>451</v>
      </c>
      <c r="E258" s="103">
        <v>1214</v>
      </c>
      <c r="F258" s="104">
        <v>24.12</v>
      </c>
      <c r="G258" s="104">
        <v>0.08</v>
      </c>
    </row>
    <row r="259" spans="1:7" s="1" customFormat="1" ht="13" customHeight="1">
      <c r="A259" s="102">
        <v>247</v>
      </c>
      <c r="B259" s="99" t="s">
        <v>1347</v>
      </c>
      <c r="C259" s="99" t="s">
        <v>1346</v>
      </c>
      <c r="D259" s="99" t="s">
        <v>487</v>
      </c>
      <c r="E259" s="103">
        <v>1543</v>
      </c>
      <c r="F259" s="104">
        <v>24.07</v>
      </c>
      <c r="G259" s="104">
        <v>0.08</v>
      </c>
    </row>
    <row r="260" spans="1:7" s="1" customFormat="1" ht="13" customHeight="1">
      <c r="A260" s="102">
        <v>248</v>
      </c>
      <c r="B260" s="99" t="s">
        <v>582</v>
      </c>
      <c r="C260" s="99" t="s">
        <v>581</v>
      </c>
      <c r="D260" s="99" t="s">
        <v>487</v>
      </c>
      <c r="E260" s="103">
        <v>5373</v>
      </c>
      <c r="F260" s="104">
        <v>24.04</v>
      </c>
      <c r="G260" s="104">
        <v>0.08</v>
      </c>
    </row>
    <row r="261" spans="1:7" s="1" customFormat="1" ht="13" customHeight="1">
      <c r="A261" s="102">
        <v>249</v>
      </c>
      <c r="B261" s="99" t="s">
        <v>1083</v>
      </c>
      <c r="C261" s="99" t="s">
        <v>1082</v>
      </c>
      <c r="D261" s="99" t="s">
        <v>557</v>
      </c>
      <c r="E261" s="103">
        <v>604</v>
      </c>
      <c r="F261" s="104">
        <v>23.37</v>
      </c>
      <c r="G261" s="104">
        <v>0.08</v>
      </c>
    </row>
    <row r="262" spans="1:7" s="1" customFormat="1" ht="13" customHeight="1">
      <c r="A262" s="102">
        <v>250</v>
      </c>
      <c r="B262" s="99" t="s">
        <v>1032</v>
      </c>
      <c r="C262" s="99" t="s">
        <v>1033</v>
      </c>
      <c r="D262" s="99" t="s">
        <v>453</v>
      </c>
      <c r="E262" s="103">
        <v>340</v>
      </c>
      <c r="F262" s="104">
        <v>22.69</v>
      </c>
      <c r="G262" s="104">
        <v>0.08</v>
      </c>
    </row>
    <row r="263" spans="1:7" s="1" customFormat="1" ht="13" customHeight="1">
      <c r="A263" s="102">
        <v>251</v>
      </c>
      <c r="B263" s="99" t="s">
        <v>1249</v>
      </c>
      <c r="C263" s="99" t="s">
        <v>1248</v>
      </c>
      <c r="D263" s="99" t="s">
        <v>557</v>
      </c>
      <c r="E263" s="103">
        <v>1798</v>
      </c>
      <c r="F263" s="104">
        <v>22.52</v>
      </c>
      <c r="G263" s="104">
        <v>0.08</v>
      </c>
    </row>
    <row r="264" spans="1:7" s="1" customFormat="1" ht="13" customHeight="1">
      <c r="A264" s="102">
        <v>252</v>
      </c>
      <c r="B264" s="99" t="s">
        <v>1090</v>
      </c>
      <c r="C264" s="99" t="s">
        <v>1091</v>
      </c>
      <c r="D264" s="99" t="s">
        <v>456</v>
      </c>
      <c r="E264" s="103">
        <v>4120</v>
      </c>
      <c r="F264" s="104">
        <v>22.52</v>
      </c>
      <c r="G264" s="104">
        <v>0.08</v>
      </c>
    </row>
    <row r="265" spans="1:7" s="1" customFormat="1" ht="13" customHeight="1">
      <c r="A265" s="102">
        <v>253</v>
      </c>
      <c r="B265" s="99" t="s">
        <v>1106</v>
      </c>
      <c r="C265" s="99" t="s">
        <v>1105</v>
      </c>
      <c r="D265" s="99" t="s">
        <v>466</v>
      </c>
      <c r="E265" s="103">
        <v>81</v>
      </c>
      <c r="F265" s="104">
        <v>21.97</v>
      </c>
      <c r="G265" s="104">
        <v>7.0000000000000007E-2</v>
      </c>
    </row>
    <row r="266" spans="1:7" s="1" customFormat="1" ht="13" customHeight="1">
      <c r="A266" s="102">
        <v>254</v>
      </c>
      <c r="B266" s="99" t="s">
        <v>1386</v>
      </c>
      <c r="C266" s="99" t="s">
        <v>1387</v>
      </c>
      <c r="D266" s="99" t="s">
        <v>456</v>
      </c>
      <c r="E266" s="103">
        <v>3632</v>
      </c>
      <c r="F266" s="104">
        <v>21.82</v>
      </c>
      <c r="G266" s="104">
        <v>7.0000000000000007E-2</v>
      </c>
    </row>
    <row r="267" spans="1:7" s="1" customFormat="1" ht="13" customHeight="1">
      <c r="A267" s="102">
        <v>255</v>
      </c>
      <c r="B267" s="99" t="s">
        <v>987</v>
      </c>
      <c r="C267" s="99" t="s">
        <v>988</v>
      </c>
      <c r="D267" s="99" t="s">
        <v>587</v>
      </c>
      <c r="E267" s="103">
        <v>1205</v>
      </c>
      <c r="F267" s="104">
        <v>21.48</v>
      </c>
      <c r="G267" s="104">
        <v>7.0000000000000007E-2</v>
      </c>
    </row>
    <row r="268" spans="1:7" s="1" customFormat="1" ht="13" customHeight="1">
      <c r="A268" s="102">
        <v>256</v>
      </c>
      <c r="B268" s="99" t="s">
        <v>634</v>
      </c>
      <c r="C268" s="99" t="s">
        <v>633</v>
      </c>
      <c r="D268" s="99" t="s">
        <v>635</v>
      </c>
      <c r="E268" s="103">
        <v>4695</v>
      </c>
      <c r="F268" s="104">
        <v>21.38</v>
      </c>
      <c r="G268" s="104">
        <v>7.0000000000000007E-2</v>
      </c>
    </row>
    <row r="269" spans="1:7" s="1" customFormat="1" ht="13" customHeight="1">
      <c r="A269" s="102">
        <v>257</v>
      </c>
      <c r="B269" s="99" t="s">
        <v>1594</v>
      </c>
      <c r="C269" s="99" t="s">
        <v>1595</v>
      </c>
      <c r="D269" s="99" t="s">
        <v>456</v>
      </c>
      <c r="E269" s="103">
        <v>1542</v>
      </c>
      <c r="F269" s="104">
        <v>21.38</v>
      </c>
      <c r="G269" s="104">
        <v>7.0000000000000007E-2</v>
      </c>
    </row>
    <row r="270" spans="1:7" s="1" customFormat="1" ht="13" customHeight="1">
      <c r="A270" s="102">
        <v>258</v>
      </c>
      <c r="B270" s="99" t="s">
        <v>33</v>
      </c>
      <c r="C270" s="99" t="s">
        <v>1262</v>
      </c>
      <c r="D270" s="99" t="s">
        <v>453</v>
      </c>
      <c r="E270" s="103">
        <v>10015</v>
      </c>
      <c r="F270" s="104">
        <v>20.9</v>
      </c>
      <c r="G270" s="104">
        <v>7.0000000000000007E-2</v>
      </c>
    </row>
    <row r="271" spans="1:7" s="1" customFormat="1" ht="13" customHeight="1">
      <c r="A271" s="102">
        <v>259</v>
      </c>
      <c r="B271" s="99" t="s">
        <v>4049</v>
      </c>
      <c r="C271" s="99" t="s">
        <v>982</v>
      </c>
      <c r="D271" s="99" t="s">
        <v>557</v>
      </c>
      <c r="E271" s="103">
        <v>94</v>
      </c>
      <c r="F271" s="104">
        <v>20.86</v>
      </c>
      <c r="G271" s="104">
        <v>7.0000000000000007E-2</v>
      </c>
    </row>
    <row r="272" spans="1:7" s="1" customFormat="1" ht="13" customHeight="1">
      <c r="A272" s="102">
        <v>260</v>
      </c>
      <c r="B272" s="99" t="s">
        <v>1147</v>
      </c>
      <c r="C272" s="99" t="s">
        <v>1148</v>
      </c>
      <c r="D272" s="99" t="s">
        <v>473</v>
      </c>
      <c r="E272" s="103">
        <v>1238</v>
      </c>
      <c r="F272" s="104">
        <v>20.84</v>
      </c>
      <c r="G272" s="104">
        <v>7.0000000000000007E-2</v>
      </c>
    </row>
    <row r="273" spans="1:7" s="1" customFormat="1" ht="13" customHeight="1">
      <c r="A273" s="102">
        <v>261</v>
      </c>
      <c r="B273" s="99" t="s">
        <v>1101</v>
      </c>
      <c r="C273" s="99" t="s">
        <v>1102</v>
      </c>
      <c r="D273" s="99" t="s">
        <v>707</v>
      </c>
      <c r="E273" s="103">
        <v>328</v>
      </c>
      <c r="F273" s="104">
        <v>20.74</v>
      </c>
      <c r="G273" s="104">
        <v>7.0000000000000007E-2</v>
      </c>
    </row>
    <row r="274" spans="1:7" s="1" customFormat="1" ht="13" customHeight="1">
      <c r="A274" s="102">
        <v>262</v>
      </c>
      <c r="B274" s="99" t="s">
        <v>1302</v>
      </c>
      <c r="C274" s="99" t="s">
        <v>1303</v>
      </c>
      <c r="D274" s="99" t="s">
        <v>562</v>
      </c>
      <c r="E274" s="103">
        <v>1255</v>
      </c>
      <c r="F274" s="104">
        <v>20.74</v>
      </c>
      <c r="G274" s="104">
        <v>7.0000000000000007E-2</v>
      </c>
    </row>
    <row r="275" spans="1:7" s="1" customFormat="1" ht="13" customHeight="1">
      <c r="A275" s="102">
        <v>263</v>
      </c>
      <c r="B275" s="99" t="s">
        <v>1061</v>
      </c>
      <c r="C275" s="99" t="s">
        <v>1123</v>
      </c>
      <c r="D275" s="99" t="s">
        <v>456</v>
      </c>
      <c r="E275" s="103">
        <v>3305</v>
      </c>
      <c r="F275" s="104">
        <v>20.53</v>
      </c>
      <c r="G275" s="104">
        <v>7.0000000000000007E-2</v>
      </c>
    </row>
    <row r="276" spans="1:7" s="1" customFormat="1" ht="13" customHeight="1">
      <c r="A276" s="102">
        <v>264</v>
      </c>
      <c r="B276" s="99" t="s">
        <v>1117</v>
      </c>
      <c r="C276" s="99" t="s">
        <v>1118</v>
      </c>
      <c r="D276" s="99" t="s">
        <v>480</v>
      </c>
      <c r="E276" s="103">
        <v>6182</v>
      </c>
      <c r="F276" s="104">
        <v>20.47</v>
      </c>
      <c r="G276" s="104">
        <v>7.0000000000000007E-2</v>
      </c>
    </row>
    <row r="277" spans="1:7" s="1" customFormat="1" ht="13" customHeight="1">
      <c r="A277" s="102">
        <v>265</v>
      </c>
      <c r="B277" s="99" t="s">
        <v>1157</v>
      </c>
      <c r="C277" s="99" t="s">
        <v>1156</v>
      </c>
      <c r="D277" s="99" t="s">
        <v>542</v>
      </c>
      <c r="E277" s="103">
        <v>603</v>
      </c>
      <c r="F277" s="104">
        <v>20.45</v>
      </c>
      <c r="G277" s="104">
        <v>7.0000000000000007E-2</v>
      </c>
    </row>
    <row r="278" spans="1:7" s="1" customFormat="1" ht="13" customHeight="1">
      <c r="A278" s="102">
        <v>266</v>
      </c>
      <c r="B278" s="99" t="s">
        <v>1309</v>
      </c>
      <c r="C278" s="99" t="s">
        <v>1308</v>
      </c>
      <c r="D278" s="99" t="s">
        <v>557</v>
      </c>
      <c r="E278" s="103">
        <v>3346</v>
      </c>
      <c r="F278" s="104">
        <v>20.37</v>
      </c>
      <c r="G278" s="104">
        <v>7.0000000000000007E-2</v>
      </c>
    </row>
    <row r="279" spans="1:7" s="1" customFormat="1" ht="13" customHeight="1">
      <c r="A279" s="102">
        <v>267</v>
      </c>
      <c r="B279" s="99" t="s">
        <v>1089</v>
      </c>
      <c r="C279" s="99" t="s">
        <v>1088</v>
      </c>
      <c r="D279" s="99" t="s">
        <v>569</v>
      </c>
      <c r="E279" s="103">
        <v>5024</v>
      </c>
      <c r="F279" s="104">
        <v>20.329999999999998</v>
      </c>
      <c r="G279" s="104">
        <v>7.0000000000000007E-2</v>
      </c>
    </row>
    <row r="280" spans="1:7" s="1" customFormat="1" ht="13" customHeight="1">
      <c r="A280" s="102">
        <v>268</v>
      </c>
      <c r="B280" s="99" t="s">
        <v>1296</v>
      </c>
      <c r="C280" s="99" t="s">
        <v>1297</v>
      </c>
      <c r="D280" s="99" t="s">
        <v>462</v>
      </c>
      <c r="E280" s="103">
        <v>473</v>
      </c>
      <c r="F280" s="104">
        <v>20.28</v>
      </c>
      <c r="G280" s="104">
        <v>7.0000000000000007E-2</v>
      </c>
    </row>
    <row r="281" spans="1:7" s="1" customFormat="1" ht="13" customHeight="1">
      <c r="A281" s="102">
        <v>269</v>
      </c>
      <c r="B281" s="99" t="s">
        <v>1095</v>
      </c>
      <c r="C281" s="99" t="s">
        <v>1094</v>
      </c>
      <c r="D281" s="99" t="s">
        <v>453</v>
      </c>
      <c r="E281" s="103">
        <v>4441</v>
      </c>
      <c r="F281" s="104">
        <v>20.23</v>
      </c>
      <c r="G281" s="104">
        <v>7.0000000000000007E-2</v>
      </c>
    </row>
    <row r="282" spans="1:7" s="1" customFormat="1" ht="13" customHeight="1">
      <c r="A282" s="102">
        <v>270</v>
      </c>
      <c r="B282" s="99" t="s">
        <v>1512</v>
      </c>
      <c r="C282" s="99" t="s">
        <v>1513</v>
      </c>
      <c r="D282" s="99" t="s">
        <v>466</v>
      </c>
      <c r="E282" s="103">
        <v>9669</v>
      </c>
      <c r="F282" s="104">
        <v>19.97</v>
      </c>
      <c r="G282" s="104">
        <v>7.0000000000000007E-2</v>
      </c>
    </row>
    <row r="283" spans="1:7" s="1" customFormat="1" ht="13" customHeight="1">
      <c r="A283" s="102">
        <v>271</v>
      </c>
      <c r="B283" s="99" t="s">
        <v>585</v>
      </c>
      <c r="C283" s="99" t="s">
        <v>586</v>
      </c>
      <c r="D283" s="99" t="s">
        <v>587</v>
      </c>
      <c r="E283" s="103">
        <v>1505</v>
      </c>
      <c r="F283" s="104">
        <v>19.79</v>
      </c>
      <c r="G283" s="104">
        <v>7.0000000000000007E-2</v>
      </c>
    </row>
    <row r="284" spans="1:7" s="1" customFormat="1" ht="13" customHeight="1">
      <c r="A284" s="102">
        <v>272</v>
      </c>
      <c r="B284" s="99" t="s">
        <v>689</v>
      </c>
      <c r="C284" s="99" t="s">
        <v>690</v>
      </c>
      <c r="D284" s="99" t="s">
        <v>542</v>
      </c>
      <c r="E284" s="103">
        <v>2265</v>
      </c>
      <c r="F284" s="104">
        <v>19.71</v>
      </c>
      <c r="G284" s="104">
        <v>7.0000000000000007E-2</v>
      </c>
    </row>
    <row r="285" spans="1:7" s="1" customFormat="1" ht="13" customHeight="1">
      <c r="A285" s="102">
        <v>273</v>
      </c>
      <c r="B285" s="99" t="s">
        <v>43</v>
      </c>
      <c r="C285" s="99" t="s">
        <v>697</v>
      </c>
      <c r="D285" s="99" t="s">
        <v>531</v>
      </c>
      <c r="E285" s="103">
        <v>5392</v>
      </c>
      <c r="F285" s="104">
        <v>19.57</v>
      </c>
      <c r="G285" s="104">
        <v>7.0000000000000007E-2</v>
      </c>
    </row>
    <row r="286" spans="1:7" s="1" customFormat="1" ht="13" customHeight="1">
      <c r="A286" s="102">
        <v>274</v>
      </c>
      <c r="B286" s="99" t="s">
        <v>1565</v>
      </c>
      <c r="C286" s="99" t="s">
        <v>1564</v>
      </c>
      <c r="D286" s="99" t="s">
        <v>480</v>
      </c>
      <c r="E286" s="103">
        <v>3647</v>
      </c>
      <c r="F286" s="104">
        <v>19.5</v>
      </c>
      <c r="G286" s="104">
        <v>7.0000000000000007E-2</v>
      </c>
    </row>
    <row r="287" spans="1:7" s="1" customFormat="1" ht="13" customHeight="1">
      <c r="A287" s="102">
        <v>275</v>
      </c>
      <c r="B287" s="99" t="s">
        <v>1341</v>
      </c>
      <c r="C287" s="99" t="s">
        <v>1342</v>
      </c>
      <c r="D287" s="99" t="s">
        <v>466</v>
      </c>
      <c r="E287" s="103">
        <v>2296</v>
      </c>
      <c r="F287" s="104">
        <v>19.440000000000001</v>
      </c>
      <c r="G287" s="104">
        <v>7.0000000000000007E-2</v>
      </c>
    </row>
    <row r="288" spans="1:7" s="1" customFormat="1" ht="13" customHeight="1">
      <c r="A288" s="102">
        <v>276</v>
      </c>
      <c r="B288" s="99" t="s">
        <v>1246</v>
      </c>
      <c r="C288" s="99" t="s">
        <v>1247</v>
      </c>
      <c r="D288" s="99" t="s">
        <v>497</v>
      </c>
      <c r="E288" s="103">
        <v>668</v>
      </c>
      <c r="F288" s="104">
        <v>19.37</v>
      </c>
      <c r="G288" s="104">
        <v>0.06</v>
      </c>
    </row>
    <row r="289" spans="1:7" s="1" customFormat="1" ht="13" customHeight="1">
      <c r="A289" s="102">
        <v>277</v>
      </c>
      <c r="B289" s="99" t="s">
        <v>1473</v>
      </c>
      <c r="C289" s="99" t="s">
        <v>1474</v>
      </c>
      <c r="D289" s="99" t="s">
        <v>451</v>
      </c>
      <c r="E289" s="103">
        <v>1075</v>
      </c>
      <c r="F289" s="104">
        <v>19.260000000000002</v>
      </c>
      <c r="G289" s="104">
        <v>0.06</v>
      </c>
    </row>
    <row r="290" spans="1:7" s="1" customFormat="1" ht="13" customHeight="1">
      <c r="A290" s="102">
        <v>278</v>
      </c>
      <c r="B290" s="99" t="s">
        <v>1043</v>
      </c>
      <c r="C290" s="99" t="s">
        <v>1044</v>
      </c>
      <c r="D290" s="99" t="s">
        <v>682</v>
      </c>
      <c r="E290" s="103">
        <v>1731</v>
      </c>
      <c r="F290" s="104">
        <v>19.100000000000001</v>
      </c>
      <c r="G290" s="104">
        <v>0.06</v>
      </c>
    </row>
    <row r="291" spans="1:7" s="1" customFormat="1" ht="13" customHeight="1">
      <c r="A291" s="102">
        <v>279</v>
      </c>
      <c r="B291" s="99" t="s">
        <v>1600</v>
      </c>
      <c r="C291" s="99" t="s">
        <v>1601</v>
      </c>
      <c r="D291" s="99" t="s">
        <v>1142</v>
      </c>
      <c r="E291" s="103">
        <v>2675</v>
      </c>
      <c r="F291" s="104">
        <v>18.93</v>
      </c>
      <c r="G291" s="104">
        <v>0.06</v>
      </c>
    </row>
    <row r="292" spans="1:7" s="1" customFormat="1" ht="13" customHeight="1">
      <c r="A292" s="102">
        <v>280</v>
      </c>
      <c r="B292" s="99" t="s">
        <v>1115</v>
      </c>
      <c r="C292" s="99" t="s">
        <v>1116</v>
      </c>
      <c r="D292" s="99" t="s">
        <v>451</v>
      </c>
      <c r="E292" s="103">
        <v>1380</v>
      </c>
      <c r="F292" s="104">
        <v>18.84</v>
      </c>
      <c r="G292" s="104">
        <v>0.06</v>
      </c>
    </row>
    <row r="293" spans="1:7" s="1" customFormat="1" ht="13" customHeight="1">
      <c r="A293" s="102">
        <v>281</v>
      </c>
      <c r="B293" s="99" t="s">
        <v>1029</v>
      </c>
      <c r="C293" s="99" t="s">
        <v>1030</v>
      </c>
      <c r="D293" s="99" t="s">
        <v>466</v>
      </c>
      <c r="E293" s="103">
        <v>1225</v>
      </c>
      <c r="F293" s="104">
        <v>18.64</v>
      </c>
      <c r="G293" s="104">
        <v>0.06</v>
      </c>
    </row>
    <row r="294" spans="1:7" s="1" customFormat="1" ht="13" customHeight="1">
      <c r="A294" s="102">
        <v>282</v>
      </c>
      <c r="B294" s="99" t="s">
        <v>1198</v>
      </c>
      <c r="C294" s="99" t="s">
        <v>1197</v>
      </c>
      <c r="D294" s="99" t="s">
        <v>569</v>
      </c>
      <c r="E294" s="103">
        <v>1887</v>
      </c>
      <c r="F294" s="104">
        <v>18.09</v>
      </c>
      <c r="G294" s="104">
        <v>0.06</v>
      </c>
    </row>
    <row r="295" spans="1:7" s="1" customFormat="1" ht="13" customHeight="1">
      <c r="A295" s="102">
        <v>283</v>
      </c>
      <c r="B295" s="99" t="s">
        <v>1120</v>
      </c>
      <c r="C295" s="99" t="s">
        <v>1119</v>
      </c>
      <c r="D295" s="99" t="s">
        <v>466</v>
      </c>
      <c r="E295" s="103">
        <v>644</v>
      </c>
      <c r="F295" s="104">
        <v>17.829999999999998</v>
      </c>
      <c r="G295" s="104">
        <v>0.06</v>
      </c>
    </row>
    <row r="296" spans="1:7" s="1" customFormat="1" ht="13" customHeight="1">
      <c r="A296" s="102">
        <v>284</v>
      </c>
      <c r="B296" s="99" t="s">
        <v>698</v>
      </c>
      <c r="C296" s="99" t="s">
        <v>699</v>
      </c>
      <c r="D296" s="99" t="s">
        <v>499</v>
      </c>
      <c r="E296" s="103">
        <v>8835</v>
      </c>
      <c r="F296" s="104">
        <v>17.829999999999998</v>
      </c>
      <c r="G296" s="104">
        <v>0.06</v>
      </c>
    </row>
    <row r="297" spans="1:7" s="1" customFormat="1" ht="13" customHeight="1">
      <c r="A297" s="102">
        <v>285</v>
      </c>
      <c r="B297" s="99" t="s">
        <v>1593</v>
      </c>
      <c r="C297" s="99" t="s">
        <v>1592</v>
      </c>
      <c r="D297" s="99" t="s">
        <v>557</v>
      </c>
      <c r="E297" s="103">
        <v>559</v>
      </c>
      <c r="F297" s="104">
        <v>17.53</v>
      </c>
      <c r="G297" s="104">
        <v>0.06</v>
      </c>
    </row>
    <row r="298" spans="1:7" s="1" customFormat="1" ht="13" customHeight="1">
      <c r="A298" s="102">
        <v>286</v>
      </c>
      <c r="B298" s="99" t="s">
        <v>1431</v>
      </c>
      <c r="C298" s="99" t="s">
        <v>1432</v>
      </c>
      <c r="D298" s="99" t="s">
        <v>562</v>
      </c>
      <c r="E298" s="103">
        <v>2082</v>
      </c>
      <c r="F298" s="104">
        <v>17.489999999999998</v>
      </c>
      <c r="G298" s="104">
        <v>0.06</v>
      </c>
    </row>
    <row r="299" spans="1:7" s="1" customFormat="1" ht="13" customHeight="1">
      <c r="A299" s="102">
        <v>287</v>
      </c>
      <c r="B299" s="99" t="s">
        <v>1322</v>
      </c>
      <c r="C299" s="99" t="s">
        <v>1321</v>
      </c>
      <c r="D299" s="99" t="s">
        <v>557</v>
      </c>
      <c r="E299" s="103">
        <v>1178</v>
      </c>
      <c r="F299" s="104">
        <v>17.079999999999998</v>
      </c>
      <c r="G299" s="104">
        <v>0.06</v>
      </c>
    </row>
    <row r="300" spans="1:7" s="1" customFormat="1" ht="13" customHeight="1">
      <c r="A300" s="102">
        <v>288</v>
      </c>
      <c r="B300" s="99" t="s">
        <v>1423</v>
      </c>
      <c r="C300" s="99" t="s">
        <v>1424</v>
      </c>
      <c r="D300" s="99" t="s">
        <v>587</v>
      </c>
      <c r="E300" s="103">
        <v>487</v>
      </c>
      <c r="F300" s="104">
        <v>17.05</v>
      </c>
      <c r="G300" s="104">
        <v>0.06</v>
      </c>
    </row>
    <row r="301" spans="1:7" s="1" customFormat="1" ht="13" customHeight="1">
      <c r="A301" s="102">
        <v>289</v>
      </c>
      <c r="B301" s="99" t="s">
        <v>1108</v>
      </c>
      <c r="C301" s="99" t="s">
        <v>1107</v>
      </c>
      <c r="D301" s="99" t="s">
        <v>456</v>
      </c>
      <c r="E301" s="103">
        <v>379</v>
      </c>
      <c r="F301" s="104">
        <v>16.87</v>
      </c>
      <c r="G301" s="104">
        <v>0.06</v>
      </c>
    </row>
    <row r="302" spans="1:7" s="1" customFormat="1" ht="13" customHeight="1">
      <c r="A302" s="102">
        <v>290</v>
      </c>
      <c r="B302" s="99" t="s">
        <v>1008</v>
      </c>
      <c r="C302" s="99" t="s">
        <v>1009</v>
      </c>
      <c r="D302" s="99" t="s">
        <v>464</v>
      </c>
      <c r="E302" s="103">
        <v>1171</v>
      </c>
      <c r="F302" s="104">
        <v>16.68</v>
      </c>
      <c r="G302" s="104">
        <v>0.06</v>
      </c>
    </row>
    <row r="303" spans="1:7" s="1" customFormat="1" ht="13" customHeight="1">
      <c r="A303" s="102">
        <v>291</v>
      </c>
      <c r="B303" s="99" t="s">
        <v>1455</v>
      </c>
      <c r="C303" s="99" t="s">
        <v>1456</v>
      </c>
      <c r="D303" s="99" t="s">
        <v>473</v>
      </c>
      <c r="E303" s="103">
        <v>1968</v>
      </c>
      <c r="F303" s="104">
        <v>16.64</v>
      </c>
      <c r="G303" s="104">
        <v>0.06</v>
      </c>
    </row>
    <row r="304" spans="1:7" s="1" customFormat="1" ht="13" customHeight="1">
      <c r="A304" s="102">
        <v>292</v>
      </c>
      <c r="B304" s="99" t="s">
        <v>1353</v>
      </c>
      <c r="C304" s="99" t="s">
        <v>1354</v>
      </c>
      <c r="D304" s="99" t="s">
        <v>456</v>
      </c>
      <c r="E304" s="103">
        <v>1505</v>
      </c>
      <c r="F304" s="104">
        <v>16.63</v>
      </c>
      <c r="G304" s="104">
        <v>0.06</v>
      </c>
    </row>
    <row r="305" spans="1:7" s="1" customFormat="1" ht="13" customHeight="1">
      <c r="A305" s="102">
        <v>293</v>
      </c>
      <c r="B305" s="99" t="s">
        <v>1231</v>
      </c>
      <c r="C305" s="99" t="s">
        <v>1230</v>
      </c>
      <c r="D305" s="99" t="s">
        <v>611</v>
      </c>
      <c r="E305" s="103">
        <v>2886</v>
      </c>
      <c r="F305" s="104">
        <v>16.600000000000001</v>
      </c>
      <c r="G305" s="104">
        <v>0.06</v>
      </c>
    </row>
    <row r="306" spans="1:7" s="1" customFormat="1" ht="13" customHeight="1">
      <c r="A306" s="102">
        <v>294</v>
      </c>
      <c r="B306" s="99" t="s">
        <v>711</v>
      </c>
      <c r="C306" s="99" t="s">
        <v>710</v>
      </c>
      <c r="D306" s="99" t="s">
        <v>476</v>
      </c>
      <c r="E306" s="103">
        <v>536</v>
      </c>
      <c r="F306" s="104">
        <v>16.559999999999999</v>
      </c>
      <c r="G306" s="104">
        <v>0.06</v>
      </c>
    </row>
    <row r="307" spans="1:7" s="1" customFormat="1" ht="13" customHeight="1">
      <c r="A307" s="102">
        <v>295</v>
      </c>
      <c r="B307" s="99" t="s">
        <v>1615</v>
      </c>
      <c r="C307" s="99" t="s">
        <v>1614</v>
      </c>
      <c r="D307" s="99" t="s">
        <v>569</v>
      </c>
      <c r="E307" s="103">
        <v>706</v>
      </c>
      <c r="F307" s="104">
        <v>16.53</v>
      </c>
      <c r="G307" s="104">
        <v>0.06</v>
      </c>
    </row>
    <row r="308" spans="1:7" s="1" customFormat="1" ht="13" customHeight="1">
      <c r="A308" s="102">
        <v>296</v>
      </c>
      <c r="B308" s="99" t="s">
        <v>206</v>
      </c>
      <c r="C308" s="99" t="s">
        <v>1367</v>
      </c>
      <c r="D308" s="99" t="s">
        <v>456</v>
      </c>
      <c r="E308" s="103">
        <v>12042</v>
      </c>
      <c r="F308" s="104">
        <v>16.440000000000001</v>
      </c>
      <c r="G308" s="104">
        <v>0.06</v>
      </c>
    </row>
    <row r="309" spans="1:7" s="1" customFormat="1" ht="13" customHeight="1">
      <c r="A309" s="102">
        <v>297</v>
      </c>
      <c r="B309" s="99" t="s">
        <v>1287</v>
      </c>
      <c r="C309" s="99" t="s">
        <v>1288</v>
      </c>
      <c r="D309" s="99" t="s">
        <v>707</v>
      </c>
      <c r="E309" s="103">
        <v>1068</v>
      </c>
      <c r="F309" s="104">
        <v>16.34</v>
      </c>
      <c r="G309" s="104">
        <v>0.05</v>
      </c>
    </row>
    <row r="310" spans="1:7" s="1" customFormat="1" ht="13" customHeight="1">
      <c r="A310" s="102">
        <v>298</v>
      </c>
      <c r="B310" s="99" t="s">
        <v>963</v>
      </c>
      <c r="C310" s="99" t="s">
        <v>964</v>
      </c>
      <c r="D310" s="99" t="s">
        <v>587</v>
      </c>
      <c r="E310" s="103">
        <v>423</v>
      </c>
      <c r="F310" s="104">
        <v>16.27</v>
      </c>
      <c r="G310" s="104">
        <v>0.05</v>
      </c>
    </row>
    <row r="311" spans="1:7" s="1" customFormat="1" ht="13" customHeight="1">
      <c r="A311" s="102">
        <v>299</v>
      </c>
      <c r="B311" s="99" t="s">
        <v>565</v>
      </c>
      <c r="C311" s="99" t="s">
        <v>566</v>
      </c>
      <c r="D311" s="99" t="s">
        <v>462</v>
      </c>
      <c r="E311" s="103">
        <v>1434</v>
      </c>
      <c r="F311" s="104">
        <v>15.92</v>
      </c>
      <c r="G311" s="104">
        <v>0.05</v>
      </c>
    </row>
    <row r="312" spans="1:7" s="1" customFormat="1" ht="13" customHeight="1">
      <c r="A312" s="102">
        <v>300</v>
      </c>
      <c r="B312" s="99" t="s">
        <v>1384</v>
      </c>
      <c r="C312" s="99" t="s">
        <v>1385</v>
      </c>
      <c r="D312" s="99" t="s">
        <v>546</v>
      </c>
      <c r="E312" s="103">
        <v>10917</v>
      </c>
      <c r="F312" s="104">
        <v>15.9</v>
      </c>
      <c r="G312" s="104">
        <v>0.05</v>
      </c>
    </row>
    <row r="313" spans="1:7" s="1" customFormat="1" ht="13" customHeight="1">
      <c r="A313" s="102">
        <v>301</v>
      </c>
      <c r="B313" s="99" t="s">
        <v>1419</v>
      </c>
      <c r="C313" s="99" t="s">
        <v>1420</v>
      </c>
      <c r="D313" s="99" t="s">
        <v>453</v>
      </c>
      <c r="E313" s="103">
        <v>1272</v>
      </c>
      <c r="F313" s="104">
        <v>15.71</v>
      </c>
      <c r="G313" s="104">
        <v>0.05</v>
      </c>
    </row>
    <row r="314" spans="1:7" s="1" customFormat="1" ht="13" customHeight="1">
      <c r="A314" s="102">
        <v>302</v>
      </c>
      <c r="B314" s="99" t="s">
        <v>1324</v>
      </c>
      <c r="C314" s="99" t="s">
        <v>1323</v>
      </c>
      <c r="D314" s="99" t="s">
        <v>456</v>
      </c>
      <c r="E314" s="103">
        <v>3015</v>
      </c>
      <c r="F314" s="104">
        <v>15.58</v>
      </c>
      <c r="G314" s="104">
        <v>0.05</v>
      </c>
    </row>
    <row r="315" spans="1:7" s="1" customFormat="1" ht="13" customHeight="1">
      <c r="A315" s="102">
        <v>303</v>
      </c>
      <c r="B315" s="99" t="s">
        <v>1167</v>
      </c>
      <c r="C315" s="99" t="s">
        <v>1166</v>
      </c>
      <c r="D315" s="99" t="s">
        <v>707</v>
      </c>
      <c r="E315" s="103">
        <v>3217</v>
      </c>
      <c r="F315" s="104">
        <v>15.3</v>
      </c>
      <c r="G315" s="104">
        <v>0.05</v>
      </c>
    </row>
    <row r="316" spans="1:7" s="1" customFormat="1" ht="13" customHeight="1">
      <c r="A316" s="102">
        <v>304</v>
      </c>
      <c r="B316" s="99" t="s">
        <v>1080</v>
      </c>
      <c r="C316" s="99" t="s">
        <v>1081</v>
      </c>
      <c r="D316" s="99" t="s">
        <v>531</v>
      </c>
      <c r="E316" s="103">
        <v>8612</v>
      </c>
      <c r="F316" s="104">
        <v>15.3</v>
      </c>
      <c r="G316" s="104">
        <v>0.05</v>
      </c>
    </row>
    <row r="317" spans="1:7" s="1" customFormat="1" ht="13" customHeight="1">
      <c r="A317" s="102">
        <v>305</v>
      </c>
      <c r="B317" s="99" t="s">
        <v>1535</v>
      </c>
      <c r="C317" s="99" t="s">
        <v>1536</v>
      </c>
      <c r="D317" s="99" t="s">
        <v>1142</v>
      </c>
      <c r="E317" s="103">
        <v>35837</v>
      </c>
      <c r="F317" s="104">
        <v>15.26</v>
      </c>
      <c r="G317" s="104">
        <v>0.05</v>
      </c>
    </row>
    <row r="318" spans="1:7" s="1" customFormat="1" ht="13" customHeight="1">
      <c r="A318" s="102">
        <v>306</v>
      </c>
      <c r="B318" s="99" t="s">
        <v>1507</v>
      </c>
      <c r="C318" s="99" t="s">
        <v>1508</v>
      </c>
      <c r="D318" s="99" t="s">
        <v>598</v>
      </c>
      <c r="E318" s="103">
        <v>8759</v>
      </c>
      <c r="F318" s="104">
        <v>15.05</v>
      </c>
      <c r="G318" s="104">
        <v>0.05</v>
      </c>
    </row>
    <row r="319" spans="1:7" s="1" customFormat="1" ht="13" customHeight="1">
      <c r="A319" s="102">
        <v>307</v>
      </c>
      <c r="B319" s="99" t="s">
        <v>1185</v>
      </c>
      <c r="C319" s="99" t="s">
        <v>1186</v>
      </c>
      <c r="D319" s="99" t="s">
        <v>1142</v>
      </c>
      <c r="E319" s="103">
        <v>988</v>
      </c>
      <c r="F319" s="104">
        <v>14.93</v>
      </c>
      <c r="G319" s="104">
        <v>0.05</v>
      </c>
    </row>
    <row r="320" spans="1:7" s="1" customFormat="1" ht="13" customHeight="1">
      <c r="A320" s="102">
        <v>308</v>
      </c>
      <c r="B320" s="99" t="s">
        <v>1583</v>
      </c>
      <c r="C320" s="99" t="s">
        <v>1582</v>
      </c>
      <c r="D320" s="99" t="s">
        <v>707</v>
      </c>
      <c r="E320" s="103">
        <v>2436</v>
      </c>
      <c r="F320" s="104">
        <v>14.89</v>
      </c>
      <c r="G320" s="104">
        <v>0.05</v>
      </c>
    </row>
    <row r="321" spans="1:7" s="1" customFormat="1" ht="13" customHeight="1">
      <c r="A321" s="102">
        <v>309</v>
      </c>
      <c r="B321" s="99" t="s">
        <v>1463</v>
      </c>
      <c r="C321" s="99" t="s">
        <v>1464</v>
      </c>
      <c r="D321" s="99" t="s">
        <v>456</v>
      </c>
      <c r="E321" s="103">
        <v>6015</v>
      </c>
      <c r="F321" s="104">
        <v>14.88</v>
      </c>
      <c r="G321" s="104">
        <v>0.05</v>
      </c>
    </row>
    <row r="322" spans="1:7" s="1" customFormat="1" ht="13" customHeight="1">
      <c r="A322" s="102">
        <v>310</v>
      </c>
      <c r="B322" s="99" t="s">
        <v>1251</v>
      </c>
      <c r="C322" s="99" t="s">
        <v>1250</v>
      </c>
      <c r="D322" s="99" t="s">
        <v>517</v>
      </c>
      <c r="E322" s="103">
        <v>7397</v>
      </c>
      <c r="F322" s="104">
        <v>14.83</v>
      </c>
      <c r="G322" s="104">
        <v>0.05</v>
      </c>
    </row>
    <row r="323" spans="1:7" s="1" customFormat="1" ht="13" customHeight="1">
      <c r="A323" s="102">
        <v>311</v>
      </c>
      <c r="B323" s="99" t="s">
        <v>1143</v>
      </c>
      <c r="C323" s="99" t="s">
        <v>1144</v>
      </c>
      <c r="D323" s="99" t="s">
        <v>510</v>
      </c>
      <c r="E323" s="103">
        <v>5667</v>
      </c>
      <c r="F323" s="104">
        <v>14.83</v>
      </c>
      <c r="G323" s="104">
        <v>0.05</v>
      </c>
    </row>
    <row r="324" spans="1:7" s="1" customFormat="1" ht="13" customHeight="1">
      <c r="A324" s="102">
        <v>312</v>
      </c>
      <c r="B324" s="99" t="s">
        <v>1200</v>
      </c>
      <c r="C324" s="99" t="s">
        <v>1199</v>
      </c>
      <c r="D324" s="99" t="s">
        <v>707</v>
      </c>
      <c r="E324" s="103">
        <v>247</v>
      </c>
      <c r="F324" s="104">
        <v>14.61</v>
      </c>
      <c r="G324" s="104">
        <v>0.05</v>
      </c>
    </row>
    <row r="325" spans="1:7" s="1" customFormat="1" ht="13" customHeight="1">
      <c r="A325" s="102">
        <v>313</v>
      </c>
      <c r="B325" s="99" t="s">
        <v>1109</v>
      </c>
      <c r="C325" s="99" t="s">
        <v>1110</v>
      </c>
      <c r="D325" s="99" t="s">
        <v>569</v>
      </c>
      <c r="E325" s="103">
        <v>549</v>
      </c>
      <c r="F325" s="104">
        <v>14.58</v>
      </c>
      <c r="G325" s="104">
        <v>0.05</v>
      </c>
    </row>
    <row r="326" spans="1:7" s="1" customFormat="1" ht="13" customHeight="1">
      <c r="A326" s="102">
        <v>314</v>
      </c>
      <c r="B326" s="99" t="s">
        <v>1076</v>
      </c>
      <c r="C326" s="99" t="s">
        <v>1077</v>
      </c>
      <c r="D326" s="99" t="s">
        <v>466</v>
      </c>
      <c r="E326" s="103">
        <v>1680</v>
      </c>
      <c r="F326" s="104">
        <v>14.42</v>
      </c>
      <c r="G326" s="104">
        <v>0.05</v>
      </c>
    </row>
    <row r="327" spans="1:7" s="1" customFormat="1" ht="13" customHeight="1">
      <c r="A327" s="102">
        <v>315</v>
      </c>
      <c r="B327" s="99" t="s">
        <v>1189</v>
      </c>
      <c r="C327" s="99" t="s">
        <v>1190</v>
      </c>
      <c r="D327" s="99" t="s">
        <v>569</v>
      </c>
      <c r="E327" s="103">
        <v>1906</v>
      </c>
      <c r="F327" s="104">
        <v>14.38</v>
      </c>
      <c r="G327" s="104">
        <v>0.05</v>
      </c>
    </row>
    <row r="328" spans="1:7" s="1" customFormat="1" ht="13" customHeight="1">
      <c r="A328" s="102">
        <v>316</v>
      </c>
      <c r="B328" s="99" t="s">
        <v>1392</v>
      </c>
      <c r="C328" s="99" t="s">
        <v>1393</v>
      </c>
      <c r="D328" s="99" t="s">
        <v>1142</v>
      </c>
      <c r="E328" s="103">
        <v>814</v>
      </c>
      <c r="F328" s="104">
        <v>14.22</v>
      </c>
      <c r="G328" s="104">
        <v>0.05</v>
      </c>
    </row>
    <row r="329" spans="1:7" s="1" customFormat="1" ht="13" customHeight="1">
      <c r="A329" s="102">
        <v>317</v>
      </c>
      <c r="B329" s="99" t="s">
        <v>1191</v>
      </c>
      <c r="C329" s="99" t="s">
        <v>1192</v>
      </c>
      <c r="D329" s="99" t="s">
        <v>611</v>
      </c>
      <c r="E329" s="103">
        <v>2374</v>
      </c>
      <c r="F329" s="104">
        <v>14.22</v>
      </c>
      <c r="G329" s="104">
        <v>0.05</v>
      </c>
    </row>
    <row r="330" spans="1:7" s="1" customFormat="1" ht="13" customHeight="1">
      <c r="A330" s="102">
        <v>318</v>
      </c>
      <c r="B330" s="99" t="s">
        <v>1603</v>
      </c>
      <c r="C330" s="99" t="s">
        <v>1602</v>
      </c>
      <c r="D330" s="99" t="s">
        <v>557</v>
      </c>
      <c r="E330" s="103">
        <v>2846</v>
      </c>
      <c r="F330" s="104">
        <v>14.19</v>
      </c>
      <c r="G330" s="104">
        <v>0.05</v>
      </c>
    </row>
    <row r="331" spans="1:7" s="1" customFormat="1" ht="13" customHeight="1">
      <c r="A331" s="102">
        <v>319</v>
      </c>
      <c r="B331" s="99" t="s">
        <v>1096</v>
      </c>
      <c r="C331" s="99" t="s">
        <v>1097</v>
      </c>
      <c r="D331" s="99" t="s">
        <v>456</v>
      </c>
      <c r="E331" s="103">
        <v>17235</v>
      </c>
      <c r="F331" s="104">
        <v>14.13</v>
      </c>
      <c r="G331" s="104">
        <v>0.05</v>
      </c>
    </row>
    <row r="332" spans="1:7" s="1" customFormat="1" ht="13" customHeight="1">
      <c r="A332" s="102">
        <v>320</v>
      </c>
      <c r="B332" s="99" t="s">
        <v>1216</v>
      </c>
      <c r="C332" s="99" t="s">
        <v>1217</v>
      </c>
      <c r="D332" s="99" t="s">
        <v>569</v>
      </c>
      <c r="E332" s="103">
        <v>5865</v>
      </c>
      <c r="F332" s="104">
        <v>14.1</v>
      </c>
      <c r="G332" s="104">
        <v>0.05</v>
      </c>
    </row>
    <row r="333" spans="1:7" s="1" customFormat="1" ht="13" customHeight="1">
      <c r="A333" s="102">
        <v>321</v>
      </c>
      <c r="B333" s="99" t="s">
        <v>1286</v>
      </c>
      <c r="C333" s="99" t="s">
        <v>1285</v>
      </c>
      <c r="D333" s="99" t="s">
        <v>707</v>
      </c>
      <c r="E333" s="103">
        <v>1043</v>
      </c>
      <c r="F333" s="104">
        <v>14.09</v>
      </c>
      <c r="G333" s="104">
        <v>0.05</v>
      </c>
    </row>
    <row r="334" spans="1:7" s="1" customFormat="1" ht="13" customHeight="1">
      <c r="A334" s="102">
        <v>322</v>
      </c>
      <c r="B334" s="99" t="s">
        <v>1112</v>
      </c>
      <c r="C334" s="99" t="s">
        <v>1111</v>
      </c>
      <c r="D334" s="99" t="s">
        <v>554</v>
      </c>
      <c r="E334" s="103">
        <v>517</v>
      </c>
      <c r="F334" s="104">
        <v>14.04</v>
      </c>
      <c r="G334" s="104">
        <v>0.05</v>
      </c>
    </row>
    <row r="335" spans="1:7" s="1" customFormat="1" ht="13" customHeight="1">
      <c r="A335" s="102">
        <v>323</v>
      </c>
      <c r="B335" s="99" t="s">
        <v>1361</v>
      </c>
      <c r="C335" s="99" t="s">
        <v>1362</v>
      </c>
      <c r="D335" s="99" t="s">
        <v>557</v>
      </c>
      <c r="E335" s="103">
        <v>1754</v>
      </c>
      <c r="F335" s="104">
        <v>13.94</v>
      </c>
      <c r="G335" s="104">
        <v>0.05</v>
      </c>
    </row>
    <row r="336" spans="1:7" s="1" customFormat="1" ht="13" customHeight="1">
      <c r="A336" s="102">
        <v>324</v>
      </c>
      <c r="B336" s="99" t="s">
        <v>4095</v>
      </c>
      <c r="C336" s="99" t="s">
        <v>1485</v>
      </c>
      <c r="D336" s="99" t="s">
        <v>1142</v>
      </c>
      <c r="E336" s="103">
        <v>306</v>
      </c>
      <c r="F336" s="104">
        <v>13.92</v>
      </c>
      <c r="G336" s="104">
        <v>0.05</v>
      </c>
    </row>
    <row r="337" spans="1:7" s="1" customFormat="1" ht="13" customHeight="1">
      <c r="A337" s="102">
        <v>325</v>
      </c>
      <c r="B337" s="99" t="s">
        <v>1140</v>
      </c>
      <c r="C337" s="99" t="s">
        <v>1141</v>
      </c>
      <c r="D337" s="99" t="s">
        <v>1142</v>
      </c>
      <c r="E337" s="103">
        <v>430</v>
      </c>
      <c r="F337" s="104">
        <v>13.88</v>
      </c>
      <c r="G337" s="104">
        <v>0.05</v>
      </c>
    </row>
    <row r="338" spans="1:7" s="1" customFormat="1" ht="13" customHeight="1">
      <c r="A338" s="102">
        <v>326</v>
      </c>
      <c r="B338" s="99" t="s">
        <v>636</v>
      </c>
      <c r="C338" s="99" t="s">
        <v>637</v>
      </c>
      <c r="D338" s="99" t="s">
        <v>456</v>
      </c>
      <c r="E338" s="103">
        <v>12382</v>
      </c>
      <c r="F338" s="104">
        <v>13.83</v>
      </c>
      <c r="G338" s="104">
        <v>0.05</v>
      </c>
    </row>
    <row r="339" spans="1:7" s="1" customFormat="1" ht="13" customHeight="1">
      <c r="A339" s="102">
        <v>327</v>
      </c>
      <c r="B339" s="99" t="s">
        <v>1417</v>
      </c>
      <c r="C339" s="99" t="s">
        <v>1418</v>
      </c>
      <c r="D339" s="99" t="s">
        <v>587</v>
      </c>
      <c r="E339" s="103">
        <v>1327</v>
      </c>
      <c r="F339" s="104">
        <v>13.8</v>
      </c>
      <c r="G339" s="104">
        <v>0.05</v>
      </c>
    </row>
    <row r="340" spans="1:7" s="1" customFormat="1" ht="13" customHeight="1">
      <c r="A340" s="102">
        <v>328</v>
      </c>
      <c r="B340" s="99" t="s">
        <v>1517</v>
      </c>
      <c r="C340" s="99" t="s">
        <v>1516</v>
      </c>
      <c r="D340" s="99" t="s">
        <v>1345</v>
      </c>
      <c r="E340" s="103">
        <v>1110</v>
      </c>
      <c r="F340" s="104">
        <v>13.79</v>
      </c>
      <c r="G340" s="104">
        <v>0.05</v>
      </c>
    </row>
    <row r="341" spans="1:7" s="1" customFormat="1" ht="13" customHeight="1">
      <c r="A341" s="102">
        <v>329</v>
      </c>
      <c r="B341" s="99" t="s">
        <v>1174</v>
      </c>
      <c r="C341" s="99" t="s">
        <v>1175</v>
      </c>
      <c r="D341" s="99" t="s">
        <v>510</v>
      </c>
      <c r="E341" s="103">
        <v>3134</v>
      </c>
      <c r="F341" s="104">
        <v>13.76</v>
      </c>
      <c r="G341" s="104">
        <v>0.05</v>
      </c>
    </row>
    <row r="342" spans="1:7" s="1" customFormat="1" ht="13" customHeight="1">
      <c r="A342" s="102">
        <v>330</v>
      </c>
      <c r="B342" s="99" t="s">
        <v>1145</v>
      </c>
      <c r="C342" s="99" t="s">
        <v>1146</v>
      </c>
      <c r="D342" s="99" t="s">
        <v>510</v>
      </c>
      <c r="E342" s="103">
        <v>14457</v>
      </c>
      <c r="F342" s="104">
        <v>13.5</v>
      </c>
      <c r="G342" s="104">
        <v>0.05</v>
      </c>
    </row>
    <row r="343" spans="1:7" s="1" customFormat="1" ht="13" customHeight="1">
      <c r="A343" s="102">
        <v>331</v>
      </c>
      <c r="B343" s="99" t="s">
        <v>1467</v>
      </c>
      <c r="C343" s="99" t="s">
        <v>1468</v>
      </c>
      <c r="D343" s="99" t="s">
        <v>569</v>
      </c>
      <c r="E343" s="103">
        <v>39567</v>
      </c>
      <c r="F343" s="104">
        <v>13.48</v>
      </c>
      <c r="G343" s="104">
        <v>0.05</v>
      </c>
    </row>
    <row r="344" spans="1:7" s="1" customFormat="1" ht="13" customHeight="1">
      <c r="A344" s="102">
        <v>332</v>
      </c>
      <c r="B344" s="99" t="s">
        <v>1390</v>
      </c>
      <c r="C344" s="99" t="s">
        <v>1391</v>
      </c>
      <c r="D344" s="99" t="s">
        <v>1142</v>
      </c>
      <c r="E344" s="103">
        <v>1220</v>
      </c>
      <c r="F344" s="104">
        <v>13.43</v>
      </c>
      <c r="G344" s="104">
        <v>0.04</v>
      </c>
    </row>
    <row r="345" spans="1:7" s="1" customFormat="1" ht="13" customHeight="1">
      <c r="A345" s="102">
        <v>333</v>
      </c>
      <c r="B345" s="99" t="s">
        <v>1378</v>
      </c>
      <c r="C345" s="99" t="s">
        <v>1379</v>
      </c>
      <c r="D345" s="99" t="s">
        <v>562</v>
      </c>
      <c r="E345" s="103">
        <v>12369</v>
      </c>
      <c r="F345" s="104">
        <v>13.23</v>
      </c>
      <c r="G345" s="104">
        <v>0.04</v>
      </c>
    </row>
    <row r="346" spans="1:7" s="1" customFormat="1" ht="13" customHeight="1">
      <c r="A346" s="102">
        <v>334</v>
      </c>
      <c r="B346" s="99" t="s">
        <v>1315</v>
      </c>
      <c r="C346" s="99" t="s">
        <v>1314</v>
      </c>
      <c r="D346" s="99" t="s">
        <v>499</v>
      </c>
      <c r="E346" s="103">
        <v>4263</v>
      </c>
      <c r="F346" s="104">
        <v>13.2</v>
      </c>
      <c r="G346" s="104">
        <v>0.04</v>
      </c>
    </row>
    <row r="347" spans="1:7" s="1" customFormat="1" ht="13" customHeight="1">
      <c r="A347" s="102">
        <v>335</v>
      </c>
      <c r="B347" s="99" t="s">
        <v>1047</v>
      </c>
      <c r="C347" s="99" t="s">
        <v>1048</v>
      </c>
      <c r="D347" s="99" t="s">
        <v>459</v>
      </c>
      <c r="E347" s="103">
        <v>35563</v>
      </c>
      <c r="F347" s="104">
        <v>13.13</v>
      </c>
      <c r="G347" s="104">
        <v>0.04</v>
      </c>
    </row>
    <row r="348" spans="1:7" s="1" customFormat="1" ht="13" customHeight="1">
      <c r="A348" s="102">
        <v>336</v>
      </c>
      <c r="B348" s="99" t="s">
        <v>1237</v>
      </c>
      <c r="C348" s="99" t="s">
        <v>1236</v>
      </c>
      <c r="D348" s="99" t="s">
        <v>510</v>
      </c>
      <c r="E348" s="103">
        <v>9809</v>
      </c>
      <c r="F348" s="104">
        <v>13.13</v>
      </c>
      <c r="G348" s="104">
        <v>0.04</v>
      </c>
    </row>
    <row r="349" spans="1:7" s="1" customFormat="1" ht="13" customHeight="1">
      <c r="A349" s="102">
        <v>337</v>
      </c>
      <c r="B349" s="99" t="s">
        <v>2823</v>
      </c>
      <c r="C349" s="99" t="s">
        <v>2824</v>
      </c>
      <c r="D349" s="99" t="s">
        <v>542</v>
      </c>
      <c r="E349" s="103">
        <v>443</v>
      </c>
      <c r="F349" s="104">
        <v>13.13</v>
      </c>
      <c r="G349" s="104">
        <v>0.04</v>
      </c>
    </row>
    <row r="350" spans="1:7" s="1" customFormat="1" ht="13" customHeight="1">
      <c r="A350" s="102">
        <v>338</v>
      </c>
      <c r="B350" s="99" t="s">
        <v>1203</v>
      </c>
      <c r="C350" s="99" t="s">
        <v>1204</v>
      </c>
      <c r="D350" s="99" t="s">
        <v>456</v>
      </c>
      <c r="E350" s="103">
        <v>5602</v>
      </c>
      <c r="F350" s="104">
        <v>13.03</v>
      </c>
      <c r="G350" s="104">
        <v>0.04</v>
      </c>
    </row>
    <row r="351" spans="1:7" s="1" customFormat="1" ht="13" customHeight="1">
      <c r="A351" s="102">
        <v>339</v>
      </c>
      <c r="B351" s="99" t="s">
        <v>1531</v>
      </c>
      <c r="C351" s="99" t="s">
        <v>1532</v>
      </c>
      <c r="D351" s="99" t="s">
        <v>557</v>
      </c>
      <c r="E351" s="103">
        <v>517</v>
      </c>
      <c r="F351" s="104">
        <v>13.02</v>
      </c>
      <c r="G351" s="104">
        <v>0.04</v>
      </c>
    </row>
    <row r="352" spans="1:7" s="1" customFormat="1" ht="13" customHeight="1">
      <c r="A352" s="102">
        <v>340</v>
      </c>
      <c r="B352" s="99" t="s">
        <v>1163</v>
      </c>
      <c r="C352" s="99" t="s">
        <v>1162</v>
      </c>
      <c r="D352" s="99" t="s">
        <v>696</v>
      </c>
      <c r="E352" s="103">
        <v>1124</v>
      </c>
      <c r="F352" s="104">
        <v>13.02</v>
      </c>
      <c r="G352" s="104">
        <v>0.04</v>
      </c>
    </row>
    <row r="353" spans="1:7" s="1" customFormat="1" ht="13" customHeight="1">
      <c r="A353" s="102">
        <v>341</v>
      </c>
      <c r="B353" s="99" t="s">
        <v>617</v>
      </c>
      <c r="C353" s="99" t="s">
        <v>618</v>
      </c>
      <c r="D353" s="99" t="s">
        <v>456</v>
      </c>
      <c r="E353" s="103">
        <v>7810</v>
      </c>
      <c r="F353" s="104">
        <v>13.01</v>
      </c>
      <c r="G353" s="104">
        <v>0.04</v>
      </c>
    </row>
    <row r="354" spans="1:7" s="1" customFormat="1" ht="13" customHeight="1">
      <c r="A354" s="102">
        <v>342</v>
      </c>
      <c r="B354" s="99" t="s">
        <v>644</v>
      </c>
      <c r="C354" s="99" t="s">
        <v>645</v>
      </c>
      <c r="D354" s="99" t="s">
        <v>476</v>
      </c>
      <c r="E354" s="103">
        <v>2591</v>
      </c>
      <c r="F354" s="104">
        <v>12.93</v>
      </c>
      <c r="G354" s="104">
        <v>0.04</v>
      </c>
    </row>
    <row r="355" spans="1:7" s="1" customFormat="1" ht="13" customHeight="1">
      <c r="A355" s="102">
        <v>343</v>
      </c>
      <c r="B355" s="99" t="s">
        <v>3758</v>
      </c>
      <c r="C355" s="99" t="s">
        <v>3120</v>
      </c>
      <c r="D355" s="99" t="s">
        <v>569</v>
      </c>
      <c r="E355" s="103">
        <v>276</v>
      </c>
      <c r="F355" s="104">
        <v>12.84</v>
      </c>
      <c r="G355" s="104">
        <v>0.04</v>
      </c>
    </row>
    <row r="356" spans="1:7" s="1" customFormat="1" ht="13" customHeight="1">
      <c r="A356" s="102">
        <v>344</v>
      </c>
      <c r="B356" s="99" t="s">
        <v>1206</v>
      </c>
      <c r="C356" s="99" t="s">
        <v>1205</v>
      </c>
      <c r="D356" s="99" t="s">
        <v>459</v>
      </c>
      <c r="E356" s="103">
        <v>75</v>
      </c>
      <c r="F356" s="104">
        <v>12.79</v>
      </c>
      <c r="G356" s="104">
        <v>0.04</v>
      </c>
    </row>
    <row r="357" spans="1:7" s="1" customFormat="1" ht="13" customHeight="1">
      <c r="A357" s="102">
        <v>345</v>
      </c>
      <c r="B357" s="99" t="s">
        <v>1479</v>
      </c>
      <c r="C357" s="99" t="s">
        <v>1480</v>
      </c>
      <c r="D357" s="99" t="s">
        <v>499</v>
      </c>
      <c r="E357" s="103">
        <v>16115</v>
      </c>
      <c r="F357" s="104">
        <v>12.65</v>
      </c>
      <c r="G357" s="104">
        <v>0.04</v>
      </c>
    </row>
    <row r="358" spans="1:7" s="1" customFormat="1" ht="13" customHeight="1">
      <c r="A358" s="102">
        <v>346</v>
      </c>
      <c r="B358" s="99" t="s">
        <v>1312</v>
      </c>
      <c r="C358" s="99" t="s">
        <v>1313</v>
      </c>
      <c r="D358" s="99" t="s">
        <v>466</v>
      </c>
      <c r="E358" s="103">
        <v>651</v>
      </c>
      <c r="F358" s="104">
        <v>12.65</v>
      </c>
      <c r="G358" s="104">
        <v>0.04</v>
      </c>
    </row>
    <row r="359" spans="1:7" s="1" customFormat="1" ht="13" customHeight="1">
      <c r="A359" s="102">
        <v>347</v>
      </c>
      <c r="B359" s="99" t="s">
        <v>1373</v>
      </c>
      <c r="C359" s="99" t="s">
        <v>1372</v>
      </c>
      <c r="D359" s="99" t="s">
        <v>1040</v>
      </c>
      <c r="E359" s="103">
        <v>4941</v>
      </c>
      <c r="F359" s="104">
        <v>12.64</v>
      </c>
      <c r="G359" s="104">
        <v>0.04</v>
      </c>
    </row>
    <row r="360" spans="1:7" s="1" customFormat="1" ht="13" customHeight="1">
      <c r="A360" s="102">
        <v>348</v>
      </c>
      <c r="B360" s="99" t="s">
        <v>713</v>
      </c>
      <c r="C360" s="99" t="s">
        <v>712</v>
      </c>
      <c r="D360" s="99" t="s">
        <v>456</v>
      </c>
      <c r="E360" s="103">
        <v>2032</v>
      </c>
      <c r="F360" s="104">
        <v>12.6</v>
      </c>
      <c r="G360" s="104">
        <v>0.04</v>
      </c>
    </row>
    <row r="361" spans="1:7" s="1" customFormat="1" ht="13" customHeight="1">
      <c r="A361" s="102">
        <v>349</v>
      </c>
      <c r="B361" s="99" t="s">
        <v>415</v>
      </c>
      <c r="C361" s="99" t="s">
        <v>1020</v>
      </c>
      <c r="D361" s="99" t="s">
        <v>453</v>
      </c>
      <c r="E361" s="103">
        <v>2523</v>
      </c>
      <c r="F361" s="104">
        <v>12.45</v>
      </c>
      <c r="G361" s="104">
        <v>0.04</v>
      </c>
    </row>
    <row r="362" spans="1:7" s="1" customFormat="1" ht="13" customHeight="1">
      <c r="A362" s="102">
        <v>350</v>
      </c>
      <c r="B362" s="99" t="s">
        <v>972</v>
      </c>
      <c r="C362" s="99" t="s">
        <v>973</v>
      </c>
      <c r="D362" s="99" t="s">
        <v>569</v>
      </c>
      <c r="E362" s="103">
        <v>912</v>
      </c>
      <c r="F362" s="104">
        <v>12.24</v>
      </c>
      <c r="G362" s="104">
        <v>0.04</v>
      </c>
    </row>
    <row r="363" spans="1:7" s="1" customFormat="1" ht="13" customHeight="1">
      <c r="A363" s="102">
        <v>351</v>
      </c>
      <c r="B363" s="99" t="s">
        <v>1478</v>
      </c>
      <c r="C363" s="99" t="s">
        <v>1477</v>
      </c>
      <c r="D363" s="99" t="s">
        <v>510</v>
      </c>
      <c r="E363" s="103">
        <v>2164</v>
      </c>
      <c r="F363" s="104">
        <v>12.1</v>
      </c>
      <c r="G363" s="104">
        <v>0.04</v>
      </c>
    </row>
    <row r="364" spans="1:7" s="1" customFormat="1" ht="13" customHeight="1">
      <c r="A364" s="102">
        <v>352</v>
      </c>
      <c r="B364" s="99" t="s">
        <v>608</v>
      </c>
      <c r="C364" s="99" t="s">
        <v>607</v>
      </c>
      <c r="D364" s="99" t="s">
        <v>609</v>
      </c>
      <c r="E364" s="103">
        <v>636</v>
      </c>
      <c r="F364" s="104">
        <v>12.03</v>
      </c>
      <c r="G364" s="104">
        <v>0.04</v>
      </c>
    </row>
    <row r="365" spans="1:7" s="1" customFormat="1" ht="13" customHeight="1">
      <c r="A365" s="102">
        <v>353</v>
      </c>
      <c r="B365" s="99" t="s">
        <v>1219</v>
      </c>
      <c r="C365" s="99" t="s">
        <v>1218</v>
      </c>
      <c r="D365" s="99" t="s">
        <v>554</v>
      </c>
      <c r="E365" s="103">
        <v>595</v>
      </c>
      <c r="F365" s="104">
        <v>11.85</v>
      </c>
      <c r="G365" s="104">
        <v>0.04</v>
      </c>
    </row>
    <row r="366" spans="1:7" s="1" customFormat="1" ht="13" customHeight="1">
      <c r="A366" s="102">
        <v>354</v>
      </c>
      <c r="B366" s="99" t="s">
        <v>1208</v>
      </c>
      <c r="C366" s="99" t="s">
        <v>1207</v>
      </c>
      <c r="D366" s="99" t="s">
        <v>531</v>
      </c>
      <c r="E366" s="103">
        <v>1774</v>
      </c>
      <c r="F366" s="104">
        <v>11.76</v>
      </c>
      <c r="G366" s="104">
        <v>0.04</v>
      </c>
    </row>
    <row r="367" spans="1:7" s="1" customFormat="1" ht="13" customHeight="1">
      <c r="A367" s="102">
        <v>355</v>
      </c>
      <c r="B367" s="99" t="s">
        <v>1553</v>
      </c>
      <c r="C367" s="99" t="s">
        <v>1554</v>
      </c>
      <c r="D367" s="99" t="s">
        <v>557</v>
      </c>
      <c r="E367" s="103">
        <v>1095</v>
      </c>
      <c r="F367" s="104">
        <v>11.66</v>
      </c>
      <c r="G367" s="104">
        <v>0.04</v>
      </c>
    </row>
    <row r="368" spans="1:7" s="1" customFormat="1" ht="13" customHeight="1">
      <c r="A368" s="102">
        <v>356</v>
      </c>
      <c r="B368" s="99" t="s">
        <v>1311</v>
      </c>
      <c r="C368" s="99" t="s">
        <v>1310</v>
      </c>
      <c r="D368" s="99" t="s">
        <v>593</v>
      </c>
      <c r="E368" s="103">
        <v>3066</v>
      </c>
      <c r="F368" s="104">
        <v>11.62</v>
      </c>
      <c r="G368" s="104">
        <v>0.04</v>
      </c>
    </row>
    <row r="369" spans="1:7" s="1" customFormat="1" ht="13" customHeight="1">
      <c r="A369" s="102">
        <v>357</v>
      </c>
      <c r="B369" s="99" t="s">
        <v>1476</v>
      </c>
      <c r="C369" s="99" t="s">
        <v>1475</v>
      </c>
      <c r="D369" s="99" t="s">
        <v>466</v>
      </c>
      <c r="E369" s="103">
        <v>1399</v>
      </c>
      <c r="F369" s="104">
        <v>11.58</v>
      </c>
      <c r="G369" s="104">
        <v>0.04</v>
      </c>
    </row>
    <row r="370" spans="1:7" s="1" customFormat="1" ht="13" customHeight="1">
      <c r="A370" s="102">
        <v>358</v>
      </c>
      <c r="B370" s="99" t="s">
        <v>1301</v>
      </c>
      <c r="C370" s="99" t="s">
        <v>1300</v>
      </c>
      <c r="D370" s="99" t="s">
        <v>1040</v>
      </c>
      <c r="E370" s="103">
        <v>634</v>
      </c>
      <c r="F370" s="104">
        <v>11.54</v>
      </c>
      <c r="G370" s="104">
        <v>0.04</v>
      </c>
    </row>
    <row r="371" spans="1:7" s="1" customFormat="1" ht="13" customHeight="1">
      <c r="A371" s="102">
        <v>359</v>
      </c>
      <c r="B371" s="99" t="s">
        <v>1055</v>
      </c>
      <c r="C371" s="99" t="s">
        <v>1056</v>
      </c>
      <c r="D371" s="99" t="s">
        <v>462</v>
      </c>
      <c r="E371" s="103">
        <v>718</v>
      </c>
      <c r="F371" s="104">
        <v>11.53</v>
      </c>
      <c r="G371" s="104">
        <v>0.04</v>
      </c>
    </row>
    <row r="372" spans="1:7" s="1" customFormat="1" ht="13" customHeight="1">
      <c r="A372" s="102">
        <v>360</v>
      </c>
      <c r="B372" s="99" t="s">
        <v>1406</v>
      </c>
      <c r="C372" s="99" t="s">
        <v>1405</v>
      </c>
      <c r="D372" s="99" t="s">
        <v>510</v>
      </c>
      <c r="E372" s="103">
        <v>75768</v>
      </c>
      <c r="F372" s="104">
        <v>11.46</v>
      </c>
      <c r="G372" s="104">
        <v>0.04</v>
      </c>
    </row>
    <row r="373" spans="1:7" s="1" customFormat="1" ht="13" customHeight="1">
      <c r="A373" s="102">
        <v>361</v>
      </c>
      <c r="B373" s="99" t="s">
        <v>1086</v>
      </c>
      <c r="C373" s="99" t="s">
        <v>1087</v>
      </c>
      <c r="D373" s="99" t="s">
        <v>476</v>
      </c>
      <c r="E373" s="103">
        <v>2313</v>
      </c>
      <c r="F373" s="104">
        <v>11.43</v>
      </c>
      <c r="G373" s="104">
        <v>0.04</v>
      </c>
    </row>
    <row r="374" spans="1:7" s="1" customFormat="1" ht="13" customHeight="1">
      <c r="A374" s="102">
        <v>362</v>
      </c>
      <c r="B374" s="99" t="s">
        <v>1155</v>
      </c>
      <c r="C374" s="99" t="s">
        <v>1154</v>
      </c>
      <c r="D374" s="99" t="s">
        <v>587</v>
      </c>
      <c r="E374" s="103">
        <v>34</v>
      </c>
      <c r="F374" s="104">
        <v>11.38</v>
      </c>
      <c r="G374" s="104">
        <v>0.04</v>
      </c>
    </row>
    <row r="375" spans="1:7" s="1" customFormat="1" ht="13" customHeight="1">
      <c r="A375" s="102">
        <v>363</v>
      </c>
      <c r="B375" s="99" t="s">
        <v>1232</v>
      </c>
      <c r="C375" s="99" t="s">
        <v>1233</v>
      </c>
      <c r="D375" s="99" t="s">
        <v>562</v>
      </c>
      <c r="E375" s="103">
        <v>1140</v>
      </c>
      <c r="F375" s="104">
        <v>11.35</v>
      </c>
      <c r="G375" s="104">
        <v>0.04</v>
      </c>
    </row>
    <row r="376" spans="1:7" s="1" customFormat="1" ht="13" customHeight="1">
      <c r="A376" s="102">
        <v>364</v>
      </c>
      <c r="B376" s="99" t="s">
        <v>1504</v>
      </c>
      <c r="C376" s="99" t="s">
        <v>1505</v>
      </c>
      <c r="D376" s="99" t="s">
        <v>1506</v>
      </c>
      <c r="E376" s="103">
        <v>9156</v>
      </c>
      <c r="F376" s="104">
        <v>11.31</v>
      </c>
      <c r="G376" s="104">
        <v>0.04</v>
      </c>
    </row>
    <row r="377" spans="1:7" s="1" customFormat="1" ht="13" customHeight="1">
      <c r="A377" s="102">
        <v>365</v>
      </c>
      <c r="B377" s="99" t="s">
        <v>1521</v>
      </c>
      <c r="C377" s="99" t="s">
        <v>1522</v>
      </c>
      <c r="D377" s="99" t="s">
        <v>569</v>
      </c>
      <c r="E377" s="103">
        <v>1602</v>
      </c>
      <c r="F377" s="104">
        <v>11.25</v>
      </c>
      <c r="G377" s="104">
        <v>0.04</v>
      </c>
    </row>
    <row r="378" spans="1:7" s="1" customFormat="1" ht="13" customHeight="1">
      <c r="A378" s="102">
        <v>366</v>
      </c>
      <c r="B378" s="99" t="s">
        <v>1572</v>
      </c>
      <c r="C378" s="99" t="s">
        <v>1573</v>
      </c>
      <c r="D378" s="99" t="s">
        <v>466</v>
      </c>
      <c r="E378" s="103">
        <v>2532</v>
      </c>
      <c r="F378" s="104">
        <v>11.24</v>
      </c>
      <c r="G378" s="104">
        <v>0.04</v>
      </c>
    </row>
    <row r="379" spans="1:7" s="1" customFormat="1" ht="13" customHeight="1">
      <c r="A379" s="102">
        <v>367</v>
      </c>
      <c r="B379" s="99" t="s">
        <v>1079</v>
      </c>
      <c r="C379" s="99" t="s">
        <v>1078</v>
      </c>
      <c r="D379" s="99" t="s">
        <v>473</v>
      </c>
      <c r="E379" s="103">
        <v>933</v>
      </c>
      <c r="F379" s="104">
        <v>11.23</v>
      </c>
      <c r="G379" s="104">
        <v>0.04</v>
      </c>
    </row>
    <row r="380" spans="1:7" s="1" customFormat="1" ht="13" customHeight="1">
      <c r="A380" s="102">
        <v>368</v>
      </c>
      <c r="B380" s="99" t="s">
        <v>1274</v>
      </c>
      <c r="C380" s="99" t="s">
        <v>1273</v>
      </c>
      <c r="D380" s="99" t="s">
        <v>531</v>
      </c>
      <c r="E380" s="103">
        <v>1099</v>
      </c>
      <c r="F380" s="104">
        <v>11.2</v>
      </c>
      <c r="G380" s="104">
        <v>0.04</v>
      </c>
    </row>
    <row r="381" spans="1:7" s="1" customFormat="1" ht="13" customHeight="1">
      <c r="A381" s="102">
        <v>369</v>
      </c>
      <c r="B381" s="99" t="s">
        <v>1616</v>
      </c>
      <c r="C381" s="99" t="s">
        <v>1617</v>
      </c>
      <c r="D381" s="99" t="s">
        <v>682</v>
      </c>
      <c r="E381" s="103">
        <v>4848</v>
      </c>
      <c r="F381" s="104">
        <v>11.02</v>
      </c>
      <c r="G381" s="104">
        <v>0.04</v>
      </c>
    </row>
    <row r="382" spans="1:7" s="1" customFormat="1" ht="13" customHeight="1">
      <c r="A382" s="102">
        <v>370</v>
      </c>
      <c r="B382" s="99" t="s">
        <v>1305</v>
      </c>
      <c r="C382" s="99" t="s">
        <v>1304</v>
      </c>
      <c r="D382" s="99" t="s">
        <v>507</v>
      </c>
      <c r="E382" s="103">
        <v>1606</v>
      </c>
      <c r="F382" s="104">
        <v>11.02</v>
      </c>
      <c r="G382" s="104">
        <v>0.04</v>
      </c>
    </row>
    <row r="383" spans="1:7" s="1" customFormat="1" ht="13" customHeight="1">
      <c r="A383" s="102">
        <v>371</v>
      </c>
      <c r="B383" s="99" t="s">
        <v>1610</v>
      </c>
      <c r="C383" s="99" t="s">
        <v>1611</v>
      </c>
      <c r="D383" s="99" t="s">
        <v>451</v>
      </c>
      <c r="E383" s="103">
        <v>763</v>
      </c>
      <c r="F383" s="104">
        <v>10.97</v>
      </c>
      <c r="G383" s="104">
        <v>0.04</v>
      </c>
    </row>
    <row r="384" spans="1:7" s="1" customFormat="1" ht="13" customHeight="1">
      <c r="A384" s="102">
        <v>372</v>
      </c>
      <c r="B384" s="99" t="s">
        <v>1534</v>
      </c>
      <c r="C384" s="99" t="s">
        <v>1533</v>
      </c>
      <c r="D384" s="99" t="s">
        <v>542</v>
      </c>
      <c r="E384" s="103">
        <v>911</v>
      </c>
      <c r="F384" s="104">
        <v>10.96</v>
      </c>
      <c r="G384" s="104">
        <v>0.04</v>
      </c>
    </row>
    <row r="385" spans="1:7" s="1" customFormat="1" ht="13" customHeight="1">
      <c r="A385" s="102">
        <v>373</v>
      </c>
      <c r="B385" s="99" t="s">
        <v>1577</v>
      </c>
      <c r="C385" s="99" t="s">
        <v>1576</v>
      </c>
      <c r="D385" s="99" t="s">
        <v>451</v>
      </c>
      <c r="E385" s="103">
        <v>2956</v>
      </c>
      <c r="F385" s="104">
        <v>10.8</v>
      </c>
      <c r="G385" s="104">
        <v>0.04</v>
      </c>
    </row>
    <row r="386" spans="1:7" s="1" customFormat="1" ht="13" customHeight="1">
      <c r="A386" s="102">
        <v>374</v>
      </c>
      <c r="B386" s="99" t="s">
        <v>1339</v>
      </c>
      <c r="C386" s="99" t="s">
        <v>1340</v>
      </c>
      <c r="D386" s="99" t="s">
        <v>456</v>
      </c>
      <c r="E386" s="103">
        <v>846</v>
      </c>
      <c r="F386" s="104">
        <v>10.76</v>
      </c>
      <c r="G386" s="104">
        <v>0.04</v>
      </c>
    </row>
    <row r="387" spans="1:7" s="1" customFormat="1" ht="13" customHeight="1">
      <c r="A387" s="102">
        <v>375</v>
      </c>
      <c r="B387" s="99" t="s">
        <v>1466</v>
      </c>
      <c r="C387" s="99" t="s">
        <v>1465</v>
      </c>
      <c r="D387" s="99" t="s">
        <v>517</v>
      </c>
      <c r="E387" s="103">
        <v>749</v>
      </c>
      <c r="F387" s="104">
        <v>10.76</v>
      </c>
      <c r="G387" s="104">
        <v>0.04</v>
      </c>
    </row>
    <row r="388" spans="1:7" s="1" customFormat="1" ht="13" customHeight="1">
      <c r="A388" s="102">
        <v>376</v>
      </c>
      <c r="B388" s="99" t="s">
        <v>1397</v>
      </c>
      <c r="C388" s="99" t="s">
        <v>1398</v>
      </c>
      <c r="D388" s="99" t="s">
        <v>499</v>
      </c>
      <c r="E388" s="103">
        <v>61010</v>
      </c>
      <c r="F388" s="104">
        <v>10.67</v>
      </c>
      <c r="G388" s="104">
        <v>0.04</v>
      </c>
    </row>
    <row r="389" spans="1:7" s="1" customFormat="1" ht="13" customHeight="1">
      <c r="A389" s="102">
        <v>377</v>
      </c>
      <c r="B389" s="99" t="s">
        <v>1255</v>
      </c>
      <c r="C389" s="99" t="s">
        <v>1254</v>
      </c>
      <c r="D389" s="99" t="s">
        <v>569</v>
      </c>
      <c r="E389" s="103">
        <v>326</v>
      </c>
      <c r="F389" s="104">
        <v>10.64</v>
      </c>
      <c r="G389" s="104">
        <v>0.04</v>
      </c>
    </row>
    <row r="390" spans="1:7" s="1" customFormat="1" ht="13" customHeight="1">
      <c r="A390" s="102">
        <v>378</v>
      </c>
      <c r="B390" s="99" t="s">
        <v>1623</v>
      </c>
      <c r="C390" s="99" t="s">
        <v>1622</v>
      </c>
      <c r="D390" s="99" t="s">
        <v>1345</v>
      </c>
      <c r="E390" s="103">
        <v>14271</v>
      </c>
      <c r="F390" s="104">
        <v>10.63</v>
      </c>
      <c r="G390" s="104">
        <v>0.04</v>
      </c>
    </row>
    <row r="391" spans="1:7" s="1" customFormat="1" ht="13" customHeight="1">
      <c r="A391" s="102">
        <v>379</v>
      </c>
      <c r="B391" s="99" t="s">
        <v>1428</v>
      </c>
      <c r="C391" s="99" t="s">
        <v>1427</v>
      </c>
      <c r="D391" s="99" t="s">
        <v>453</v>
      </c>
      <c r="E391" s="103">
        <v>1186</v>
      </c>
      <c r="F391" s="104">
        <v>10.56</v>
      </c>
      <c r="G391" s="104">
        <v>0.04</v>
      </c>
    </row>
    <row r="392" spans="1:7" s="1" customFormat="1" ht="13" customHeight="1">
      <c r="A392" s="102">
        <v>380</v>
      </c>
      <c r="B392" s="99" t="s">
        <v>171</v>
      </c>
      <c r="C392" s="99" t="s">
        <v>1396</v>
      </c>
      <c r="D392" s="99" t="s">
        <v>542</v>
      </c>
      <c r="E392" s="103">
        <v>15007</v>
      </c>
      <c r="F392" s="104">
        <v>10.43</v>
      </c>
      <c r="G392" s="104">
        <v>0.03</v>
      </c>
    </row>
    <row r="393" spans="1:7" s="1" customFormat="1" ht="13" customHeight="1">
      <c r="A393" s="102">
        <v>381</v>
      </c>
      <c r="B393" s="99" t="s">
        <v>1494</v>
      </c>
      <c r="C393" s="99" t="s">
        <v>1495</v>
      </c>
      <c r="D393" s="99" t="s">
        <v>590</v>
      </c>
      <c r="E393" s="103">
        <v>6713</v>
      </c>
      <c r="F393" s="104">
        <v>10.36</v>
      </c>
      <c r="G393" s="104">
        <v>0.03</v>
      </c>
    </row>
    <row r="394" spans="1:7" s="1" customFormat="1" ht="13" customHeight="1">
      <c r="A394" s="102">
        <v>382</v>
      </c>
      <c r="B394" s="99" t="s">
        <v>1545</v>
      </c>
      <c r="C394" s="99" t="s">
        <v>1546</v>
      </c>
      <c r="D394" s="99" t="s">
        <v>499</v>
      </c>
      <c r="E394" s="103">
        <v>865</v>
      </c>
      <c r="F394" s="104">
        <v>10.31</v>
      </c>
      <c r="G394" s="104">
        <v>0.03</v>
      </c>
    </row>
    <row r="395" spans="1:7" s="1" customFormat="1" ht="13" customHeight="1">
      <c r="A395" s="102">
        <v>383</v>
      </c>
      <c r="B395" s="99" t="s">
        <v>1590</v>
      </c>
      <c r="C395" s="99" t="s">
        <v>1591</v>
      </c>
      <c r="D395" s="99" t="s">
        <v>587</v>
      </c>
      <c r="E395" s="103">
        <v>1250</v>
      </c>
      <c r="F395" s="104">
        <v>10.23</v>
      </c>
      <c r="G395" s="104">
        <v>0.03</v>
      </c>
    </row>
    <row r="396" spans="1:7" s="1" customFormat="1" ht="13" customHeight="1">
      <c r="A396" s="102">
        <v>384</v>
      </c>
      <c r="B396" s="99" t="s">
        <v>1519</v>
      </c>
      <c r="C396" s="99" t="s">
        <v>1520</v>
      </c>
      <c r="D396" s="99" t="s">
        <v>451</v>
      </c>
      <c r="E396" s="103">
        <v>775</v>
      </c>
      <c r="F396" s="104">
        <v>10.19</v>
      </c>
      <c r="G396" s="104">
        <v>0.03</v>
      </c>
    </row>
    <row r="397" spans="1:7" s="1" customFormat="1" ht="13" customHeight="1">
      <c r="A397" s="102">
        <v>385</v>
      </c>
      <c r="B397" s="99" t="s">
        <v>1541</v>
      </c>
      <c r="C397" s="99" t="s">
        <v>1542</v>
      </c>
      <c r="D397" s="99" t="s">
        <v>557</v>
      </c>
      <c r="E397" s="103">
        <v>3628</v>
      </c>
      <c r="F397" s="104">
        <v>10.07</v>
      </c>
      <c r="G397" s="104">
        <v>0.03</v>
      </c>
    </row>
    <row r="398" spans="1:7" s="1" customFormat="1" ht="13" customHeight="1">
      <c r="A398" s="102">
        <v>386</v>
      </c>
      <c r="B398" s="99" t="s">
        <v>1348</v>
      </c>
      <c r="C398" s="99" t="s">
        <v>1349</v>
      </c>
      <c r="D398" s="99" t="s">
        <v>462</v>
      </c>
      <c r="E398" s="103">
        <v>456</v>
      </c>
      <c r="F398" s="104">
        <v>9.9499999999999993</v>
      </c>
      <c r="G398" s="104">
        <v>0.03</v>
      </c>
    </row>
    <row r="399" spans="1:7" s="1" customFormat="1" ht="13" customHeight="1">
      <c r="A399" s="102">
        <v>387</v>
      </c>
      <c r="B399" s="99" t="s">
        <v>1509</v>
      </c>
      <c r="C399" s="99" t="s">
        <v>1510</v>
      </c>
      <c r="D399" s="99" t="s">
        <v>1511</v>
      </c>
      <c r="E399" s="103">
        <v>594</v>
      </c>
      <c r="F399" s="104">
        <v>9.94</v>
      </c>
      <c r="G399" s="104">
        <v>0.03</v>
      </c>
    </row>
    <row r="400" spans="1:7" s="1" customFormat="1" ht="13" customHeight="1">
      <c r="A400" s="102">
        <v>388</v>
      </c>
      <c r="B400" s="99" t="s">
        <v>1363</v>
      </c>
      <c r="C400" s="99" t="s">
        <v>1364</v>
      </c>
      <c r="D400" s="99" t="s">
        <v>593</v>
      </c>
      <c r="E400" s="103">
        <v>2304</v>
      </c>
      <c r="F400" s="104">
        <v>9.94</v>
      </c>
      <c r="G400" s="104">
        <v>0.03</v>
      </c>
    </row>
    <row r="401" spans="1:7" s="1" customFormat="1" ht="13" customHeight="1">
      <c r="A401" s="102">
        <v>389</v>
      </c>
      <c r="B401" s="99" t="s">
        <v>1599</v>
      </c>
      <c r="C401" s="99" t="s">
        <v>1598</v>
      </c>
      <c r="D401" s="99" t="s">
        <v>542</v>
      </c>
      <c r="E401" s="103">
        <v>1824</v>
      </c>
      <c r="F401" s="104">
        <v>9.84</v>
      </c>
      <c r="G401" s="104">
        <v>0.03</v>
      </c>
    </row>
    <row r="402" spans="1:7" s="1" customFormat="1" ht="13" customHeight="1">
      <c r="A402" s="102">
        <v>390</v>
      </c>
      <c r="B402" s="99" t="s">
        <v>1267</v>
      </c>
      <c r="C402" s="99" t="s">
        <v>1268</v>
      </c>
      <c r="D402" s="99" t="s">
        <v>456</v>
      </c>
      <c r="E402" s="103">
        <v>1326</v>
      </c>
      <c r="F402" s="104">
        <v>9.6300000000000008</v>
      </c>
      <c r="G402" s="104">
        <v>0.03</v>
      </c>
    </row>
    <row r="403" spans="1:7" s="1" customFormat="1" ht="13" customHeight="1">
      <c r="A403" s="102">
        <v>391</v>
      </c>
      <c r="B403" s="99" t="s">
        <v>1408</v>
      </c>
      <c r="C403" s="99" t="s">
        <v>1407</v>
      </c>
      <c r="D403" s="99" t="s">
        <v>478</v>
      </c>
      <c r="E403" s="103">
        <v>6942</v>
      </c>
      <c r="F403" s="104">
        <v>9.6300000000000008</v>
      </c>
      <c r="G403" s="104">
        <v>0.03</v>
      </c>
    </row>
    <row r="404" spans="1:7" s="1" customFormat="1" ht="13" customHeight="1">
      <c r="A404" s="102">
        <v>392</v>
      </c>
      <c r="B404" s="99" t="s">
        <v>1266</v>
      </c>
      <c r="C404" s="99" t="s">
        <v>1265</v>
      </c>
      <c r="D404" s="99" t="s">
        <v>590</v>
      </c>
      <c r="E404" s="103">
        <v>2311</v>
      </c>
      <c r="F404" s="104">
        <v>9.4600000000000009</v>
      </c>
      <c r="G404" s="104">
        <v>0.03</v>
      </c>
    </row>
    <row r="405" spans="1:7" s="1" customFormat="1" ht="13" customHeight="1">
      <c r="A405" s="102">
        <v>393</v>
      </c>
      <c r="B405" s="99" t="s">
        <v>1240</v>
      </c>
      <c r="C405" s="99" t="s">
        <v>1241</v>
      </c>
      <c r="D405" s="99" t="s">
        <v>456</v>
      </c>
      <c r="E405" s="103">
        <v>1312</v>
      </c>
      <c r="F405" s="104">
        <v>9.44</v>
      </c>
      <c r="G405" s="104">
        <v>0.03</v>
      </c>
    </row>
    <row r="406" spans="1:7" s="1" customFormat="1" ht="13" customHeight="1">
      <c r="A406" s="102">
        <v>394</v>
      </c>
      <c r="B406" s="99" t="s">
        <v>3159</v>
      </c>
      <c r="C406" s="99" t="s">
        <v>3160</v>
      </c>
      <c r="D406" s="99" t="s">
        <v>453</v>
      </c>
      <c r="E406" s="103">
        <v>186</v>
      </c>
      <c r="F406" s="104">
        <v>9.42</v>
      </c>
      <c r="G406" s="104">
        <v>0.03</v>
      </c>
    </row>
    <row r="407" spans="1:7" s="1" customFormat="1" ht="13" customHeight="1">
      <c r="A407" s="102">
        <v>395</v>
      </c>
      <c r="B407" s="99" t="s">
        <v>1447</v>
      </c>
      <c r="C407" s="99" t="s">
        <v>1448</v>
      </c>
      <c r="D407" s="99" t="s">
        <v>546</v>
      </c>
      <c r="E407" s="103">
        <v>886</v>
      </c>
      <c r="F407" s="104">
        <v>9.3699999999999992</v>
      </c>
      <c r="G407" s="104">
        <v>0.03</v>
      </c>
    </row>
    <row r="408" spans="1:7" s="1" customFormat="1" ht="13" customHeight="1">
      <c r="A408" s="102">
        <v>396</v>
      </c>
      <c r="B408" s="99" t="s">
        <v>1569</v>
      </c>
      <c r="C408" s="99" t="s">
        <v>1568</v>
      </c>
      <c r="D408" s="99" t="s">
        <v>1345</v>
      </c>
      <c r="E408" s="103">
        <v>1538</v>
      </c>
      <c r="F408" s="104">
        <v>9.3000000000000007</v>
      </c>
      <c r="G408" s="104">
        <v>0.03</v>
      </c>
    </row>
    <row r="409" spans="1:7" s="1" customFormat="1" ht="13" customHeight="1">
      <c r="A409" s="102">
        <v>397</v>
      </c>
      <c r="B409" s="99" t="s">
        <v>1299</v>
      </c>
      <c r="C409" s="99" t="s">
        <v>1298</v>
      </c>
      <c r="D409" s="99" t="s">
        <v>635</v>
      </c>
      <c r="E409" s="103">
        <v>3084</v>
      </c>
      <c r="F409" s="104">
        <v>9.2899999999999991</v>
      </c>
      <c r="G409" s="104">
        <v>0.03</v>
      </c>
    </row>
    <row r="410" spans="1:7" s="1" customFormat="1" ht="13" customHeight="1">
      <c r="A410" s="102">
        <v>398</v>
      </c>
      <c r="B410" s="99" t="s">
        <v>1260</v>
      </c>
      <c r="C410" s="99" t="s">
        <v>1261</v>
      </c>
      <c r="D410" s="99" t="s">
        <v>611</v>
      </c>
      <c r="E410" s="103">
        <v>819</v>
      </c>
      <c r="F410" s="104">
        <v>9.26</v>
      </c>
      <c r="G410" s="104">
        <v>0.03</v>
      </c>
    </row>
    <row r="411" spans="1:7" s="1" customFormat="1" ht="13" customHeight="1">
      <c r="A411" s="102">
        <v>399</v>
      </c>
      <c r="B411" s="99" t="s">
        <v>1580</v>
      </c>
      <c r="C411" s="99" t="s">
        <v>1581</v>
      </c>
      <c r="D411" s="99" t="s">
        <v>635</v>
      </c>
      <c r="E411" s="103">
        <v>537</v>
      </c>
      <c r="F411" s="104">
        <v>9.0500000000000007</v>
      </c>
      <c r="G411" s="104">
        <v>0.03</v>
      </c>
    </row>
    <row r="412" spans="1:7" s="1" customFormat="1" ht="13" customHeight="1">
      <c r="A412" s="102">
        <v>400</v>
      </c>
      <c r="B412" s="99" t="s">
        <v>1497</v>
      </c>
      <c r="C412" s="99" t="s">
        <v>1496</v>
      </c>
      <c r="D412" s="99" t="s">
        <v>707</v>
      </c>
      <c r="E412" s="103">
        <v>2732</v>
      </c>
      <c r="F412" s="104">
        <v>9.0500000000000007</v>
      </c>
      <c r="G412" s="104">
        <v>0.03</v>
      </c>
    </row>
    <row r="413" spans="1:7" s="1" customFormat="1" ht="13" customHeight="1">
      <c r="A413" s="102">
        <v>401</v>
      </c>
      <c r="B413" s="99" t="s">
        <v>985</v>
      </c>
      <c r="C413" s="99" t="s">
        <v>986</v>
      </c>
      <c r="D413" s="99" t="s">
        <v>466</v>
      </c>
      <c r="E413" s="103">
        <v>554</v>
      </c>
      <c r="F413" s="104">
        <v>8.9700000000000006</v>
      </c>
      <c r="G413" s="104">
        <v>0.03</v>
      </c>
    </row>
    <row r="414" spans="1:7" s="1" customFormat="1" ht="13" customHeight="1">
      <c r="A414" s="102">
        <v>402</v>
      </c>
      <c r="B414" s="99" t="s">
        <v>1530</v>
      </c>
      <c r="C414" s="99" t="s">
        <v>1529</v>
      </c>
      <c r="D414" s="99" t="s">
        <v>510</v>
      </c>
      <c r="E414" s="103">
        <v>45302</v>
      </c>
      <c r="F414" s="104">
        <v>8.92</v>
      </c>
      <c r="G414" s="104">
        <v>0.03</v>
      </c>
    </row>
    <row r="415" spans="1:7" s="1" customFormat="1" ht="13" customHeight="1">
      <c r="A415" s="102">
        <v>403</v>
      </c>
      <c r="B415" s="99" t="s">
        <v>1402</v>
      </c>
      <c r="C415" s="99" t="s">
        <v>1401</v>
      </c>
      <c r="D415" s="99" t="s">
        <v>593</v>
      </c>
      <c r="E415" s="103">
        <v>127</v>
      </c>
      <c r="F415" s="104">
        <v>8.89</v>
      </c>
      <c r="G415" s="104">
        <v>0.03</v>
      </c>
    </row>
    <row r="416" spans="1:7" s="1" customFormat="1" ht="13" customHeight="1">
      <c r="A416" s="102">
        <v>404</v>
      </c>
      <c r="B416" s="99" t="s">
        <v>2791</v>
      </c>
      <c r="C416" s="99" t="s">
        <v>2792</v>
      </c>
      <c r="D416" s="99" t="s">
        <v>707</v>
      </c>
      <c r="E416" s="103">
        <v>519</v>
      </c>
      <c r="F416" s="104">
        <v>8.82</v>
      </c>
      <c r="G416" s="104">
        <v>0.03</v>
      </c>
    </row>
    <row r="417" spans="1:7" s="1" customFormat="1" ht="13" customHeight="1">
      <c r="A417" s="102">
        <v>405</v>
      </c>
      <c r="B417" s="99" t="s">
        <v>3917</v>
      </c>
      <c r="C417" s="99" t="s">
        <v>3918</v>
      </c>
      <c r="D417" s="99" t="s">
        <v>512</v>
      </c>
      <c r="E417" s="103">
        <v>26384</v>
      </c>
      <c r="F417" s="104">
        <v>8.74</v>
      </c>
      <c r="G417" s="104">
        <v>0.03</v>
      </c>
    </row>
    <row r="418" spans="1:7" s="1" customFormat="1" ht="13" customHeight="1">
      <c r="A418" s="102">
        <v>406</v>
      </c>
      <c r="B418" s="99" t="s">
        <v>1460</v>
      </c>
      <c r="C418" s="99" t="s">
        <v>1459</v>
      </c>
      <c r="D418" s="99" t="s">
        <v>569</v>
      </c>
      <c r="E418" s="103">
        <v>1251</v>
      </c>
      <c r="F418" s="104">
        <v>8.67</v>
      </c>
      <c r="G418" s="104">
        <v>0.03</v>
      </c>
    </row>
    <row r="419" spans="1:7" s="1" customFormat="1" ht="13" customHeight="1">
      <c r="A419" s="102">
        <v>407</v>
      </c>
      <c r="B419" s="99" t="s">
        <v>3915</v>
      </c>
      <c r="C419" s="99" t="s">
        <v>3916</v>
      </c>
      <c r="D419" s="99" t="s">
        <v>510</v>
      </c>
      <c r="E419" s="103">
        <v>26383</v>
      </c>
      <c r="F419" s="104">
        <v>8.66</v>
      </c>
      <c r="G419" s="104">
        <v>0.03</v>
      </c>
    </row>
    <row r="420" spans="1:7" s="1" customFormat="1" ht="13" customHeight="1">
      <c r="A420" s="102">
        <v>408</v>
      </c>
      <c r="B420" s="99" t="s">
        <v>1375</v>
      </c>
      <c r="C420" s="99" t="s">
        <v>1374</v>
      </c>
      <c r="D420" s="99" t="s">
        <v>476</v>
      </c>
      <c r="E420" s="103">
        <v>1408</v>
      </c>
      <c r="F420" s="104">
        <v>8.64</v>
      </c>
      <c r="G420" s="104">
        <v>0.03</v>
      </c>
    </row>
    <row r="421" spans="1:7" s="1" customFormat="1" ht="13" customHeight="1">
      <c r="A421" s="102">
        <v>409</v>
      </c>
      <c r="B421" s="99" t="s">
        <v>1289</v>
      </c>
      <c r="C421" s="99" t="s">
        <v>1290</v>
      </c>
      <c r="D421" s="99" t="s">
        <v>635</v>
      </c>
      <c r="E421" s="103">
        <v>6627</v>
      </c>
      <c r="F421" s="104">
        <v>8.6300000000000008</v>
      </c>
      <c r="G421" s="104">
        <v>0.03</v>
      </c>
    </row>
    <row r="422" spans="1:7" s="1" customFormat="1" ht="13" customHeight="1">
      <c r="A422" s="102">
        <v>410</v>
      </c>
      <c r="B422" s="99" t="s">
        <v>1444</v>
      </c>
      <c r="C422" s="99" t="s">
        <v>1443</v>
      </c>
      <c r="D422" s="99" t="s">
        <v>531</v>
      </c>
      <c r="E422" s="103">
        <v>2142</v>
      </c>
      <c r="F422" s="104">
        <v>8.58</v>
      </c>
      <c r="G422" s="104">
        <v>0.03</v>
      </c>
    </row>
    <row r="423" spans="1:7" s="1" customFormat="1" ht="13" customHeight="1">
      <c r="A423" s="102">
        <v>411</v>
      </c>
      <c r="B423" s="99" t="s">
        <v>1415</v>
      </c>
      <c r="C423" s="99" t="s">
        <v>1416</v>
      </c>
      <c r="D423" s="99" t="s">
        <v>707</v>
      </c>
      <c r="E423" s="103">
        <v>1305</v>
      </c>
      <c r="F423" s="104">
        <v>8.52</v>
      </c>
      <c r="G423" s="104">
        <v>0.03</v>
      </c>
    </row>
    <row r="424" spans="1:7" s="1" customFormat="1" ht="13" customHeight="1">
      <c r="A424" s="102">
        <v>412</v>
      </c>
      <c r="B424" s="99" t="s">
        <v>3919</v>
      </c>
      <c r="C424" s="99" t="s">
        <v>3920</v>
      </c>
      <c r="D424" s="99" t="s">
        <v>492</v>
      </c>
      <c r="E424" s="103">
        <v>26382</v>
      </c>
      <c r="F424" s="104">
        <v>8.52</v>
      </c>
      <c r="G424" s="104">
        <v>0.03</v>
      </c>
    </row>
    <row r="425" spans="1:7" s="1" customFormat="1" ht="13" customHeight="1">
      <c r="A425" s="102">
        <v>413</v>
      </c>
      <c r="B425" s="99" t="s">
        <v>1606</v>
      </c>
      <c r="C425" s="99" t="s">
        <v>1607</v>
      </c>
      <c r="D425" s="99" t="s">
        <v>497</v>
      </c>
      <c r="E425" s="103">
        <v>5408</v>
      </c>
      <c r="F425" s="104">
        <v>8.52</v>
      </c>
      <c r="G425" s="104">
        <v>0.03</v>
      </c>
    </row>
    <row r="426" spans="1:7" s="1" customFormat="1" ht="13" customHeight="1">
      <c r="A426" s="102">
        <v>414</v>
      </c>
      <c r="B426" s="99" t="s">
        <v>1337</v>
      </c>
      <c r="C426" s="99" t="s">
        <v>1338</v>
      </c>
      <c r="D426" s="99" t="s">
        <v>557</v>
      </c>
      <c r="E426" s="103">
        <v>3819</v>
      </c>
      <c r="F426" s="104">
        <v>8.49</v>
      </c>
      <c r="G426" s="104">
        <v>0.03</v>
      </c>
    </row>
    <row r="427" spans="1:7" s="1" customFormat="1" ht="13" customHeight="1">
      <c r="A427" s="102">
        <v>415</v>
      </c>
      <c r="B427" s="99" t="s">
        <v>1242</v>
      </c>
      <c r="C427" s="99" t="s">
        <v>1243</v>
      </c>
      <c r="D427" s="99" t="s">
        <v>466</v>
      </c>
      <c r="E427" s="103">
        <v>312</v>
      </c>
      <c r="F427" s="104">
        <v>8.48</v>
      </c>
      <c r="G427" s="104">
        <v>0.03</v>
      </c>
    </row>
    <row r="428" spans="1:7" s="1" customFormat="1" ht="13" customHeight="1">
      <c r="A428" s="102">
        <v>416</v>
      </c>
      <c r="B428" s="99" t="s">
        <v>1558</v>
      </c>
      <c r="C428" s="99" t="s">
        <v>1557</v>
      </c>
      <c r="D428" s="99" t="s">
        <v>611</v>
      </c>
      <c r="E428" s="103">
        <v>693</v>
      </c>
      <c r="F428" s="104">
        <v>8.4700000000000006</v>
      </c>
      <c r="G428" s="104">
        <v>0.03</v>
      </c>
    </row>
    <row r="429" spans="1:7" s="1" customFormat="1" ht="13" customHeight="1">
      <c r="A429" s="102">
        <v>417</v>
      </c>
      <c r="B429" s="99" t="s">
        <v>1454</v>
      </c>
      <c r="C429" s="99" t="s">
        <v>1453</v>
      </c>
      <c r="D429" s="99" t="s">
        <v>682</v>
      </c>
      <c r="E429" s="103">
        <v>1557</v>
      </c>
      <c r="F429" s="104">
        <v>8.32</v>
      </c>
      <c r="G429" s="104">
        <v>0.03</v>
      </c>
    </row>
    <row r="430" spans="1:7" s="1" customFormat="1" ht="13" customHeight="1">
      <c r="A430" s="102">
        <v>418</v>
      </c>
      <c r="B430" s="99" t="s">
        <v>1566</v>
      </c>
      <c r="C430" s="99" t="s">
        <v>1567</v>
      </c>
      <c r="D430" s="99" t="s">
        <v>590</v>
      </c>
      <c r="E430" s="103">
        <v>1911</v>
      </c>
      <c r="F430" s="104">
        <v>8.2799999999999994</v>
      </c>
      <c r="G430" s="104">
        <v>0.03</v>
      </c>
    </row>
    <row r="431" spans="1:7" s="1" customFormat="1" ht="13" customHeight="1">
      <c r="A431" s="102">
        <v>419</v>
      </c>
      <c r="B431" s="99" t="s">
        <v>1234</v>
      </c>
      <c r="C431" s="99" t="s">
        <v>1235</v>
      </c>
      <c r="D431" s="99" t="s">
        <v>480</v>
      </c>
      <c r="E431" s="103">
        <v>5570</v>
      </c>
      <c r="F431" s="104">
        <v>8.27</v>
      </c>
      <c r="G431" s="104">
        <v>0.03</v>
      </c>
    </row>
    <row r="432" spans="1:7" s="1" customFormat="1" ht="13" customHeight="1">
      <c r="A432" s="102">
        <v>420</v>
      </c>
      <c r="B432" s="99" t="s">
        <v>1280</v>
      </c>
      <c r="C432" s="99" t="s">
        <v>1279</v>
      </c>
      <c r="D432" s="99" t="s">
        <v>478</v>
      </c>
      <c r="E432" s="103">
        <v>26571</v>
      </c>
      <c r="F432" s="104">
        <v>8.09</v>
      </c>
      <c r="G432" s="104">
        <v>0.03</v>
      </c>
    </row>
    <row r="433" spans="1:7" s="1" customFormat="1" ht="13" customHeight="1">
      <c r="A433" s="102">
        <v>421</v>
      </c>
      <c r="B433" s="99" t="s">
        <v>1472</v>
      </c>
      <c r="C433" s="99" t="s">
        <v>1471</v>
      </c>
      <c r="D433" s="99" t="s">
        <v>499</v>
      </c>
      <c r="E433" s="103">
        <v>6270</v>
      </c>
      <c r="F433" s="104">
        <v>8.08</v>
      </c>
      <c r="G433" s="104">
        <v>0.03</v>
      </c>
    </row>
    <row r="434" spans="1:7" s="1" customFormat="1" ht="13" customHeight="1">
      <c r="A434" s="102">
        <v>422</v>
      </c>
      <c r="B434" s="99" t="s">
        <v>1588</v>
      </c>
      <c r="C434" s="99" t="s">
        <v>1589</v>
      </c>
      <c r="D434" s="99" t="s">
        <v>569</v>
      </c>
      <c r="E434" s="103">
        <v>1588</v>
      </c>
      <c r="F434" s="104">
        <v>8.07</v>
      </c>
      <c r="G434" s="104">
        <v>0.03</v>
      </c>
    </row>
    <row r="435" spans="1:7" s="1" customFormat="1" ht="13" customHeight="1">
      <c r="A435" s="102">
        <v>423</v>
      </c>
      <c r="B435" s="99" t="s">
        <v>1441</v>
      </c>
      <c r="C435" s="99" t="s">
        <v>1442</v>
      </c>
      <c r="D435" s="99" t="s">
        <v>635</v>
      </c>
      <c r="E435" s="103">
        <v>7730</v>
      </c>
      <c r="F435" s="104">
        <v>8.06</v>
      </c>
      <c r="G435" s="104">
        <v>0.03</v>
      </c>
    </row>
    <row r="436" spans="1:7" s="1" customFormat="1" ht="13" customHeight="1">
      <c r="A436" s="102">
        <v>424</v>
      </c>
      <c r="B436" s="99" t="s">
        <v>1245</v>
      </c>
      <c r="C436" s="99" t="s">
        <v>1244</v>
      </c>
      <c r="D436" s="99" t="s">
        <v>557</v>
      </c>
      <c r="E436" s="103">
        <v>1037</v>
      </c>
      <c r="F436" s="104">
        <v>7.93</v>
      </c>
      <c r="G436" s="104">
        <v>0.03</v>
      </c>
    </row>
    <row r="437" spans="1:7" s="1" customFormat="1" ht="13" customHeight="1">
      <c r="A437" s="102">
        <v>425</v>
      </c>
      <c r="B437" s="99" t="s">
        <v>1173</v>
      </c>
      <c r="C437" s="99" t="s">
        <v>1172</v>
      </c>
      <c r="D437" s="99" t="s">
        <v>554</v>
      </c>
      <c r="E437" s="103">
        <v>641</v>
      </c>
      <c r="F437" s="104">
        <v>7.9</v>
      </c>
      <c r="G437" s="104">
        <v>0.03</v>
      </c>
    </row>
    <row r="438" spans="1:7" s="1" customFormat="1" ht="13" customHeight="1">
      <c r="A438" s="102">
        <v>426</v>
      </c>
      <c r="B438" s="99" t="s">
        <v>1555</v>
      </c>
      <c r="C438" s="99" t="s">
        <v>1556</v>
      </c>
      <c r="D438" s="99" t="s">
        <v>499</v>
      </c>
      <c r="E438" s="103">
        <v>780</v>
      </c>
      <c r="F438" s="104">
        <v>7.87</v>
      </c>
      <c r="G438" s="104">
        <v>0.03</v>
      </c>
    </row>
    <row r="439" spans="1:7" s="1" customFormat="1" ht="13" customHeight="1">
      <c r="A439" s="102">
        <v>427</v>
      </c>
      <c r="B439" s="99" t="s">
        <v>1388</v>
      </c>
      <c r="C439" s="99" t="s">
        <v>1389</v>
      </c>
      <c r="D439" s="99" t="s">
        <v>497</v>
      </c>
      <c r="E439" s="103">
        <v>478</v>
      </c>
      <c r="F439" s="104">
        <v>7.79</v>
      </c>
      <c r="G439" s="104">
        <v>0.03</v>
      </c>
    </row>
    <row r="440" spans="1:7" s="1" customFormat="1" ht="13" customHeight="1">
      <c r="A440" s="102">
        <v>428</v>
      </c>
      <c r="B440" s="99" t="s">
        <v>1412</v>
      </c>
      <c r="C440" s="99" t="s">
        <v>1411</v>
      </c>
      <c r="D440" s="99" t="s">
        <v>456</v>
      </c>
      <c r="E440" s="103">
        <v>6000</v>
      </c>
      <c r="F440" s="104">
        <v>7.74</v>
      </c>
      <c r="G440" s="104">
        <v>0.03</v>
      </c>
    </row>
    <row r="441" spans="1:7" s="1" customFormat="1" ht="13" customHeight="1">
      <c r="A441" s="102">
        <v>429</v>
      </c>
      <c r="B441" s="99" t="s">
        <v>1269</v>
      </c>
      <c r="C441" s="99" t="s">
        <v>1270</v>
      </c>
      <c r="D441" s="99" t="s">
        <v>507</v>
      </c>
      <c r="E441" s="103">
        <v>1498</v>
      </c>
      <c r="F441" s="104">
        <v>7.68</v>
      </c>
      <c r="G441" s="104">
        <v>0.03</v>
      </c>
    </row>
    <row r="442" spans="1:7" s="1" customFormat="1" ht="13" customHeight="1">
      <c r="A442" s="102">
        <v>430</v>
      </c>
      <c r="B442" s="99" t="s">
        <v>1445</v>
      </c>
      <c r="C442" s="99" t="s">
        <v>1446</v>
      </c>
      <c r="D442" s="99" t="s">
        <v>569</v>
      </c>
      <c r="E442" s="103">
        <v>1985</v>
      </c>
      <c r="F442" s="104">
        <v>7.67</v>
      </c>
      <c r="G442" s="104">
        <v>0.03</v>
      </c>
    </row>
    <row r="443" spans="1:7" s="1" customFormat="1" ht="13" customHeight="1">
      <c r="A443" s="102">
        <v>431</v>
      </c>
      <c r="B443" s="99" t="s">
        <v>1426</v>
      </c>
      <c r="C443" s="99" t="s">
        <v>1425</v>
      </c>
      <c r="D443" s="99" t="s">
        <v>499</v>
      </c>
      <c r="E443" s="103">
        <v>2019</v>
      </c>
      <c r="F443" s="104">
        <v>7.62</v>
      </c>
      <c r="G443" s="104">
        <v>0.03</v>
      </c>
    </row>
    <row r="444" spans="1:7" s="1" customFormat="1" ht="13" customHeight="1">
      <c r="A444" s="102">
        <v>432</v>
      </c>
      <c r="B444" s="99" t="s">
        <v>1201</v>
      </c>
      <c r="C444" s="99" t="s">
        <v>1202</v>
      </c>
      <c r="D444" s="99" t="s">
        <v>456</v>
      </c>
      <c r="E444" s="103">
        <v>621</v>
      </c>
      <c r="F444" s="104">
        <v>7.53</v>
      </c>
      <c r="G444" s="104">
        <v>0.03</v>
      </c>
    </row>
    <row r="445" spans="1:7" s="1" customFormat="1" ht="13" customHeight="1">
      <c r="A445" s="102">
        <v>433</v>
      </c>
      <c r="B445" s="99" t="s">
        <v>1326</v>
      </c>
      <c r="C445" s="99" t="s">
        <v>1325</v>
      </c>
      <c r="D445" s="99" t="s">
        <v>476</v>
      </c>
      <c r="E445" s="103">
        <v>1774</v>
      </c>
      <c r="F445" s="104">
        <v>7.49</v>
      </c>
      <c r="G445" s="104">
        <v>0.03</v>
      </c>
    </row>
    <row r="446" spans="1:7" s="1" customFormat="1" ht="13" customHeight="1">
      <c r="A446" s="102">
        <v>434</v>
      </c>
      <c r="B446" s="99" t="s">
        <v>2934</v>
      </c>
      <c r="C446" s="99" t="s">
        <v>2935</v>
      </c>
      <c r="D446" s="99" t="s">
        <v>707</v>
      </c>
      <c r="E446" s="103">
        <v>208</v>
      </c>
      <c r="F446" s="104">
        <v>7.46</v>
      </c>
      <c r="G446" s="104">
        <v>0.02</v>
      </c>
    </row>
    <row r="447" spans="1:7" s="1" customFormat="1" ht="13" customHeight="1">
      <c r="A447" s="102">
        <v>435</v>
      </c>
      <c r="B447" s="99" t="s">
        <v>1488</v>
      </c>
      <c r="C447" s="99" t="s">
        <v>1489</v>
      </c>
      <c r="D447" s="99" t="s">
        <v>492</v>
      </c>
      <c r="E447" s="103">
        <v>17931</v>
      </c>
      <c r="F447" s="104">
        <v>7.41</v>
      </c>
      <c r="G447" s="104">
        <v>0.02</v>
      </c>
    </row>
    <row r="448" spans="1:7" s="1" customFormat="1" ht="13" customHeight="1">
      <c r="A448" s="102">
        <v>436</v>
      </c>
      <c r="B448" s="99" t="s">
        <v>1164</v>
      </c>
      <c r="C448" s="99" t="s">
        <v>1165</v>
      </c>
      <c r="D448" s="99" t="s">
        <v>456</v>
      </c>
      <c r="E448" s="103">
        <v>1696</v>
      </c>
      <c r="F448" s="104">
        <v>7.39</v>
      </c>
      <c r="G448" s="104">
        <v>0.02</v>
      </c>
    </row>
    <row r="449" spans="1:7" s="1" customFormat="1" ht="13" customHeight="1">
      <c r="A449" s="102">
        <v>437</v>
      </c>
      <c r="B449" s="99" t="s">
        <v>1319</v>
      </c>
      <c r="C449" s="99" t="s">
        <v>1320</v>
      </c>
      <c r="D449" s="99" t="s">
        <v>590</v>
      </c>
      <c r="E449" s="103">
        <v>970</v>
      </c>
      <c r="F449" s="104">
        <v>7.35</v>
      </c>
      <c r="G449" s="104">
        <v>0.02</v>
      </c>
    </row>
    <row r="450" spans="1:7" s="1" customFormat="1" ht="13" customHeight="1">
      <c r="A450" s="102">
        <v>438</v>
      </c>
      <c r="B450" s="99" t="s">
        <v>1293</v>
      </c>
      <c r="C450" s="99" t="s">
        <v>1294</v>
      </c>
      <c r="D450" s="99" t="s">
        <v>1295</v>
      </c>
      <c r="E450" s="103">
        <v>347</v>
      </c>
      <c r="F450" s="104">
        <v>7.31</v>
      </c>
      <c r="G450" s="104">
        <v>0.02</v>
      </c>
    </row>
    <row r="451" spans="1:7" s="1" customFormat="1" ht="13" customHeight="1">
      <c r="A451" s="102">
        <v>439</v>
      </c>
      <c r="B451" s="99" t="s">
        <v>2954</v>
      </c>
      <c r="C451" s="99" t="s">
        <v>2955</v>
      </c>
      <c r="D451" s="99" t="s">
        <v>557</v>
      </c>
      <c r="E451" s="103">
        <v>354</v>
      </c>
      <c r="F451" s="104">
        <v>7.27</v>
      </c>
      <c r="G451" s="104">
        <v>0.02</v>
      </c>
    </row>
    <row r="452" spans="1:7" s="1" customFormat="1" ht="13" customHeight="1">
      <c r="A452" s="102">
        <v>440</v>
      </c>
      <c r="B452" s="99" t="s">
        <v>1335</v>
      </c>
      <c r="C452" s="99" t="s">
        <v>1336</v>
      </c>
      <c r="D452" s="99" t="s">
        <v>459</v>
      </c>
      <c r="E452" s="103">
        <v>637</v>
      </c>
      <c r="F452" s="104">
        <v>7.22</v>
      </c>
      <c r="G452" s="104">
        <v>0.02</v>
      </c>
    </row>
    <row r="453" spans="1:7" s="1" customFormat="1" ht="13" customHeight="1">
      <c r="A453" s="102">
        <v>441</v>
      </c>
      <c r="B453" s="99" t="s">
        <v>1377</v>
      </c>
      <c r="C453" s="99" t="s">
        <v>1376</v>
      </c>
      <c r="D453" s="99" t="s">
        <v>478</v>
      </c>
      <c r="E453" s="103">
        <v>8727</v>
      </c>
      <c r="F453" s="104">
        <v>7.17</v>
      </c>
      <c r="G453" s="104">
        <v>0.02</v>
      </c>
    </row>
    <row r="454" spans="1:7" s="1" customFormat="1" ht="13" customHeight="1">
      <c r="A454" s="102">
        <v>442</v>
      </c>
      <c r="B454" s="99" t="s">
        <v>1383</v>
      </c>
      <c r="C454" s="99" t="s">
        <v>1382</v>
      </c>
      <c r="D454" s="99" t="s">
        <v>456</v>
      </c>
      <c r="E454" s="103">
        <v>10403</v>
      </c>
      <c r="F454" s="104">
        <v>7.15</v>
      </c>
      <c r="G454" s="104">
        <v>0.02</v>
      </c>
    </row>
    <row r="455" spans="1:7" s="1" customFormat="1" ht="13" customHeight="1">
      <c r="A455" s="102">
        <v>443</v>
      </c>
      <c r="B455" s="99" t="s">
        <v>1350</v>
      </c>
      <c r="C455" s="99" t="s">
        <v>1351</v>
      </c>
      <c r="D455" s="99" t="s">
        <v>675</v>
      </c>
      <c r="E455" s="103">
        <v>493</v>
      </c>
      <c r="F455" s="104">
        <v>7.14</v>
      </c>
      <c r="G455" s="104">
        <v>0.02</v>
      </c>
    </row>
    <row r="456" spans="1:7" s="1" customFormat="1" ht="13" customHeight="1">
      <c r="A456" s="102">
        <v>444</v>
      </c>
      <c r="B456" s="99" t="s">
        <v>4096</v>
      </c>
      <c r="C456" s="99" t="s">
        <v>1518</v>
      </c>
      <c r="D456" s="99" t="s">
        <v>492</v>
      </c>
      <c r="E456" s="103">
        <v>1432</v>
      </c>
      <c r="F456" s="104">
        <v>7.12</v>
      </c>
      <c r="G456" s="104">
        <v>0.02</v>
      </c>
    </row>
    <row r="457" spans="1:7" s="1" customFormat="1" ht="13" customHeight="1">
      <c r="A457" s="102">
        <v>445</v>
      </c>
      <c r="B457" s="99" t="s">
        <v>1552</v>
      </c>
      <c r="C457" s="99" t="s">
        <v>1551</v>
      </c>
      <c r="D457" s="99" t="s">
        <v>487</v>
      </c>
      <c r="E457" s="103">
        <v>2632</v>
      </c>
      <c r="F457" s="104">
        <v>7.12</v>
      </c>
      <c r="G457" s="104">
        <v>0.02</v>
      </c>
    </row>
    <row r="458" spans="1:7" s="1" customFormat="1" ht="13" customHeight="1">
      <c r="A458" s="102">
        <v>446</v>
      </c>
      <c r="B458" s="99" t="s">
        <v>1271</v>
      </c>
      <c r="C458" s="99" t="s">
        <v>1272</v>
      </c>
      <c r="D458" s="99" t="s">
        <v>466</v>
      </c>
      <c r="E458" s="103">
        <v>514</v>
      </c>
      <c r="F458" s="104">
        <v>7.06</v>
      </c>
      <c r="G458" s="104">
        <v>0.02</v>
      </c>
    </row>
    <row r="459" spans="1:7" s="1" customFormat="1" ht="13" customHeight="1">
      <c r="A459" s="102">
        <v>447</v>
      </c>
      <c r="B459" s="99" t="s">
        <v>1394</v>
      </c>
      <c r="C459" s="99" t="s">
        <v>1395</v>
      </c>
      <c r="D459" s="99" t="s">
        <v>478</v>
      </c>
      <c r="E459" s="103">
        <v>22725</v>
      </c>
      <c r="F459" s="104">
        <v>7.04</v>
      </c>
      <c r="G459" s="104">
        <v>0.02</v>
      </c>
    </row>
    <row r="460" spans="1:7" s="1" customFormat="1" ht="13" customHeight="1">
      <c r="A460" s="102">
        <v>448</v>
      </c>
      <c r="B460" s="99" t="s">
        <v>1435</v>
      </c>
      <c r="C460" s="99" t="s">
        <v>1436</v>
      </c>
      <c r="D460" s="99" t="s">
        <v>476</v>
      </c>
      <c r="E460" s="103">
        <v>2584</v>
      </c>
      <c r="F460" s="104">
        <v>7.02</v>
      </c>
      <c r="G460" s="104">
        <v>0.02</v>
      </c>
    </row>
    <row r="461" spans="1:7" s="1" customFormat="1" ht="13" customHeight="1">
      <c r="A461" s="102">
        <v>449</v>
      </c>
      <c r="B461" s="99" t="s">
        <v>2988</v>
      </c>
      <c r="C461" s="99" t="s">
        <v>2987</v>
      </c>
      <c r="D461" s="99" t="s">
        <v>557</v>
      </c>
      <c r="E461" s="103">
        <v>394</v>
      </c>
      <c r="F461" s="104">
        <v>6.99</v>
      </c>
      <c r="G461" s="104">
        <v>0.02</v>
      </c>
    </row>
    <row r="462" spans="1:7" s="1" customFormat="1" ht="13" customHeight="1">
      <c r="A462" s="102">
        <v>450</v>
      </c>
      <c r="B462" s="99" t="s">
        <v>1045</v>
      </c>
      <c r="C462" s="99" t="s">
        <v>1046</v>
      </c>
      <c r="D462" s="99" t="s">
        <v>557</v>
      </c>
      <c r="E462" s="103">
        <v>816</v>
      </c>
      <c r="F462" s="104">
        <v>6.99</v>
      </c>
      <c r="G462" s="104">
        <v>0.02</v>
      </c>
    </row>
    <row r="463" spans="1:7" s="1" customFormat="1" ht="13" customHeight="1">
      <c r="A463" s="102">
        <v>451</v>
      </c>
      <c r="B463" s="99" t="s">
        <v>1122</v>
      </c>
      <c r="C463" s="99" t="s">
        <v>1121</v>
      </c>
      <c r="D463" s="99" t="s">
        <v>1100</v>
      </c>
      <c r="E463" s="103">
        <v>672</v>
      </c>
      <c r="F463" s="104">
        <v>6.98</v>
      </c>
      <c r="G463" s="104">
        <v>0.02</v>
      </c>
    </row>
    <row r="464" spans="1:7" s="1" customFormat="1" ht="13" customHeight="1">
      <c r="A464" s="102">
        <v>452</v>
      </c>
      <c r="B464" s="99" t="s">
        <v>1316</v>
      </c>
      <c r="C464" s="99" t="s">
        <v>1317</v>
      </c>
      <c r="D464" s="99" t="s">
        <v>542</v>
      </c>
      <c r="E464" s="103">
        <v>2158</v>
      </c>
      <c r="F464" s="104">
        <v>6.82</v>
      </c>
      <c r="G464" s="104">
        <v>0.02</v>
      </c>
    </row>
    <row r="465" spans="1:7" s="1" customFormat="1" ht="13" customHeight="1">
      <c r="A465" s="102">
        <v>453</v>
      </c>
      <c r="B465" s="99" t="s">
        <v>1410</v>
      </c>
      <c r="C465" s="99" t="s">
        <v>1409</v>
      </c>
      <c r="D465" s="99" t="s">
        <v>569</v>
      </c>
      <c r="E465" s="103">
        <v>1947</v>
      </c>
      <c r="F465" s="104">
        <v>6.76</v>
      </c>
      <c r="G465" s="104">
        <v>0.02</v>
      </c>
    </row>
    <row r="466" spans="1:7" s="1" customFormat="1" ht="13" customHeight="1">
      <c r="A466" s="102">
        <v>454</v>
      </c>
      <c r="B466" s="99" t="s">
        <v>1181</v>
      </c>
      <c r="C466" s="99" t="s">
        <v>1182</v>
      </c>
      <c r="D466" s="99" t="s">
        <v>512</v>
      </c>
      <c r="E466" s="103">
        <v>2246</v>
      </c>
      <c r="F466" s="104">
        <v>6.67</v>
      </c>
      <c r="G466" s="104">
        <v>0.02</v>
      </c>
    </row>
    <row r="467" spans="1:7" s="1" customFormat="1" ht="13" customHeight="1">
      <c r="A467" s="102">
        <v>455</v>
      </c>
      <c r="B467" s="99" t="s">
        <v>1152</v>
      </c>
      <c r="C467" s="99" t="s">
        <v>1151</v>
      </c>
      <c r="D467" s="99" t="s">
        <v>510</v>
      </c>
      <c r="E467" s="103">
        <v>11132</v>
      </c>
      <c r="F467" s="104">
        <v>6.6</v>
      </c>
      <c r="G467" s="104">
        <v>0.02</v>
      </c>
    </row>
    <row r="468" spans="1:7" s="1" customFormat="1" ht="13" customHeight="1">
      <c r="A468" s="102">
        <v>456</v>
      </c>
      <c r="B468" s="99" t="s">
        <v>1331</v>
      </c>
      <c r="C468" s="99" t="s">
        <v>1332</v>
      </c>
      <c r="D468" s="99" t="s">
        <v>675</v>
      </c>
      <c r="E468" s="103">
        <v>1288</v>
      </c>
      <c r="F468" s="104">
        <v>6.54</v>
      </c>
      <c r="G468" s="104">
        <v>0.02</v>
      </c>
    </row>
    <row r="469" spans="1:7" s="1" customFormat="1" ht="13" customHeight="1">
      <c r="A469" s="102">
        <v>457</v>
      </c>
      <c r="B469" s="99" t="s">
        <v>1214</v>
      </c>
      <c r="C469" s="99" t="s">
        <v>1215</v>
      </c>
      <c r="D469" s="99" t="s">
        <v>497</v>
      </c>
      <c r="E469" s="103">
        <v>3530</v>
      </c>
      <c r="F469" s="104">
        <v>6.35</v>
      </c>
      <c r="G469" s="104">
        <v>0.02</v>
      </c>
    </row>
    <row r="470" spans="1:7" s="1" customFormat="1" ht="13" customHeight="1">
      <c r="A470" s="102">
        <v>458</v>
      </c>
      <c r="B470" s="99" t="s">
        <v>1306</v>
      </c>
      <c r="C470" s="99" t="s">
        <v>1307</v>
      </c>
      <c r="D470" s="99" t="s">
        <v>542</v>
      </c>
      <c r="E470" s="103">
        <v>1369</v>
      </c>
      <c r="F470" s="104">
        <v>6.32</v>
      </c>
      <c r="G470" s="104">
        <v>0.02</v>
      </c>
    </row>
    <row r="471" spans="1:7" s="1" customFormat="1" ht="13" customHeight="1">
      <c r="A471" s="102">
        <v>459</v>
      </c>
      <c r="B471" s="99" t="s">
        <v>3910</v>
      </c>
      <c r="C471" s="99" t="s">
        <v>3911</v>
      </c>
      <c r="D471" s="99" t="s">
        <v>510</v>
      </c>
      <c r="E471" s="103">
        <v>476</v>
      </c>
      <c r="F471" s="104">
        <v>6.32</v>
      </c>
      <c r="G471" s="104">
        <v>0.02</v>
      </c>
    </row>
    <row r="472" spans="1:7" s="1" customFormat="1" ht="13" customHeight="1">
      <c r="A472" s="102">
        <v>460</v>
      </c>
      <c r="B472" s="99" t="s">
        <v>1586</v>
      </c>
      <c r="C472" s="99" t="s">
        <v>1587</v>
      </c>
      <c r="D472" s="99" t="s">
        <v>1028</v>
      </c>
      <c r="E472" s="103">
        <v>1289</v>
      </c>
      <c r="F472" s="104">
        <v>6.27</v>
      </c>
      <c r="G472" s="104">
        <v>0.02</v>
      </c>
    </row>
    <row r="473" spans="1:7" s="1" customFormat="1" ht="13" customHeight="1">
      <c r="A473" s="102">
        <v>461</v>
      </c>
      <c r="B473" s="99" t="s">
        <v>1158</v>
      </c>
      <c r="C473" s="99" t="s">
        <v>1159</v>
      </c>
      <c r="D473" s="99" t="s">
        <v>480</v>
      </c>
      <c r="E473" s="103">
        <v>3746</v>
      </c>
      <c r="F473" s="104">
        <v>6.26</v>
      </c>
      <c r="G473" s="104">
        <v>0.02</v>
      </c>
    </row>
    <row r="474" spans="1:7" s="1" customFormat="1" ht="13" customHeight="1">
      <c r="A474" s="102">
        <v>462</v>
      </c>
      <c r="B474" s="99" t="s">
        <v>1211</v>
      </c>
      <c r="C474" s="99" t="s">
        <v>1210</v>
      </c>
      <c r="D474" s="99" t="s">
        <v>453</v>
      </c>
      <c r="E474" s="103">
        <v>993</v>
      </c>
      <c r="F474" s="104">
        <v>6.14</v>
      </c>
      <c r="G474" s="104">
        <v>0.02</v>
      </c>
    </row>
    <row r="475" spans="1:7" s="1" customFormat="1" ht="13" customHeight="1">
      <c r="A475" s="102">
        <v>463</v>
      </c>
      <c r="B475" s="99" t="s">
        <v>1574</v>
      </c>
      <c r="C475" s="99" t="s">
        <v>1575</v>
      </c>
      <c r="D475" s="99" t="s">
        <v>707</v>
      </c>
      <c r="E475" s="103">
        <v>2171</v>
      </c>
      <c r="F475" s="104">
        <v>6.08</v>
      </c>
      <c r="G475" s="104">
        <v>0.02</v>
      </c>
    </row>
    <row r="476" spans="1:7" s="1" customFormat="1" ht="13" customHeight="1">
      <c r="A476" s="102">
        <v>464</v>
      </c>
      <c r="B476" s="99" t="s">
        <v>1183</v>
      </c>
      <c r="C476" s="99" t="s">
        <v>1184</v>
      </c>
      <c r="D476" s="99" t="s">
        <v>499</v>
      </c>
      <c r="E476" s="103">
        <v>2433</v>
      </c>
      <c r="F476" s="104">
        <v>6.03</v>
      </c>
      <c r="G476" s="104">
        <v>0.02</v>
      </c>
    </row>
    <row r="477" spans="1:7" s="1" customFormat="1" ht="13" customHeight="1">
      <c r="A477" s="102">
        <v>465</v>
      </c>
      <c r="B477" s="99" t="s">
        <v>1168</v>
      </c>
      <c r="C477" s="99" t="s">
        <v>1169</v>
      </c>
      <c r="D477" s="99" t="s">
        <v>696</v>
      </c>
      <c r="E477" s="103">
        <v>833</v>
      </c>
      <c r="F477" s="104">
        <v>5.99</v>
      </c>
      <c r="G477" s="104">
        <v>0.02</v>
      </c>
    </row>
    <row r="478" spans="1:7" s="1" customFormat="1" ht="13" customHeight="1">
      <c r="A478" s="102">
        <v>466</v>
      </c>
      <c r="B478" s="99" t="s">
        <v>1399</v>
      </c>
      <c r="C478" s="99" t="s">
        <v>1400</v>
      </c>
      <c r="D478" s="99" t="s">
        <v>499</v>
      </c>
      <c r="E478" s="103">
        <v>5071</v>
      </c>
      <c r="F478" s="104">
        <v>5.94</v>
      </c>
      <c r="G478" s="104">
        <v>0.02</v>
      </c>
    </row>
    <row r="479" spans="1:7" s="1" customFormat="1" ht="13" customHeight="1">
      <c r="A479" s="102">
        <v>467</v>
      </c>
      <c r="B479" s="99" t="s">
        <v>3175</v>
      </c>
      <c r="C479" s="99" t="s">
        <v>3176</v>
      </c>
      <c r="D479" s="99" t="s">
        <v>1142</v>
      </c>
      <c r="E479" s="103">
        <v>735</v>
      </c>
      <c r="F479" s="104">
        <v>5.92</v>
      </c>
      <c r="G479" s="104">
        <v>0.02</v>
      </c>
    </row>
    <row r="480" spans="1:7" s="1" customFormat="1" ht="13" customHeight="1">
      <c r="A480" s="102">
        <v>468</v>
      </c>
      <c r="B480" s="99" t="s">
        <v>1277</v>
      </c>
      <c r="C480" s="99" t="s">
        <v>1278</v>
      </c>
      <c r="D480" s="99" t="s">
        <v>707</v>
      </c>
      <c r="E480" s="103">
        <v>743</v>
      </c>
      <c r="F480" s="104">
        <v>5.9</v>
      </c>
      <c r="G480" s="104">
        <v>0.02</v>
      </c>
    </row>
    <row r="481" spans="1:7" s="1" customFormat="1" ht="13" customHeight="1">
      <c r="A481" s="102">
        <v>469</v>
      </c>
      <c r="B481" s="99" t="s">
        <v>3913</v>
      </c>
      <c r="C481" s="99" t="s">
        <v>3914</v>
      </c>
      <c r="D481" s="99" t="s">
        <v>557</v>
      </c>
      <c r="E481" s="103">
        <v>1237</v>
      </c>
      <c r="F481" s="104">
        <v>5.79</v>
      </c>
      <c r="G481" s="104">
        <v>0.02</v>
      </c>
    </row>
    <row r="482" spans="1:7" s="1" customFormat="1" ht="13" customHeight="1">
      <c r="A482" s="102">
        <v>470</v>
      </c>
      <c r="B482" s="99" t="s">
        <v>1609</v>
      </c>
      <c r="C482" s="99" t="s">
        <v>1608</v>
      </c>
      <c r="D482" s="99" t="s">
        <v>562</v>
      </c>
      <c r="E482" s="103">
        <v>655</v>
      </c>
      <c r="F482" s="104">
        <v>5.78</v>
      </c>
      <c r="G482" s="104">
        <v>0.02</v>
      </c>
    </row>
    <row r="483" spans="1:7" s="1" customFormat="1" ht="13" customHeight="1">
      <c r="A483" s="102">
        <v>471</v>
      </c>
      <c r="B483" s="99" t="s">
        <v>1413</v>
      </c>
      <c r="C483" s="99" t="s">
        <v>1414</v>
      </c>
      <c r="D483" s="99" t="s">
        <v>473</v>
      </c>
      <c r="E483" s="103">
        <v>5034</v>
      </c>
      <c r="F483" s="104">
        <v>5.71</v>
      </c>
      <c r="G483" s="104">
        <v>0.02</v>
      </c>
    </row>
    <row r="484" spans="1:7" s="1" customFormat="1" ht="13" customHeight="1">
      <c r="A484" s="102">
        <v>472</v>
      </c>
      <c r="B484" s="99" t="s">
        <v>3239</v>
      </c>
      <c r="C484" s="99" t="s">
        <v>3240</v>
      </c>
      <c r="D484" s="99" t="s">
        <v>476</v>
      </c>
      <c r="E484" s="103">
        <v>758</v>
      </c>
      <c r="F484" s="104">
        <v>5.61</v>
      </c>
      <c r="G484" s="104">
        <v>0.02</v>
      </c>
    </row>
    <row r="485" spans="1:7" s="1" customFormat="1" ht="13" customHeight="1">
      <c r="A485" s="102">
        <v>473</v>
      </c>
      <c r="B485" s="99" t="s">
        <v>1193</v>
      </c>
      <c r="C485" s="99" t="s">
        <v>1194</v>
      </c>
      <c r="D485" s="99" t="s">
        <v>707</v>
      </c>
      <c r="E485" s="103">
        <v>470</v>
      </c>
      <c r="F485" s="104">
        <v>5.55</v>
      </c>
      <c r="G485" s="104">
        <v>0.02</v>
      </c>
    </row>
    <row r="486" spans="1:7" s="1" customFormat="1" ht="13" customHeight="1">
      <c r="A486" s="102">
        <v>474</v>
      </c>
      <c r="B486" s="99" t="s">
        <v>1584</v>
      </c>
      <c r="C486" s="99" t="s">
        <v>1585</v>
      </c>
      <c r="D486" s="99" t="s">
        <v>587</v>
      </c>
      <c r="E486" s="103">
        <v>259</v>
      </c>
      <c r="F486" s="104">
        <v>5.46</v>
      </c>
      <c r="G486" s="104">
        <v>0.02</v>
      </c>
    </row>
    <row r="487" spans="1:7" s="1" customFormat="1" ht="13" customHeight="1">
      <c r="A487" s="102">
        <v>475</v>
      </c>
      <c r="B487" s="99" t="s">
        <v>1481</v>
      </c>
      <c r="C487" s="99" t="s">
        <v>1482</v>
      </c>
      <c r="D487" s="99" t="s">
        <v>473</v>
      </c>
      <c r="E487" s="103">
        <v>1560</v>
      </c>
      <c r="F487" s="104">
        <v>5.27</v>
      </c>
      <c r="G487" s="104">
        <v>0.02</v>
      </c>
    </row>
    <row r="488" spans="1:7" s="1" customFormat="1" ht="13" customHeight="1">
      <c r="A488" s="102">
        <v>476</v>
      </c>
      <c r="B488" s="99" t="s">
        <v>1038</v>
      </c>
      <c r="C488" s="99" t="s">
        <v>1039</v>
      </c>
      <c r="D488" s="99" t="s">
        <v>1040</v>
      </c>
      <c r="E488" s="103">
        <v>1581</v>
      </c>
      <c r="F488" s="104">
        <v>4.99</v>
      </c>
      <c r="G488" s="104">
        <v>0.02</v>
      </c>
    </row>
    <row r="489" spans="1:7" s="1" customFormat="1" ht="13" customHeight="1">
      <c r="A489" s="102">
        <v>477</v>
      </c>
      <c r="B489" s="99" t="s">
        <v>1256</v>
      </c>
      <c r="C489" s="99" t="s">
        <v>1257</v>
      </c>
      <c r="D489" s="99" t="s">
        <v>587</v>
      </c>
      <c r="E489" s="103">
        <v>2114</v>
      </c>
      <c r="F489" s="104">
        <v>4.93</v>
      </c>
      <c r="G489" s="104">
        <v>0.02</v>
      </c>
    </row>
    <row r="490" spans="1:7" s="1" customFormat="1" ht="13" customHeight="1">
      <c r="A490" s="102">
        <v>478</v>
      </c>
      <c r="B490" s="99" t="s">
        <v>3068</v>
      </c>
      <c r="C490" s="99" t="s">
        <v>3067</v>
      </c>
      <c r="D490" s="99" t="s">
        <v>1345</v>
      </c>
      <c r="E490" s="103">
        <v>1507</v>
      </c>
      <c r="F490" s="104">
        <v>4.76</v>
      </c>
      <c r="G490" s="104">
        <v>0.02</v>
      </c>
    </row>
    <row r="491" spans="1:7" s="1" customFormat="1" ht="13" customHeight="1">
      <c r="A491" s="102">
        <v>479</v>
      </c>
      <c r="B491" s="99" t="s">
        <v>1452</v>
      </c>
      <c r="C491" s="99" t="s">
        <v>1451</v>
      </c>
      <c r="D491" s="99" t="s">
        <v>517</v>
      </c>
      <c r="E491" s="103">
        <v>2744</v>
      </c>
      <c r="F491" s="104">
        <v>4.6500000000000004</v>
      </c>
      <c r="G491" s="104">
        <v>0.02</v>
      </c>
    </row>
    <row r="492" spans="1:7" s="1" customFormat="1" ht="13" customHeight="1">
      <c r="A492" s="102">
        <v>480</v>
      </c>
      <c r="B492" s="99" t="s">
        <v>1578</v>
      </c>
      <c r="C492" s="99" t="s">
        <v>1579</v>
      </c>
      <c r="D492" s="99" t="s">
        <v>542</v>
      </c>
      <c r="E492" s="103">
        <v>1667</v>
      </c>
      <c r="F492" s="104">
        <v>4.5</v>
      </c>
      <c r="G492" s="104">
        <v>0.02</v>
      </c>
    </row>
    <row r="493" spans="1:7" s="1" customFormat="1" ht="13" customHeight="1">
      <c r="A493" s="102">
        <v>481</v>
      </c>
      <c r="B493" s="99" t="s">
        <v>1549</v>
      </c>
      <c r="C493" s="99" t="s">
        <v>1550</v>
      </c>
      <c r="D493" s="99" t="s">
        <v>611</v>
      </c>
      <c r="E493" s="103">
        <v>611</v>
      </c>
      <c r="F493" s="104">
        <v>4.4400000000000004</v>
      </c>
      <c r="G493" s="104">
        <v>0.01</v>
      </c>
    </row>
    <row r="494" spans="1:7" s="1" customFormat="1" ht="13" customHeight="1">
      <c r="A494" s="102">
        <v>482</v>
      </c>
      <c r="B494" s="99" t="s">
        <v>2817</v>
      </c>
      <c r="C494" s="99" t="s">
        <v>2818</v>
      </c>
      <c r="D494" s="99" t="s">
        <v>507</v>
      </c>
      <c r="E494" s="103">
        <v>618</v>
      </c>
      <c r="F494" s="104">
        <v>4.4400000000000004</v>
      </c>
      <c r="G494" s="104">
        <v>0.01</v>
      </c>
    </row>
    <row r="495" spans="1:7" s="1" customFormat="1" ht="13" customHeight="1">
      <c r="A495" s="102">
        <v>483</v>
      </c>
      <c r="B495" s="99" t="s">
        <v>1171</v>
      </c>
      <c r="C495" s="99" t="s">
        <v>1170</v>
      </c>
      <c r="D495" s="99" t="s">
        <v>682</v>
      </c>
      <c r="E495" s="103">
        <v>19458</v>
      </c>
      <c r="F495" s="104">
        <v>4.37</v>
      </c>
      <c r="G495" s="104">
        <v>0.01</v>
      </c>
    </row>
    <row r="496" spans="1:7" s="1" customFormat="1" ht="13" customHeight="1">
      <c r="A496" s="102">
        <v>484</v>
      </c>
      <c r="B496" s="99" t="s">
        <v>1527</v>
      </c>
      <c r="C496" s="99" t="s">
        <v>1528</v>
      </c>
      <c r="D496" s="99" t="s">
        <v>499</v>
      </c>
      <c r="E496" s="103">
        <v>2085</v>
      </c>
      <c r="F496" s="104">
        <v>4.3600000000000003</v>
      </c>
      <c r="G496" s="104">
        <v>0.01</v>
      </c>
    </row>
    <row r="497" spans="1:7" s="1" customFormat="1" ht="13" customHeight="1">
      <c r="A497" s="102">
        <v>485</v>
      </c>
      <c r="B497" s="99" t="s">
        <v>1604</v>
      </c>
      <c r="C497" s="99" t="s">
        <v>1605</v>
      </c>
      <c r="D497" s="99" t="s">
        <v>478</v>
      </c>
      <c r="E497" s="103">
        <v>17695</v>
      </c>
      <c r="F497" s="104">
        <v>4.12</v>
      </c>
      <c r="G497" s="104">
        <v>0.01</v>
      </c>
    </row>
    <row r="498" spans="1:7" s="1" customFormat="1" ht="13" customHeight="1">
      <c r="A498" s="102">
        <v>486</v>
      </c>
      <c r="B498" s="99" t="s">
        <v>1226</v>
      </c>
      <c r="C498" s="99" t="s">
        <v>1227</v>
      </c>
      <c r="D498" s="99" t="s">
        <v>635</v>
      </c>
      <c r="E498" s="103">
        <v>1886</v>
      </c>
      <c r="F498" s="104">
        <v>4.12</v>
      </c>
      <c r="G498" s="104">
        <v>0.01</v>
      </c>
    </row>
    <row r="499" spans="1:7" s="1" customFormat="1" ht="13" customHeight="1">
      <c r="A499" s="102">
        <v>487</v>
      </c>
      <c r="B499" s="99" t="s">
        <v>1492</v>
      </c>
      <c r="C499" s="99" t="s">
        <v>1493</v>
      </c>
      <c r="D499" s="99" t="s">
        <v>557</v>
      </c>
      <c r="E499" s="103">
        <v>962</v>
      </c>
      <c r="F499" s="104">
        <v>3.7</v>
      </c>
      <c r="G499" s="104">
        <v>0.01</v>
      </c>
    </row>
    <row r="500" spans="1:7" s="1" customFormat="1" ht="13" customHeight="1">
      <c r="A500" s="102">
        <v>488</v>
      </c>
      <c r="B500" s="99" t="s">
        <v>1404</v>
      </c>
      <c r="C500" s="99" t="s">
        <v>1403</v>
      </c>
      <c r="D500" s="99" t="s">
        <v>1028</v>
      </c>
      <c r="E500" s="103">
        <v>1499</v>
      </c>
      <c r="F500" s="104">
        <v>3.69</v>
      </c>
      <c r="G500" s="104">
        <v>0.01</v>
      </c>
    </row>
    <row r="501" spans="1:7" s="1" customFormat="1" ht="13" customHeight="1">
      <c r="A501" s="102">
        <v>489</v>
      </c>
      <c r="B501" s="99" t="s">
        <v>1523</v>
      </c>
      <c r="C501" s="99" t="s">
        <v>1524</v>
      </c>
      <c r="D501" s="99" t="s">
        <v>464</v>
      </c>
      <c r="E501" s="103">
        <v>1360</v>
      </c>
      <c r="F501" s="104">
        <v>3.61</v>
      </c>
      <c r="G501" s="104">
        <v>0.01</v>
      </c>
    </row>
    <row r="502" spans="1:7" s="1" customFormat="1" ht="13" customHeight="1">
      <c r="A502" s="102">
        <v>490</v>
      </c>
      <c r="B502" s="99" t="s">
        <v>3797</v>
      </c>
      <c r="C502" s="99" t="s">
        <v>3798</v>
      </c>
      <c r="D502" s="99" t="s">
        <v>1040</v>
      </c>
      <c r="E502" s="103">
        <v>1672</v>
      </c>
      <c r="F502" s="104">
        <v>3.5</v>
      </c>
      <c r="G502" s="104">
        <v>0.01</v>
      </c>
    </row>
    <row r="503" spans="1:7" s="1" customFormat="1" ht="13" customHeight="1">
      <c r="A503" s="102">
        <v>491</v>
      </c>
      <c r="B503" s="99" t="s">
        <v>1500</v>
      </c>
      <c r="C503" s="99" t="s">
        <v>1501</v>
      </c>
      <c r="D503" s="99" t="s">
        <v>569</v>
      </c>
      <c r="E503" s="103">
        <v>628</v>
      </c>
      <c r="F503" s="104">
        <v>3.49</v>
      </c>
      <c r="G503" s="104">
        <v>0.01</v>
      </c>
    </row>
    <row r="504" spans="1:7" s="1" customFormat="1" ht="13" customHeight="1">
      <c r="A504" s="102">
        <v>492</v>
      </c>
      <c r="B504" s="99" t="s">
        <v>1368</v>
      </c>
      <c r="C504" s="99" t="s">
        <v>1369</v>
      </c>
      <c r="D504" s="99" t="s">
        <v>473</v>
      </c>
      <c r="E504" s="103">
        <v>1071</v>
      </c>
      <c r="F504" s="104">
        <v>3.23</v>
      </c>
      <c r="G504" s="104">
        <v>0.01</v>
      </c>
    </row>
    <row r="505" spans="1:7" s="1" customFormat="1" ht="13" customHeight="1">
      <c r="A505" s="102">
        <v>493</v>
      </c>
      <c r="B505" s="99" t="s">
        <v>974</v>
      </c>
      <c r="C505" s="99" t="s">
        <v>975</v>
      </c>
      <c r="D505" s="99" t="s">
        <v>976</v>
      </c>
      <c r="E505" s="103">
        <v>1100</v>
      </c>
      <c r="F505" s="104">
        <v>3.22</v>
      </c>
      <c r="G505" s="104">
        <v>0.01</v>
      </c>
    </row>
    <row r="506" spans="1:7" s="1" customFormat="1" ht="13" customHeight="1">
      <c r="A506" s="102">
        <v>494</v>
      </c>
      <c r="B506" s="99" t="s">
        <v>3912</v>
      </c>
      <c r="C506" s="99" t="s">
        <v>1352</v>
      </c>
      <c r="D506" s="99" t="s">
        <v>557</v>
      </c>
      <c r="E506" s="103">
        <v>1170</v>
      </c>
      <c r="F506" s="104">
        <v>2.78</v>
      </c>
      <c r="G506" s="104">
        <v>0.01</v>
      </c>
    </row>
    <row r="507" spans="1:7" s="1" customFormat="1" ht="13" customHeight="1">
      <c r="A507" s="102">
        <v>495</v>
      </c>
      <c r="B507" s="99" t="s">
        <v>1366</v>
      </c>
      <c r="C507" s="99" t="s">
        <v>1365</v>
      </c>
      <c r="D507" s="99" t="s">
        <v>464</v>
      </c>
      <c r="E507" s="103">
        <v>7822</v>
      </c>
      <c r="F507" s="104">
        <v>2.68</v>
      </c>
      <c r="G507" s="104">
        <v>0.01</v>
      </c>
    </row>
    <row r="508" spans="1:7" s="1" customFormat="1" ht="13" customHeight="1">
      <c r="A508" s="102">
        <v>496</v>
      </c>
      <c r="B508" s="99" t="s">
        <v>1327</v>
      </c>
      <c r="C508" s="99" t="s">
        <v>1328</v>
      </c>
      <c r="D508" s="99" t="s">
        <v>557</v>
      </c>
      <c r="E508" s="103">
        <v>464</v>
      </c>
      <c r="F508" s="104">
        <v>2.4900000000000002</v>
      </c>
      <c r="G508" s="104">
        <v>0.01</v>
      </c>
    </row>
    <row r="509" spans="1:7" s="1" customFormat="1" ht="13" customHeight="1">
      <c r="A509" s="102">
        <v>497</v>
      </c>
      <c r="B509" s="99" t="s">
        <v>3772</v>
      </c>
      <c r="C509" s="99" t="s">
        <v>3773</v>
      </c>
      <c r="D509" s="99" t="s">
        <v>469</v>
      </c>
      <c r="E509" s="103">
        <v>7268</v>
      </c>
      <c r="F509" s="104">
        <v>2.38</v>
      </c>
      <c r="G509" s="104">
        <v>0.01</v>
      </c>
    </row>
    <row r="510" spans="1:7" s="1" customFormat="1" ht="13" customHeight="1">
      <c r="A510" s="102">
        <v>498</v>
      </c>
      <c r="B510" s="99" t="s">
        <v>1470</v>
      </c>
      <c r="C510" s="99" t="s">
        <v>1469</v>
      </c>
      <c r="D510" s="99" t="s">
        <v>1040</v>
      </c>
      <c r="E510" s="103">
        <v>2354</v>
      </c>
      <c r="F510" s="104">
        <v>1.34</v>
      </c>
      <c r="G510" s="120" t="s">
        <v>4048</v>
      </c>
    </row>
    <row r="511" spans="1:7" s="1" customFormat="1" ht="13" customHeight="1">
      <c r="A511" s="97"/>
      <c r="B511" s="98" t="s">
        <v>4042</v>
      </c>
      <c r="C511" s="99"/>
      <c r="D511" s="99"/>
      <c r="E511" s="99"/>
      <c r="F511" s="105">
        <v>29781.489999999987</v>
      </c>
      <c r="G511" s="105">
        <v>99.680000000000021</v>
      </c>
    </row>
    <row r="512" spans="1:7" s="1" customFormat="1" ht="13" customHeight="1">
      <c r="A512" s="106" t="s">
        <v>4250</v>
      </c>
      <c r="B512" s="107" t="s">
        <v>538</v>
      </c>
      <c r="C512" s="108"/>
      <c r="D512" s="108"/>
      <c r="E512" s="109"/>
      <c r="F512" s="110" t="s">
        <v>31</v>
      </c>
      <c r="G512" s="110" t="s">
        <v>31</v>
      </c>
    </row>
    <row r="513" spans="1:7" s="1" customFormat="1" ht="13" customHeight="1">
      <c r="A513" s="111"/>
      <c r="B513" s="112" t="s">
        <v>4042</v>
      </c>
      <c r="C513" s="113"/>
      <c r="D513" s="113"/>
      <c r="E513" s="110"/>
      <c r="F513" s="110" t="s">
        <v>31</v>
      </c>
      <c r="G513" s="110" t="s">
        <v>31</v>
      </c>
    </row>
    <row r="514" spans="1:7" s="1" customFormat="1" ht="13" customHeight="1">
      <c r="A514" s="106" t="s">
        <v>4253</v>
      </c>
      <c r="B514" s="107" t="s">
        <v>3909</v>
      </c>
      <c r="C514" s="108"/>
      <c r="D514" s="108"/>
      <c r="E514" s="109"/>
      <c r="F514" s="110"/>
      <c r="G514" s="110"/>
    </row>
    <row r="515" spans="1:7" s="1" customFormat="1" ht="13" customHeight="1">
      <c r="A515" s="125"/>
      <c r="B515" s="113" t="s">
        <v>4279</v>
      </c>
      <c r="C515" s="113" t="s">
        <v>4280</v>
      </c>
      <c r="D515" s="113"/>
      <c r="E515" s="126">
        <v>9122</v>
      </c>
      <c r="F515" s="128">
        <v>9.9</v>
      </c>
      <c r="G515" s="128">
        <f>ROUND(F515/$F$521*100,2)</f>
        <v>0.03</v>
      </c>
    </row>
    <row r="516" spans="1:7" s="1" customFormat="1" ht="13" customHeight="1">
      <c r="A516" s="125"/>
      <c r="B516" s="113" t="s">
        <v>4281</v>
      </c>
      <c r="C516" s="113" t="s">
        <v>4282</v>
      </c>
      <c r="D516" s="113"/>
      <c r="E516" s="126">
        <v>10443</v>
      </c>
      <c r="F516" s="128">
        <v>35.090000000000003</v>
      </c>
      <c r="G516" s="128">
        <f>ROUND(F516/$F$521*100,2)</f>
        <v>0.12</v>
      </c>
    </row>
    <row r="517" spans="1:7" s="1" customFormat="1" ht="13" customHeight="1">
      <c r="A517" s="125"/>
      <c r="B517" s="113" t="s">
        <v>4277</v>
      </c>
      <c r="C517" s="113" t="s">
        <v>4278</v>
      </c>
      <c r="D517" s="113"/>
      <c r="E517" s="126">
        <v>13642</v>
      </c>
      <c r="F517" s="128">
        <v>59.26</v>
      </c>
      <c r="G517" s="128">
        <f>ROUND(F517/$F$521*100,2)</f>
        <v>0.2</v>
      </c>
    </row>
    <row r="518" spans="1:7" s="1" customFormat="1" ht="13" customHeight="1">
      <c r="A518" s="111"/>
      <c r="B518" s="112" t="s">
        <v>4042</v>
      </c>
      <c r="C518" s="113"/>
      <c r="D518" s="113"/>
      <c r="E518" s="110"/>
      <c r="F518" s="110">
        <f>SUM(F515:F517)</f>
        <v>104.25</v>
      </c>
      <c r="G518" s="110">
        <f>SUM(G515:G517)</f>
        <v>0.35</v>
      </c>
    </row>
    <row r="519" spans="1:7" s="1" customFormat="1" ht="13" customHeight="1">
      <c r="A519" s="106"/>
      <c r="B519" s="107" t="s">
        <v>4043</v>
      </c>
      <c r="C519" s="108"/>
      <c r="D519" s="108"/>
      <c r="E519" s="108"/>
      <c r="F519" s="105">
        <f>+F518+F511</f>
        <v>29885.739999999987</v>
      </c>
      <c r="G519" s="105">
        <f>+G518+G511</f>
        <v>100.03000000000002</v>
      </c>
    </row>
    <row r="520" spans="1:7" s="1" customFormat="1" ht="13" customHeight="1">
      <c r="A520" s="106"/>
      <c r="B520" s="107" t="s">
        <v>4044</v>
      </c>
      <c r="C520" s="108"/>
      <c r="D520" s="108"/>
      <c r="E520" s="99"/>
      <c r="F520" s="105">
        <f>F521-F519</f>
        <v>4.860000000011496</v>
      </c>
      <c r="G520" s="105">
        <f>G521-G519</f>
        <v>-3.0000000000015348E-2</v>
      </c>
    </row>
    <row r="521" spans="1:7" s="1" customFormat="1" ht="13" customHeight="1">
      <c r="A521" s="114"/>
      <c r="B521" s="115" t="s">
        <v>4045</v>
      </c>
      <c r="C521" s="116"/>
      <c r="D521" s="116"/>
      <c r="E521" s="116"/>
      <c r="F521" s="117">
        <v>29890.6</v>
      </c>
      <c r="G521" s="118">
        <v>100</v>
      </c>
    </row>
    <row r="522" spans="1:7" ht="14.5" customHeight="1">
      <c r="B522" s="4"/>
      <c r="C522" s="5"/>
      <c r="D522" s="5"/>
      <c r="E522" s="5"/>
      <c r="F522" s="6"/>
      <c r="G522" s="7"/>
    </row>
    <row r="523" spans="1:7">
      <c r="B523" s="187" t="s">
        <v>29</v>
      </c>
      <c r="C523" s="187"/>
      <c r="D523" s="187"/>
      <c r="E523" s="187"/>
      <c r="F523" s="10"/>
      <c r="G523" s="10"/>
    </row>
    <row r="524" spans="1:7">
      <c r="B524" s="162" t="s">
        <v>30</v>
      </c>
      <c r="C524" s="162"/>
      <c r="D524" s="162"/>
      <c r="E524" s="162"/>
      <c r="F524" s="10"/>
      <c r="G524" s="10"/>
    </row>
    <row r="525" spans="1:7">
      <c r="B525" s="162" t="s">
        <v>73</v>
      </c>
      <c r="C525" s="162"/>
      <c r="D525" s="162"/>
      <c r="E525" s="162"/>
      <c r="F525" s="10"/>
      <c r="G525" s="10"/>
    </row>
    <row r="526" spans="1:7">
      <c r="B526" s="5"/>
      <c r="C526" s="5"/>
      <c r="D526" s="5"/>
      <c r="E526" s="5"/>
      <c r="F526" s="10"/>
      <c r="G526" s="10"/>
    </row>
    <row r="527" spans="1:7" ht="14.5" customHeight="1">
      <c r="B527" s="8" t="s">
        <v>437</v>
      </c>
      <c r="C527" s="9"/>
      <c r="D527" s="5"/>
      <c r="E527" s="5"/>
      <c r="F527" s="6"/>
      <c r="G527" s="7"/>
    </row>
    <row r="528" spans="1:7" ht="14.5" customHeight="1">
      <c r="B528" s="11" t="s">
        <v>438</v>
      </c>
      <c r="C528" s="12">
        <v>1.8E-3</v>
      </c>
      <c r="D528" s="5"/>
      <c r="E528" s="5"/>
      <c r="F528" s="6"/>
      <c r="G528" s="7"/>
    </row>
    <row r="529" spans="1:7" ht="14.5" customHeight="1">
      <c r="B529" s="4"/>
      <c r="C529" s="5"/>
      <c r="D529" s="5"/>
      <c r="E529" s="5"/>
      <c r="F529" s="6"/>
      <c r="G529" s="7"/>
    </row>
    <row r="530" spans="1:7">
      <c r="B530" s="14" t="s">
        <v>90</v>
      </c>
      <c r="C530" s="14"/>
      <c r="D530" s="16"/>
      <c r="E530" s="16"/>
    </row>
    <row r="531" spans="1:7">
      <c r="B531" s="15" t="s">
        <v>91</v>
      </c>
      <c r="C531" s="15"/>
      <c r="D531" s="16"/>
      <c r="E531" s="17" t="s">
        <v>31</v>
      </c>
    </row>
    <row r="532" spans="1:7">
      <c r="B532" s="15" t="s">
        <v>92</v>
      </c>
      <c r="C532" s="15"/>
      <c r="D532" s="16"/>
      <c r="E532" s="17" t="s">
        <v>31</v>
      </c>
    </row>
    <row r="533" spans="1:7">
      <c r="B533" s="15" t="s">
        <v>402</v>
      </c>
      <c r="C533" s="15"/>
      <c r="D533" s="16"/>
      <c r="E533" s="25"/>
    </row>
    <row r="534" spans="1:7">
      <c r="B534" s="15" t="s">
        <v>4271</v>
      </c>
      <c r="C534" s="15"/>
      <c r="D534" s="16"/>
      <c r="E534" s="18">
        <v>24.0029</v>
      </c>
    </row>
    <row r="535" spans="1:7">
      <c r="B535" s="15" t="s">
        <v>401</v>
      </c>
      <c r="C535" s="15"/>
      <c r="D535" s="16"/>
      <c r="E535" s="25"/>
    </row>
    <row r="536" spans="1:7">
      <c r="A536" s="86">
        <v>152106</v>
      </c>
      <c r="B536" s="15" t="s">
        <v>4271</v>
      </c>
      <c r="C536" s="15"/>
      <c r="D536" s="16"/>
      <c r="E536" s="18">
        <v>22.593</v>
      </c>
    </row>
    <row r="537" spans="1:7" s="32" customFormat="1">
      <c r="A537" s="91"/>
      <c r="B537" s="19" t="s">
        <v>3727</v>
      </c>
      <c r="C537" s="19"/>
      <c r="D537" s="30"/>
      <c r="E537" s="20" t="s">
        <v>31</v>
      </c>
    </row>
    <row r="538" spans="1:7">
      <c r="B538" s="15" t="s">
        <v>3723</v>
      </c>
      <c r="C538" s="15"/>
      <c r="D538" s="16"/>
      <c r="E538" s="17" t="s">
        <v>31</v>
      </c>
    </row>
    <row r="539" spans="1:7">
      <c r="B539" s="15" t="s">
        <v>399</v>
      </c>
      <c r="C539" s="15"/>
      <c r="E539" s="17" t="s">
        <v>31</v>
      </c>
    </row>
    <row r="540" spans="1:7">
      <c r="B540" s="19" t="s">
        <v>282</v>
      </c>
      <c r="C540" s="15"/>
      <c r="D540" s="16"/>
      <c r="E540" s="17">
        <v>0.36161799973608277</v>
      </c>
    </row>
    <row r="541" spans="1:7">
      <c r="B541" s="19" t="s">
        <v>4031</v>
      </c>
      <c r="C541" s="15"/>
      <c r="D541" s="16"/>
      <c r="E541" s="17">
        <v>2017.43</v>
      </c>
    </row>
    <row r="542" spans="1:7">
      <c r="B542" s="190"/>
      <c r="C542" s="190"/>
      <c r="D542" s="190"/>
    </row>
    <row r="543" spans="1:7">
      <c r="F543" s="21"/>
    </row>
    <row r="544" spans="1:7">
      <c r="B544" s="21"/>
      <c r="F544" s="21"/>
    </row>
    <row r="545" spans="2:7">
      <c r="E545" s="21" t="s">
        <v>322</v>
      </c>
    </row>
    <row r="546" spans="2:7">
      <c r="B546" s="21" t="s">
        <v>298</v>
      </c>
      <c r="E546" s="21" t="s">
        <v>300</v>
      </c>
    </row>
    <row r="547" spans="2:7" ht="159" customHeight="1">
      <c r="E547" s="152"/>
      <c r="F547" s="152"/>
      <c r="G547" s="152"/>
    </row>
  </sheetData>
  <mergeCells count="13">
    <mergeCell ref="E547:G547"/>
    <mergeCell ref="B542:D542"/>
    <mergeCell ref="A7:G7"/>
    <mergeCell ref="A2:G2"/>
    <mergeCell ref="A3:G3"/>
    <mergeCell ref="A4:G4"/>
    <mergeCell ref="A5:G5"/>
    <mergeCell ref="A6:G6"/>
    <mergeCell ref="A8:G8"/>
    <mergeCell ref="A9:G9"/>
    <mergeCell ref="B523:E523"/>
    <mergeCell ref="B525:E525"/>
    <mergeCell ref="B524:E524"/>
  </mergeCells>
  <hyperlinks>
    <hyperlink ref="A1" location="Index!A1" display="Back to Index" xr:uid="{432688E3-878A-4876-B12C-BE835AFF3A68}"/>
  </hyperlinks>
  <pageMargins left="0" right="0" top="0" bottom="0" header="0" footer="0"/>
  <pageSetup scale="73" fitToHeight="0" orientation="landscape" r:id="rId1"/>
  <headerFooter>
    <oddFooter>&amp;C&amp;1#&amp;"Calibri"&amp;10&amp;K000000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E94D2-FDD8-46DC-852D-93A74B31FD36}">
  <sheetPr codeName="Sheet43">
    <outlinePr summaryBelow="0"/>
    <pageSetUpPr fitToPage="1"/>
  </sheetPr>
  <dimension ref="A1:K113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4.25" customHeight="1">
      <c r="A8" s="164" t="s">
        <v>213</v>
      </c>
      <c r="B8" s="157"/>
      <c r="C8" s="157"/>
      <c r="D8" s="157"/>
      <c r="E8" s="157"/>
      <c r="F8" s="157"/>
      <c r="G8" s="158"/>
    </row>
    <row r="9" spans="1:11" ht="14.25" customHeight="1">
      <c r="A9" s="159" t="s">
        <v>196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453</v>
      </c>
      <c r="K11" s="101">
        <v>9.2695935468231669E-2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587</v>
      </c>
      <c r="K12" s="101">
        <v>8.7226463657896436E-2</v>
      </c>
    </row>
    <row r="13" spans="1:11" s="1" customFormat="1" ht="13" customHeight="1">
      <c r="A13" s="102">
        <v>1</v>
      </c>
      <c r="B13" s="99" t="s">
        <v>985</v>
      </c>
      <c r="C13" s="99" t="s">
        <v>986</v>
      </c>
      <c r="D13" s="99" t="s">
        <v>466</v>
      </c>
      <c r="E13" s="103">
        <v>1965569</v>
      </c>
      <c r="F13" s="104">
        <v>31830.42</v>
      </c>
      <c r="G13" s="104">
        <v>3.84</v>
      </c>
      <c r="J13" s="100" t="s">
        <v>497</v>
      </c>
      <c r="K13" s="101">
        <v>8.6642772796037271E-2</v>
      </c>
    </row>
    <row r="14" spans="1:11" s="1" customFormat="1" ht="13" customHeight="1">
      <c r="A14" s="102">
        <v>2</v>
      </c>
      <c r="B14" s="99" t="s">
        <v>3184</v>
      </c>
      <c r="C14" s="99" t="s">
        <v>3183</v>
      </c>
      <c r="D14" s="99" t="s">
        <v>2881</v>
      </c>
      <c r="E14" s="103">
        <v>1538787</v>
      </c>
      <c r="F14" s="104">
        <v>31720.560000000001</v>
      </c>
      <c r="G14" s="104">
        <v>3.82</v>
      </c>
      <c r="J14" s="100" t="s">
        <v>569</v>
      </c>
      <c r="K14" s="101">
        <v>7.607997240291127E-2</v>
      </c>
    </row>
    <row r="15" spans="1:11" s="1" customFormat="1" ht="13" customHeight="1">
      <c r="A15" s="102">
        <v>3</v>
      </c>
      <c r="B15" s="99" t="s">
        <v>1274</v>
      </c>
      <c r="C15" s="99" t="s">
        <v>1273</v>
      </c>
      <c r="D15" s="99" t="s">
        <v>531</v>
      </c>
      <c r="E15" s="103">
        <v>2843274</v>
      </c>
      <c r="F15" s="104">
        <v>28987.18</v>
      </c>
      <c r="G15" s="104">
        <v>3.49</v>
      </c>
      <c r="J15" s="100" t="s">
        <v>451</v>
      </c>
      <c r="K15" s="101">
        <v>7.4211286427180473E-2</v>
      </c>
    </row>
    <row r="16" spans="1:11" s="1" customFormat="1" ht="13" customHeight="1">
      <c r="A16" s="102">
        <v>4</v>
      </c>
      <c r="B16" s="99" t="s">
        <v>963</v>
      </c>
      <c r="C16" s="99" t="s">
        <v>964</v>
      </c>
      <c r="D16" s="99" t="s">
        <v>587</v>
      </c>
      <c r="E16" s="103">
        <v>728790</v>
      </c>
      <c r="F16" s="104">
        <v>28032.91</v>
      </c>
      <c r="G16" s="104">
        <v>3.38</v>
      </c>
      <c r="J16" s="100" t="s">
        <v>478</v>
      </c>
      <c r="K16" s="101">
        <v>6.6294627893382474E-2</v>
      </c>
    </row>
    <row r="17" spans="1:11" s="1" customFormat="1" ht="13" customHeight="1">
      <c r="A17" s="102">
        <v>5</v>
      </c>
      <c r="B17" s="99" t="s">
        <v>1422</v>
      </c>
      <c r="C17" s="99" t="s">
        <v>1421</v>
      </c>
      <c r="D17" s="99" t="s">
        <v>478</v>
      </c>
      <c r="E17" s="103">
        <v>7723187</v>
      </c>
      <c r="F17" s="104">
        <v>25084.91</v>
      </c>
      <c r="G17" s="104">
        <v>3.02</v>
      </c>
      <c r="J17" s="100" t="s">
        <v>466</v>
      </c>
      <c r="K17" s="101">
        <v>6.0759761242057779E-2</v>
      </c>
    </row>
    <row r="18" spans="1:11" s="1" customFormat="1" ht="13" customHeight="1">
      <c r="A18" s="102">
        <v>6</v>
      </c>
      <c r="B18" s="99" t="s">
        <v>2659</v>
      </c>
      <c r="C18" s="99" t="s">
        <v>2660</v>
      </c>
      <c r="D18" s="99" t="s">
        <v>451</v>
      </c>
      <c r="E18" s="103">
        <v>5052339</v>
      </c>
      <c r="F18" s="104">
        <v>24215.86</v>
      </c>
      <c r="G18" s="104">
        <v>2.92</v>
      </c>
      <c r="J18" s="100" t="s">
        <v>456</v>
      </c>
      <c r="K18" s="101">
        <v>4.8103865905623974E-2</v>
      </c>
    </row>
    <row r="19" spans="1:11" s="1" customFormat="1" ht="13" customHeight="1">
      <c r="A19" s="102">
        <v>7</v>
      </c>
      <c r="B19" s="99" t="s">
        <v>3129</v>
      </c>
      <c r="C19" s="99" t="s">
        <v>3130</v>
      </c>
      <c r="D19" s="99" t="s">
        <v>453</v>
      </c>
      <c r="E19" s="103">
        <v>2630326</v>
      </c>
      <c r="F19" s="104">
        <v>21324.05</v>
      </c>
      <c r="G19" s="104">
        <v>2.57</v>
      </c>
      <c r="J19" s="100" t="s">
        <v>542</v>
      </c>
      <c r="K19" s="101">
        <v>4.4557895018960215E-2</v>
      </c>
    </row>
    <row r="20" spans="1:11" s="1" customFormat="1" ht="13" customHeight="1">
      <c r="A20" s="102">
        <v>8</v>
      </c>
      <c r="B20" s="99" t="s">
        <v>987</v>
      </c>
      <c r="C20" s="99" t="s">
        <v>988</v>
      </c>
      <c r="D20" s="99" t="s">
        <v>587</v>
      </c>
      <c r="E20" s="103">
        <v>1170792</v>
      </c>
      <c r="F20" s="104">
        <v>20874.05</v>
      </c>
      <c r="G20" s="104">
        <v>2.52</v>
      </c>
      <c r="J20" s="100" t="s">
        <v>562</v>
      </c>
      <c r="K20" s="101">
        <v>4.3354977827125628E-2</v>
      </c>
    </row>
    <row r="21" spans="1:11" s="1" customFormat="1" ht="13" customHeight="1">
      <c r="A21" s="102">
        <v>9</v>
      </c>
      <c r="B21" s="99" t="s">
        <v>1519</v>
      </c>
      <c r="C21" s="99" t="s">
        <v>1520</v>
      </c>
      <c r="D21" s="99" t="s">
        <v>451</v>
      </c>
      <c r="E21" s="103">
        <v>1489682</v>
      </c>
      <c r="F21" s="104">
        <v>19578.89</v>
      </c>
      <c r="G21" s="104">
        <v>2.36</v>
      </c>
      <c r="J21" s="100" t="s">
        <v>2881</v>
      </c>
      <c r="K21" s="101">
        <v>3.8226873735702396E-2</v>
      </c>
    </row>
    <row r="22" spans="1:11" s="1" customFormat="1" ht="13" customHeight="1">
      <c r="A22" s="102">
        <v>10</v>
      </c>
      <c r="B22" s="99" t="s">
        <v>2845</v>
      </c>
      <c r="C22" s="99" t="s">
        <v>2846</v>
      </c>
      <c r="D22" s="99" t="s">
        <v>453</v>
      </c>
      <c r="E22" s="103">
        <v>8756520</v>
      </c>
      <c r="F22" s="104">
        <v>18286.240000000002</v>
      </c>
      <c r="G22" s="104">
        <v>2.2000000000000002</v>
      </c>
      <c r="J22" s="100" t="s">
        <v>531</v>
      </c>
      <c r="K22" s="101">
        <v>3.493284408745452E-2</v>
      </c>
    </row>
    <row r="23" spans="1:11" s="1" customFormat="1" ht="13" customHeight="1">
      <c r="A23" s="102">
        <v>11</v>
      </c>
      <c r="B23" s="99" t="s">
        <v>1610</v>
      </c>
      <c r="C23" s="99" t="s">
        <v>1611</v>
      </c>
      <c r="D23" s="99" t="s">
        <v>451</v>
      </c>
      <c r="E23" s="103">
        <v>1237085</v>
      </c>
      <c r="F23" s="104">
        <v>17785.57</v>
      </c>
      <c r="G23" s="104">
        <v>2.14</v>
      </c>
      <c r="J23" s="100" t="s">
        <v>1040</v>
      </c>
      <c r="K23" s="101">
        <v>2.8238162761227141E-2</v>
      </c>
    </row>
    <row r="24" spans="1:11" s="1" customFormat="1" ht="13" customHeight="1">
      <c r="A24" s="102">
        <v>12</v>
      </c>
      <c r="B24" s="99" t="s">
        <v>3197</v>
      </c>
      <c r="C24" s="99" t="s">
        <v>3198</v>
      </c>
      <c r="D24" s="99" t="s">
        <v>497</v>
      </c>
      <c r="E24" s="103">
        <v>2350941</v>
      </c>
      <c r="F24" s="104">
        <v>17719.04</v>
      </c>
      <c r="G24" s="104">
        <v>2.14</v>
      </c>
      <c r="J24" s="100" t="s">
        <v>707</v>
      </c>
      <c r="K24" s="101">
        <v>2.4370594341721692E-2</v>
      </c>
    </row>
    <row r="25" spans="1:11" s="1" customFormat="1" ht="13" customHeight="1">
      <c r="A25" s="102">
        <v>13</v>
      </c>
      <c r="B25" s="99" t="s">
        <v>1324</v>
      </c>
      <c r="C25" s="99" t="s">
        <v>1323</v>
      </c>
      <c r="D25" s="99" t="s">
        <v>456</v>
      </c>
      <c r="E25" s="103">
        <v>3376892</v>
      </c>
      <c r="F25" s="104">
        <v>17453.47</v>
      </c>
      <c r="G25" s="104">
        <v>2.1</v>
      </c>
      <c r="J25" s="100" t="s">
        <v>635</v>
      </c>
      <c r="K25" s="101">
        <v>1.9154018919734585E-2</v>
      </c>
    </row>
    <row r="26" spans="1:11" s="1" customFormat="1" ht="13" customHeight="1">
      <c r="A26" s="102">
        <v>14</v>
      </c>
      <c r="B26" s="99" t="s">
        <v>3062</v>
      </c>
      <c r="C26" s="99" t="s">
        <v>3061</v>
      </c>
      <c r="D26" s="99" t="s">
        <v>569</v>
      </c>
      <c r="E26" s="103">
        <v>2329609</v>
      </c>
      <c r="F26" s="104">
        <v>17416.16</v>
      </c>
      <c r="G26" s="104">
        <v>2.1</v>
      </c>
      <c r="J26" s="100" t="s">
        <v>476</v>
      </c>
      <c r="K26" s="101">
        <v>1.9115397547370842E-2</v>
      </c>
    </row>
    <row r="27" spans="1:11" s="1" customFormat="1" ht="13" customHeight="1">
      <c r="A27" s="102">
        <v>15</v>
      </c>
      <c r="B27" s="99" t="s">
        <v>3189</v>
      </c>
      <c r="C27" s="99" t="s">
        <v>3190</v>
      </c>
      <c r="D27" s="99" t="s">
        <v>569</v>
      </c>
      <c r="E27" s="103">
        <v>1989383</v>
      </c>
      <c r="F27" s="104">
        <v>17167.38</v>
      </c>
      <c r="G27" s="104">
        <v>2.0699999999999998</v>
      </c>
      <c r="J27" s="100" t="s">
        <v>512</v>
      </c>
      <c r="K27" s="101">
        <v>1.8415996408045636E-2</v>
      </c>
    </row>
    <row r="28" spans="1:11" s="1" customFormat="1" ht="13" customHeight="1">
      <c r="A28" s="102">
        <v>16</v>
      </c>
      <c r="B28" s="99" t="s">
        <v>1198</v>
      </c>
      <c r="C28" s="99" t="s">
        <v>1197</v>
      </c>
      <c r="D28" s="99" t="s">
        <v>569</v>
      </c>
      <c r="E28" s="103">
        <v>1761473</v>
      </c>
      <c r="F28" s="104">
        <v>16889.88</v>
      </c>
      <c r="G28" s="104">
        <v>2.04</v>
      </c>
      <c r="J28" s="100" t="s">
        <v>682</v>
      </c>
      <c r="K28" s="101">
        <v>1.7420588917766301E-2</v>
      </c>
    </row>
    <row r="29" spans="1:11" s="1" customFormat="1" ht="13" customHeight="1">
      <c r="A29" s="102">
        <v>17</v>
      </c>
      <c r="B29" s="99" t="s">
        <v>1051</v>
      </c>
      <c r="C29" s="99" t="s">
        <v>1052</v>
      </c>
      <c r="D29" s="99" t="s">
        <v>453</v>
      </c>
      <c r="E29" s="103">
        <v>508641</v>
      </c>
      <c r="F29" s="104">
        <v>15579.67</v>
      </c>
      <c r="G29" s="104">
        <v>1.88</v>
      </c>
      <c r="J29" s="100" t="s">
        <v>487</v>
      </c>
      <c r="K29" s="101">
        <v>1.1807925870575215E-2</v>
      </c>
    </row>
    <row r="30" spans="1:11" s="1" customFormat="1" ht="13" customHeight="1">
      <c r="A30" s="102">
        <v>18</v>
      </c>
      <c r="B30" s="99" t="s">
        <v>1181</v>
      </c>
      <c r="C30" s="99" t="s">
        <v>1182</v>
      </c>
      <c r="D30" s="99" t="s">
        <v>512</v>
      </c>
      <c r="E30" s="103">
        <v>5148768</v>
      </c>
      <c r="F30" s="104">
        <v>15281.54</v>
      </c>
      <c r="G30" s="104">
        <v>1.84</v>
      </c>
      <c r="J30" s="100" t="s">
        <v>611</v>
      </c>
      <c r="K30" s="101">
        <v>1.0100680786364296E-2</v>
      </c>
    </row>
    <row r="31" spans="1:11" s="1" customFormat="1" ht="13" customHeight="1">
      <c r="A31" s="102">
        <v>19</v>
      </c>
      <c r="B31" s="99" t="s">
        <v>1687</v>
      </c>
      <c r="C31" s="99" t="s">
        <v>1686</v>
      </c>
      <c r="D31" s="99" t="s">
        <v>497</v>
      </c>
      <c r="E31" s="103">
        <v>7149754</v>
      </c>
      <c r="F31" s="104">
        <v>14924.4</v>
      </c>
      <c r="G31" s="104">
        <v>1.8</v>
      </c>
      <c r="J31" s="100" t="s">
        <v>598</v>
      </c>
      <c r="K31" s="101">
        <v>9.2709908954901298E-3</v>
      </c>
    </row>
    <row r="32" spans="1:11" s="1" customFormat="1" ht="13" customHeight="1">
      <c r="A32" s="102">
        <v>20</v>
      </c>
      <c r="B32" s="99" t="s">
        <v>969</v>
      </c>
      <c r="C32" s="99" t="s">
        <v>970</v>
      </c>
      <c r="D32" s="99" t="s">
        <v>497</v>
      </c>
      <c r="E32" s="103">
        <v>2457119</v>
      </c>
      <c r="F32" s="104">
        <v>14603.89</v>
      </c>
      <c r="G32" s="104">
        <v>1.76</v>
      </c>
      <c r="J32" s="100" t="s">
        <v>557</v>
      </c>
      <c r="K32" s="101">
        <v>8.0959610805100158E-3</v>
      </c>
    </row>
    <row r="33" spans="1:11" s="1" customFormat="1" ht="13" customHeight="1">
      <c r="A33" s="102">
        <v>21</v>
      </c>
      <c r="B33" s="99" t="s">
        <v>58</v>
      </c>
      <c r="C33" s="99" t="s">
        <v>661</v>
      </c>
      <c r="D33" s="99" t="s">
        <v>562</v>
      </c>
      <c r="E33" s="103">
        <v>433040</v>
      </c>
      <c r="F33" s="104">
        <v>14292.05</v>
      </c>
      <c r="G33" s="104">
        <v>1.72</v>
      </c>
      <c r="J33" s="100" t="s">
        <v>4261</v>
      </c>
      <c r="K33" s="101">
        <v>8.092240600863003E-2</v>
      </c>
    </row>
    <row r="34" spans="1:11" s="1" customFormat="1" ht="13" customHeight="1">
      <c r="A34" s="102">
        <v>22</v>
      </c>
      <c r="B34" s="99" t="s">
        <v>1412</v>
      </c>
      <c r="C34" s="99" t="s">
        <v>1411</v>
      </c>
      <c r="D34" s="99" t="s">
        <v>456</v>
      </c>
      <c r="E34" s="103">
        <v>11034381</v>
      </c>
      <c r="F34" s="104">
        <v>14236.56</v>
      </c>
      <c r="G34" s="104">
        <v>1.72</v>
      </c>
      <c r="J34" s="93"/>
      <c r="K34" s="93"/>
    </row>
    <row r="35" spans="1:11" s="1" customFormat="1" ht="13" customHeight="1">
      <c r="A35" s="102">
        <v>23</v>
      </c>
      <c r="B35" s="99" t="s">
        <v>979</v>
      </c>
      <c r="C35" s="99" t="s">
        <v>980</v>
      </c>
      <c r="D35" s="99" t="s">
        <v>542</v>
      </c>
      <c r="E35" s="103">
        <v>182111</v>
      </c>
      <c r="F35" s="104">
        <v>14199.19</v>
      </c>
      <c r="G35" s="104">
        <v>1.71</v>
      </c>
      <c r="J35" s="93"/>
      <c r="K35" s="93"/>
    </row>
    <row r="36" spans="1:11" s="1" customFormat="1" ht="13" customHeight="1">
      <c r="A36" s="102">
        <v>24</v>
      </c>
      <c r="B36" s="99" t="s">
        <v>2869</v>
      </c>
      <c r="C36" s="99" t="s">
        <v>2870</v>
      </c>
      <c r="D36" s="99" t="s">
        <v>478</v>
      </c>
      <c r="E36" s="103">
        <v>6959319</v>
      </c>
      <c r="F36" s="104">
        <v>14165</v>
      </c>
      <c r="G36" s="104">
        <v>1.71</v>
      </c>
      <c r="J36" s="93"/>
      <c r="K36" s="93"/>
    </row>
    <row r="37" spans="1:11" s="1" customFormat="1" ht="13" customHeight="1">
      <c r="A37" s="102">
        <v>25</v>
      </c>
      <c r="B37" s="99" t="s">
        <v>1457</v>
      </c>
      <c r="C37" s="99" t="s">
        <v>1458</v>
      </c>
      <c r="D37" s="99" t="s">
        <v>497</v>
      </c>
      <c r="E37" s="103">
        <v>6172730</v>
      </c>
      <c r="F37" s="104">
        <v>14058.39</v>
      </c>
      <c r="G37" s="104">
        <v>1.69</v>
      </c>
      <c r="J37" s="93"/>
      <c r="K37" s="93"/>
    </row>
    <row r="38" spans="1:11" s="1" customFormat="1" ht="13" customHeight="1">
      <c r="A38" s="102">
        <v>26</v>
      </c>
      <c r="B38" s="99" t="s">
        <v>1301</v>
      </c>
      <c r="C38" s="99" t="s">
        <v>1300</v>
      </c>
      <c r="D38" s="99" t="s">
        <v>1040</v>
      </c>
      <c r="E38" s="103">
        <v>771675</v>
      </c>
      <c r="F38" s="104">
        <v>14043.71</v>
      </c>
      <c r="G38" s="104">
        <v>1.69</v>
      </c>
      <c r="J38" s="93"/>
      <c r="K38" s="93"/>
    </row>
    <row r="39" spans="1:11" s="1" customFormat="1" ht="13" customHeight="1">
      <c r="A39" s="102">
        <v>27</v>
      </c>
      <c r="B39" s="99" t="s">
        <v>1035</v>
      </c>
      <c r="C39" s="99" t="s">
        <v>1034</v>
      </c>
      <c r="D39" s="99" t="s">
        <v>542</v>
      </c>
      <c r="E39" s="103">
        <v>78629</v>
      </c>
      <c r="F39" s="104">
        <v>13668.87</v>
      </c>
      <c r="G39" s="104">
        <v>1.65</v>
      </c>
      <c r="J39" s="93"/>
      <c r="K39" s="93"/>
    </row>
    <row r="40" spans="1:11" s="1" customFormat="1" ht="13" customHeight="1">
      <c r="A40" s="102">
        <v>28</v>
      </c>
      <c r="B40" s="99" t="s">
        <v>1263</v>
      </c>
      <c r="C40" s="99" t="s">
        <v>1264</v>
      </c>
      <c r="D40" s="99" t="s">
        <v>635</v>
      </c>
      <c r="E40" s="103">
        <v>1478938</v>
      </c>
      <c r="F40" s="104">
        <v>12499.98</v>
      </c>
      <c r="G40" s="104">
        <v>1.51</v>
      </c>
      <c r="J40" s="93"/>
      <c r="K40" s="93"/>
    </row>
    <row r="41" spans="1:11" s="1" customFormat="1" ht="13" customHeight="1">
      <c r="A41" s="102">
        <v>29</v>
      </c>
      <c r="B41" s="99" t="s">
        <v>595</v>
      </c>
      <c r="C41" s="99" t="s">
        <v>596</v>
      </c>
      <c r="D41" s="99" t="s">
        <v>453</v>
      </c>
      <c r="E41" s="103">
        <v>94536</v>
      </c>
      <c r="F41" s="104">
        <v>12384.22</v>
      </c>
      <c r="G41" s="104">
        <v>1.49</v>
      </c>
      <c r="J41" s="93"/>
      <c r="K41" s="93"/>
    </row>
    <row r="42" spans="1:11" s="1" customFormat="1" ht="13" customHeight="1">
      <c r="A42" s="102">
        <v>30</v>
      </c>
      <c r="B42" s="99" t="s">
        <v>1252</v>
      </c>
      <c r="C42" s="99" t="s">
        <v>1253</v>
      </c>
      <c r="D42" s="99" t="s">
        <v>562</v>
      </c>
      <c r="E42" s="103">
        <v>933632</v>
      </c>
      <c r="F42" s="104">
        <v>11801.11</v>
      </c>
      <c r="G42" s="104">
        <v>1.42</v>
      </c>
      <c r="J42" s="93"/>
      <c r="K42" s="93"/>
    </row>
    <row r="43" spans="1:11" s="1" customFormat="1" ht="13" customHeight="1">
      <c r="A43" s="102">
        <v>31</v>
      </c>
      <c r="B43" s="99" t="s">
        <v>972</v>
      </c>
      <c r="C43" s="99" t="s">
        <v>973</v>
      </c>
      <c r="D43" s="99" t="s">
        <v>569</v>
      </c>
      <c r="E43" s="103">
        <v>868798</v>
      </c>
      <c r="F43" s="104">
        <v>11657.53</v>
      </c>
      <c r="G43" s="104">
        <v>1.4</v>
      </c>
      <c r="J43" s="93"/>
      <c r="K43" s="93"/>
    </row>
    <row r="44" spans="1:11" s="1" customFormat="1" ht="13" customHeight="1">
      <c r="A44" s="102">
        <v>32</v>
      </c>
      <c r="B44" s="99" t="s">
        <v>3857</v>
      </c>
      <c r="C44" s="99" t="s">
        <v>3858</v>
      </c>
      <c r="D44" s="99" t="s">
        <v>466</v>
      </c>
      <c r="E44" s="103">
        <v>929089</v>
      </c>
      <c r="F44" s="104">
        <v>10933.05</v>
      </c>
      <c r="G44" s="104">
        <v>1.32</v>
      </c>
      <c r="J44" s="93"/>
      <c r="K44" s="93"/>
    </row>
    <row r="45" spans="1:11" s="1" customFormat="1" ht="13" customHeight="1">
      <c r="A45" s="102">
        <v>33</v>
      </c>
      <c r="B45" s="99" t="s">
        <v>2911</v>
      </c>
      <c r="C45" s="99" t="s">
        <v>2910</v>
      </c>
      <c r="D45" s="99" t="s">
        <v>682</v>
      </c>
      <c r="E45" s="103">
        <v>1565140</v>
      </c>
      <c r="F45" s="104">
        <v>10765.03</v>
      </c>
      <c r="G45" s="104">
        <v>1.3</v>
      </c>
      <c r="J45" s="93"/>
      <c r="K45" s="93"/>
    </row>
    <row r="46" spans="1:11" s="1" customFormat="1" ht="13" customHeight="1">
      <c r="A46" s="102">
        <v>34</v>
      </c>
      <c r="B46" s="99" t="s">
        <v>1282</v>
      </c>
      <c r="C46" s="99" t="s">
        <v>1281</v>
      </c>
      <c r="D46" s="99" t="s">
        <v>478</v>
      </c>
      <c r="E46" s="103">
        <v>4698944</v>
      </c>
      <c r="F46" s="104">
        <v>10621.96</v>
      </c>
      <c r="G46" s="104">
        <v>1.28</v>
      </c>
      <c r="J46" s="93"/>
      <c r="K46" s="93"/>
    </row>
    <row r="47" spans="1:11" s="1" customFormat="1" ht="13" customHeight="1">
      <c r="A47" s="102">
        <v>35</v>
      </c>
      <c r="B47" s="99" t="s">
        <v>256</v>
      </c>
      <c r="C47" s="99" t="s">
        <v>537</v>
      </c>
      <c r="D47" s="99" t="s">
        <v>497</v>
      </c>
      <c r="E47" s="103">
        <v>3309443</v>
      </c>
      <c r="F47" s="104">
        <v>10590.22</v>
      </c>
      <c r="G47" s="104">
        <v>1.28</v>
      </c>
      <c r="J47" s="93"/>
      <c r="K47" s="93"/>
    </row>
    <row r="48" spans="1:11" s="1" customFormat="1" ht="13" customHeight="1">
      <c r="A48" s="102">
        <v>36</v>
      </c>
      <c r="B48" s="99" t="s">
        <v>1286</v>
      </c>
      <c r="C48" s="99" t="s">
        <v>1285</v>
      </c>
      <c r="D48" s="99" t="s">
        <v>707</v>
      </c>
      <c r="E48" s="103">
        <v>782666</v>
      </c>
      <c r="F48" s="104">
        <v>10573.82</v>
      </c>
      <c r="G48" s="104">
        <v>1.27</v>
      </c>
      <c r="J48" s="93"/>
      <c r="K48" s="93"/>
    </row>
    <row r="49" spans="1:7" s="1" customFormat="1" ht="13" customHeight="1">
      <c r="A49" s="102">
        <v>37</v>
      </c>
      <c r="B49" s="99" t="s">
        <v>3802</v>
      </c>
      <c r="C49" s="99" t="s">
        <v>3803</v>
      </c>
      <c r="D49" s="99" t="s">
        <v>587</v>
      </c>
      <c r="E49" s="103">
        <v>1775956</v>
      </c>
      <c r="F49" s="104">
        <v>9894.74</v>
      </c>
      <c r="G49" s="104">
        <v>1.19</v>
      </c>
    </row>
    <row r="50" spans="1:7" s="1" customFormat="1" ht="13" customHeight="1">
      <c r="A50" s="102">
        <v>38</v>
      </c>
      <c r="B50" s="99" t="s">
        <v>56</v>
      </c>
      <c r="C50" s="99" t="s">
        <v>578</v>
      </c>
      <c r="D50" s="99" t="s">
        <v>562</v>
      </c>
      <c r="E50" s="103">
        <v>319621</v>
      </c>
      <c r="F50" s="104">
        <v>9882.68</v>
      </c>
      <c r="G50" s="104">
        <v>1.19</v>
      </c>
    </row>
    <row r="51" spans="1:7" s="1" customFormat="1" ht="13" customHeight="1">
      <c r="A51" s="102">
        <v>39</v>
      </c>
      <c r="B51" s="99" t="s">
        <v>3233</v>
      </c>
      <c r="C51" s="99" t="s">
        <v>3234</v>
      </c>
      <c r="D51" s="99" t="s">
        <v>487</v>
      </c>
      <c r="E51" s="103">
        <v>3496230</v>
      </c>
      <c r="F51" s="104">
        <v>9798.18</v>
      </c>
      <c r="G51" s="104">
        <v>1.18</v>
      </c>
    </row>
    <row r="52" spans="1:7" s="1" customFormat="1" ht="13" customHeight="1">
      <c r="A52" s="102">
        <v>40</v>
      </c>
      <c r="B52" s="99" t="s">
        <v>415</v>
      </c>
      <c r="C52" s="99" t="s">
        <v>1020</v>
      </c>
      <c r="D52" s="99" t="s">
        <v>453</v>
      </c>
      <c r="E52" s="103">
        <v>1893738</v>
      </c>
      <c r="F52" s="104">
        <v>9344.65</v>
      </c>
      <c r="G52" s="104">
        <v>1.1299999999999999</v>
      </c>
    </row>
    <row r="53" spans="1:7" s="1" customFormat="1" ht="13" customHeight="1">
      <c r="A53" s="102">
        <v>41</v>
      </c>
      <c r="B53" s="99" t="s">
        <v>1534</v>
      </c>
      <c r="C53" s="99" t="s">
        <v>1533</v>
      </c>
      <c r="D53" s="99" t="s">
        <v>542</v>
      </c>
      <c r="E53" s="103">
        <v>756686</v>
      </c>
      <c r="F53" s="104">
        <v>9105.9599999999991</v>
      </c>
      <c r="G53" s="104">
        <v>1.1000000000000001</v>
      </c>
    </row>
    <row r="54" spans="1:7" s="1" customFormat="1" ht="13" customHeight="1">
      <c r="A54" s="102">
        <v>42</v>
      </c>
      <c r="B54" s="99" t="s">
        <v>1260</v>
      </c>
      <c r="C54" s="99" t="s">
        <v>1261</v>
      </c>
      <c r="D54" s="99" t="s">
        <v>611</v>
      </c>
      <c r="E54" s="103">
        <v>741268</v>
      </c>
      <c r="F54" s="104">
        <v>8381.52</v>
      </c>
      <c r="G54" s="104">
        <v>1.01</v>
      </c>
    </row>
    <row r="55" spans="1:7" s="1" customFormat="1" ht="13" customHeight="1">
      <c r="A55" s="102">
        <v>43</v>
      </c>
      <c r="B55" s="99" t="s">
        <v>1594</v>
      </c>
      <c r="C55" s="99" t="s">
        <v>1595</v>
      </c>
      <c r="D55" s="99" t="s">
        <v>456</v>
      </c>
      <c r="E55" s="103">
        <v>593452</v>
      </c>
      <c r="F55" s="104">
        <v>8226.43</v>
      </c>
      <c r="G55" s="104">
        <v>0.99</v>
      </c>
    </row>
    <row r="56" spans="1:7" s="1" customFormat="1" ht="13" customHeight="1">
      <c r="A56" s="102">
        <v>44</v>
      </c>
      <c r="B56" s="99" t="s">
        <v>3997</v>
      </c>
      <c r="C56" s="99" t="s">
        <v>3998</v>
      </c>
      <c r="D56" s="99" t="s">
        <v>598</v>
      </c>
      <c r="E56" s="103">
        <v>1880250</v>
      </c>
      <c r="F56" s="104">
        <v>7693.04</v>
      </c>
      <c r="G56" s="104">
        <v>0.93</v>
      </c>
    </row>
    <row r="57" spans="1:7" s="1" customFormat="1" ht="13" customHeight="1">
      <c r="A57" s="102">
        <v>45</v>
      </c>
      <c r="B57" s="99" t="s">
        <v>1029</v>
      </c>
      <c r="C57" s="99" t="s">
        <v>1030</v>
      </c>
      <c r="D57" s="99" t="s">
        <v>466</v>
      </c>
      <c r="E57" s="103">
        <v>503076</v>
      </c>
      <c r="F57" s="104">
        <v>7654.8</v>
      </c>
      <c r="G57" s="104">
        <v>0.92</v>
      </c>
    </row>
    <row r="58" spans="1:7" s="1" customFormat="1" ht="13" customHeight="1">
      <c r="A58" s="102">
        <v>46</v>
      </c>
      <c r="B58" s="99" t="s">
        <v>3219</v>
      </c>
      <c r="C58" s="99" t="s">
        <v>3220</v>
      </c>
      <c r="D58" s="99" t="s">
        <v>707</v>
      </c>
      <c r="E58" s="103">
        <v>4995224</v>
      </c>
      <c r="F58" s="104">
        <v>7562.27</v>
      </c>
      <c r="G58" s="104">
        <v>0.91</v>
      </c>
    </row>
    <row r="59" spans="1:7" s="1" customFormat="1" ht="13" customHeight="1">
      <c r="A59" s="102">
        <v>47</v>
      </c>
      <c r="B59" s="99" t="s">
        <v>3818</v>
      </c>
      <c r="C59" s="99" t="s">
        <v>3819</v>
      </c>
      <c r="D59" s="99" t="s">
        <v>587</v>
      </c>
      <c r="E59" s="103">
        <v>574068</v>
      </c>
      <c r="F59" s="104">
        <v>7132.51</v>
      </c>
      <c r="G59" s="104">
        <v>0.86</v>
      </c>
    </row>
    <row r="60" spans="1:7" s="1" customFormat="1" ht="13" customHeight="1">
      <c r="A60" s="102">
        <v>48</v>
      </c>
      <c r="B60" s="99" t="s">
        <v>642</v>
      </c>
      <c r="C60" s="99" t="s">
        <v>643</v>
      </c>
      <c r="D60" s="99" t="s">
        <v>557</v>
      </c>
      <c r="E60" s="103">
        <v>150797</v>
      </c>
      <c r="F60" s="104">
        <v>6718.01</v>
      </c>
      <c r="G60" s="104">
        <v>0.81</v>
      </c>
    </row>
    <row r="61" spans="1:7" s="1" customFormat="1" ht="13" customHeight="1">
      <c r="A61" s="102">
        <v>49</v>
      </c>
      <c r="B61" s="99" t="s">
        <v>1562</v>
      </c>
      <c r="C61" s="99" t="s">
        <v>1561</v>
      </c>
      <c r="D61" s="99" t="s">
        <v>476</v>
      </c>
      <c r="E61" s="103">
        <v>2550699</v>
      </c>
      <c r="F61" s="104">
        <v>6587.18</v>
      </c>
      <c r="G61" s="104">
        <v>0.79</v>
      </c>
    </row>
    <row r="62" spans="1:7" s="1" customFormat="1" ht="13" customHeight="1">
      <c r="A62" s="102">
        <v>50</v>
      </c>
      <c r="B62" s="99" t="s">
        <v>1423</v>
      </c>
      <c r="C62" s="99" t="s">
        <v>1424</v>
      </c>
      <c r="D62" s="99" t="s">
        <v>587</v>
      </c>
      <c r="E62" s="103">
        <v>184121</v>
      </c>
      <c r="F62" s="104">
        <v>6446.08</v>
      </c>
      <c r="G62" s="104">
        <v>0.78</v>
      </c>
    </row>
    <row r="63" spans="1:7" s="1" customFormat="1" ht="13" customHeight="1">
      <c r="A63" s="102">
        <v>51</v>
      </c>
      <c r="B63" s="99" t="s">
        <v>3205</v>
      </c>
      <c r="C63" s="99" t="s">
        <v>3206</v>
      </c>
      <c r="D63" s="99" t="s">
        <v>1040</v>
      </c>
      <c r="E63" s="103">
        <v>946821</v>
      </c>
      <c r="F63" s="104">
        <v>6253.28</v>
      </c>
      <c r="G63" s="104">
        <v>0.75</v>
      </c>
    </row>
    <row r="64" spans="1:7" s="1" customFormat="1" ht="13" customHeight="1">
      <c r="A64" s="102">
        <v>52</v>
      </c>
      <c r="B64" s="99" t="s">
        <v>1435</v>
      </c>
      <c r="C64" s="99" t="s">
        <v>1436</v>
      </c>
      <c r="D64" s="99" t="s">
        <v>476</v>
      </c>
      <c r="E64" s="103">
        <v>1989412</v>
      </c>
      <c r="F64" s="104">
        <v>5405.23</v>
      </c>
      <c r="G64" s="104">
        <v>0.65</v>
      </c>
    </row>
    <row r="65" spans="1:7" s="1" customFormat="1" ht="13" customHeight="1">
      <c r="A65" s="102">
        <v>53</v>
      </c>
      <c r="B65" s="99" t="s">
        <v>1408</v>
      </c>
      <c r="C65" s="99" t="s">
        <v>1407</v>
      </c>
      <c r="D65" s="99" t="s">
        <v>478</v>
      </c>
      <c r="E65" s="103">
        <v>3706620</v>
      </c>
      <c r="F65" s="104">
        <v>5139.2299999999996</v>
      </c>
      <c r="G65" s="104">
        <v>0.62</v>
      </c>
    </row>
    <row r="66" spans="1:7" s="1" customFormat="1" ht="13" customHeight="1">
      <c r="A66" s="102">
        <v>54</v>
      </c>
      <c r="B66" s="99" t="s">
        <v>1326</v>
      </c>
      <c r="C66" s="99" t="s">
        <v>1325</v>
      </c>
      <c r="D66" s="99" t="s">
        <v>476</v>
      </c>
      <c r="E66" s="103">
        <v>916724</v>
      </c>
      <c r="F66" s="104">
        <v>3869.49</v>
      </c>
      <c r="G66" s="104">
        <v>0.47</v>
      </c>
    </row>
    <row r="67" spans="1:7" s="1" customFormat="1" ht="13" customHeight="1">
      <c r="A67" s="102">
        <v>55</v>
      </c>
      <c r="B67" s="99" t="s">
        <v>3787</v>
      </c>
      <c r="C67" s="99" t="s">
        <v>3788</v>
      </c>
      <c r="D67" s="99" t="s">
        <v>682</v>
      </c>
      <c r="E67" s="103">
        <v>614115</v>
      </c>
      <c r="F67" s="104">
        <v>3690.52</v>
      </c>
      <c r="G67" s="104">
        <v>0.44</v>
      </c>
    </row>
    <row r="68" spans="1:7" s="1" customFormat="1" ht="13" customHeight="1">
      <c r="A68" s="102">
        <v>56</v>
      </c>
      <c r="B68" s="99" t="s">
        <v>1289</v>
      </c>
      <c r="C68" s="99" t="s">
        <v>1290</v>
      </c>
      <c r="D68" s="99" t="s">
        <v>635</v>
      </c>
      <c r="E68" s="103">
        <v>2604934</v>
      </c>
      <c r="F68" s="104">
        <v>3393.97</v>
      </c>
      <c r="G68" s="104">
        <v>0.41</v>
      </c>
    </row>
    <row r="69" spans="1:7" s="1" customFormat="1" ht="13" customHeight="1">
      <c r="A69" s="102">
        <v>57</v>
      </c>
      <c r="B69" s="99" t="s">
        <v>3999</v>
      </c>
      <c r="C69" s="99" t="s">
        <v>4000</v>
      </c>
      <c r="D69" s="99" t="s">
        <v>1040</v>
      </c>
      <c r="E69" s="103">
        <v>614276</v>
      </c>
      <c r="F69" s="104">
        <v>3134.96</v>
      </c>
      <c r="G69" s="104">
        <v>0.38</v>
      </c>
    </row>
    <row r="70" spans="1:7" s="1" customFormat="1" ht="13" customHeight="1">
      <c r="A70" s="102">
        <v>58</v>
      </c>
      <c r="B70" s="99" t="s">
        <v>3217</v>
      </c>
      <c r="C70" s="99" t="s">
        <v>3218</v>
      </c>
      <c r="D70" s="99" t="s">
        <v>707</v>
      </c>
      <c r="E70" s="103">
        <v>499238</v>
      </c>
      <c r="F70" s="104">
        <v>2086.5700000000002</v>
      </c>
      <c r="G70" s="104">
        <v>0.25</v>
      </c>
    </row>
    <row r="71" spans="1:7" s="1" customFormat="1" ht="13" customHeight="1">
      <c r="A71" s="97"/>
      <c r="B71" s="98" t="s">
        <v>4042</v>
      </c>
      <c r="C71" s="99"/>
      <c r="D71" s="99"/>
      <c r="E71" s="99"/>
      <c r="F71" s="105">
        <v>762648.06</v>
      </c>
      <c r="G71" s="105">
        <v>91.91</v>
      </c>
    </row>
    <row r="72" spans="1:7" s="1" customFormat="1" ht="13" customHeight="1">
      <c r="A72" s="106" t="s">
        <v>4250</v>
      </c>
      <c r="B72" s="107" t="s">
        <v>538</v>
      </c>
      <c r="C72" s="108"/>
      <c r="D72" s="108"/>
      <c r="E72" s="109"/>
      <c r="F72" s="110" t="s">
        <v>31</v>
      </c>
      <c r="G72" s="110" t="s">
        <v>31</v>
      </c>
    </row>
    <row r="73" spans="1:7" s="1" customFormat="1" ht="13" customHeight="1">
      <c r="A73" s="111"/>
      <c r="B73" s="112" t="s">
        <v>4042</v>
      </c>
      <c r="C73" s="113"/>
      <c r="D73" s="113"/>
      <c r="E73" s="110"/>
      <c r="F73" s="110" t="s">
        <v>31</v>
      </c>
      <c r="G73" s="110" t="s">
        <v>31</v>
      </c>
    </row>
    <row r="74" spans="1:7" s="1" customFormat="1" ht="13" customHeight="1">
      <c r="A74" s="106"/>
      <c r="B74" s="107" t="s">
        <v>4043</v>
      </c>
      <c r="C74" s="108"/>
      <c r="D74" s="108"/>
      <c r="E74" s="108"/>
      <c r="F74" s="105">
        <v>762648.06</v>
      </c>
      <c r="G74" s="105">
        <v>91.91</v>
      </c>
    </row>
    <row r="75" spans="1:7" s="1" customFormat="1" ht="13" customHeight="1">
      <c r="A75" s="97" t="s">
        <v>4252</v>
      </c>
      <c r="B75" s="98" t="s">
        <v>4050</v>
      </c>
      <c r="C75" s="99"/>
      <c r="D75" s="99"/>
      <c r="E75" s="99"/>
      <c r="F75" s="99"/>
      <c r="G75" s="99"/>
    </row>
    <row r="76" spans="1:7" s="1" customFormat="1" ht="13" customHeight="1">
      <c r="A76" s="97" t="s">
        <v>4249</v>
      </c>
      <c r="B76" s="98" t="s">
        <v>4051</v>
      </c>
      <c r="C76" s="98"/>
      <c r="D76" s="98"/>
      <c r="E76" s="99"/>
      <c r="F76" s="99"/>
      <c r="G76" s="99"/>
    </row>
    <row r="77" spans="1:7" s="1" customFormat="1" ht="13" customHeight="1">
      <c r="A77" s="102">
        <v>1</v>
      </c>
      <c r="B77" s="99" t="s">
        <v>4052</v>
      </c>
      <c r="C77" s="99"/>
      <c r="D77" s="99"/>
      <c r="E77" s="103"/>
      <c r="F77" s="104">
        <v>59901</v>
      </c>
      <c r="G77" s="104">
        <v>7.22</v>
      </c>
    </row>
    <row r="78" spans="1:7" s="1" customFormat="1" ht="13" customHeight="1">
      <c r="A78" s="97"/>
      <c r="B78" s="98" t="s">
        <v>4042</v>
      </c>
      <c r="C78" s="99"/>
      <c r="D78" s="99"/>
      <c r="E78" s="99"/>
      <c r="F78" s="105">
        <v>59901</v>
      </c>
      <c r="G78" s="105">
        <v>7.22</v>
      </c>
    </row>
    <row r="79" spans="1:7" s="1" customFormat="1" ht="13" customHeight="1">
      <c r="A79" s="106"/>
      <c r="B79" s="107" t="s">
        <v>4043</v>
      </c>
      <c r="C79" s="108"/>
      <c r="D79" s="108"/>
      <c r="E79" s="108"/>
      <c r="F79" s="105">
        <v>59901</v>
      </c>
      <c r="G79" s="105">
        <v>7.22</v>
      </c>
    </row>
    <row r="80" spans="1:7" s="1" customFormat="1" ht="13" customHeight="1">
      <c r="A80" s="106"/>
      <c r="B80" s="107" t="s">
        <v>4044</v>
      </c>
      <c r="C80" s="108"/>
      <c r="D80" s="108"/>
      <c r="E80" s="99"/>
      <c r="F80" s="105">
        <v>7248.2</v>
      </c>
      <c r="G80" s="105">
        <v>0.87</v>
      </c>
    </row>
    <row r="81" spans="1:7" s="1" customFormat="1" ht="13" customHeight="1">
      <c r="A81" s="114"/>
      <c r="B81" s="115" t="s">
        <v>4045</v>
      </c>
      <c r="C81" s="116"/>
      <c r="D81" s="116"/>
      <c r="E81" s="116"/>
      <c r="F81" s="117">
        <v>829797.26</v>
      </c>
      <c r="G81" s="118">
        <v>100</v>
      </c>
    </row>
    <row r="82" spans="1:7" ht="13" customHeight="1">
      <c r="A82" s="22"/>
      <c r="B82" s="4"/>
      <c r="C82" s="5"/>
      <c r="D82" s="5"/>
      <c r="E82" s="5"/>
      <c r="F82" s="6"/>
      <c r="G82" s="23"/>
    </row>
    <row r="83" spans="1:7" ht="13" customHeight="1">
      <c r="A83" s="3"/>
      <c r="B83" s="187" t="s">
        <v>29</v>
      </c>
      <c r="C83" s="187"/>
      <c r="D83" s="187"/>
      <c r="E83" s="187"/>
      <c r="F83" s="10"/>
      <c r="G83" s="10"/>
    </row>
    <row r="84" spans="1:7" ht="13" customHeight="1">
      <c r="A84" s="3"/>
      <c r="B84" s="162" t="s">
        <v>30</v>
      </c>
      <c r="C84" s="162"/>
      <c r="D84" s="162"/>
      <c r="E84" s="162"/>
      <c r="F84" s="10"/>
      <c r="G84" s="10"/>
    </row>
    <row r="85" spans="1:7" ht="13" customHeight="1">
      <c r="A85" s="3"/>
      <c r="B85" s="162" t="s">
        <v>73</v>
      </c>
      <c r="C85" s="162"/>
      <c r="D85" s="162"/>
      <c r="E85" s="162"/>
      <c r="F85" s="10"/>
      <c r="G85" s="10"/>
    </row>
    <row r="86" spans="1:7" ht="13" customHeight="1">
      <c r="A86" s="3"/>
      <c r="B86" s="5"/>
      <c r="C86" s="5"/>
      <c r="D86" s="5"/>
      <c r="E86" s="5"/>
      <c r="F86" s="10"/>
      <c r="G86" s="10"/>
    </row>
    <row r="87" spans="1:7" ht="13" customHeight="1">
      <c r="A87" s="22"/>
      <c r="B87" s="8" t="s">
        <v>437</v>
      </c>
      <c r="C87" s="9"/>
      <c r="D87" s="5"/>
      <c r="E87" s="5"/>
      <c r="F87" s="6"/>
      <c r="G87" s="23"/>
    </row>
    <row r="88" spans="1:7" ht="13" customHeight="1">
      <c r="A88" s="22"/>
      <c r="B88" s="11" t="s">
        <v>438</v>
      </c>
      <c r="C88" s="12">
        <v>1.52E-2</v>
      </c>
      <c r="D88" s="5"/>
      <c r="E88" s="5"/>
      <c r="F88" s="6"/>
      <c r="G88" s="23"/>
    </row>
    <row r="89" spans="1:7" ht="13" customHeight="1">
      <c r="A89" s="22"/>
      <c r="B89" s="11" t="s">
        <v>439</v>
      </c>
      <c r="C89" s="24">
        <v>5.5000000000000005E-3</v>
      </c>
      <c r="D89" s="5"/>
      <c r="E89" s="5"/>
      <c r="F89" s="6"/>
      <c r="G89" s="23"/>
    </row>
    <row r="90" spans="1:7" ht="13" customHeight="1">
      <c r="A90" s="22"/>
      <c r="B90" s="4"/>
      <c r="C90" s="5"/>
      <c r="D90" s="5"/>
      <c r="E90" s="5"/>
      <c r="F90" s="6"/>
      <c r="G90" s="23"/>
    </row>
    <row r="91" spans="1:7">
      <c r="B91" s="14" t="s">
        <v>90</v>
      </c>
      <c r="C91" s="14"/>
      <c r="D91" s="16"/>
      <c r="E91" s="16"/>
    </row>
    <row r="92" spans="1:7">
      <c r="B92" s="15" t="s">
        <v>91</v>
      </c>
      <c r="C92" s="15"/>
      <c r="D92" s="16"/>
      <c r="E92" s="17" t="s">
        <v>31</v>
      </c>
    </row>
    <row r="93" spans="1:7">
      <c r="B93" s="15" t="s">
        <v>92</v>
      </c>
      <c r="C93" s="15"/>
      <c r="D93" s="16"/>
      <c r="E93" s="17" t="s">
        <v>31</v>
      </c>
    </row>
    <row r="94" spans="1:7">
      <c r="B94" s="15" t="s">
        <v>402</v>
      </c>
      <c r="C94" s="15"/>
      <c r="D94" s="16"/>
      <c r="E94" s="17"/>
    </row>
    <row r="95" spans="1:7">
      <c r="B95" s="15" t="s">
        <v>94</v>
      </c>
      <c r="C95" s="15"/>
      <c r="D95" s="16"/>
      <c r="E95" s="18">
        <v>17.1677</v>
      </c>
    </row>
    <row r="96" spans="1:7">
      <c r="B96" s="15" t="s">
        <v>93</v>
      </c>
      <c r="C96" s="15"/>
      <c r="D96" s="16"/>
      <c r="E96" s="18">
        <v>17.785399999999999</v>
      </c>
    </row>
    <row r="97" spans="1:5">
      <c r="B97" s="15" t="s">
        <v>96</v>
      </c>
      <c r="C97" s="15"/>
      <c r="D97" s="16"/>
      <c r="E97" s="18">
        <v>17.785399999999999</v>
      </c>
    </row>
    <row r="98" spans="1:5">
      <c r="B98" s="15" t="s">
        <v>95</v>
      </c>
      <c r="C98" s="15"/>
      <c r="D98" s="16"/>
      <c r="E98" s="18">
        <v>17.167400000000001</v>
      </c>
    </row>
    <row r="99" spans="1:5">
      <c r="B99" s="15" t="s">
        <v>401</v>
      </c>
      <c r="C99" s="15"/>
      <c r="D99" s="16"/>
      <c r="E99" s="17"/>
    </row>
    <row r="100" spans="1:5">
      <c r="A100" s="86">
        <v>152235</v>
      </c>
      <c r="B100" s="15" t="s">
        <v>94</v>
      </c>
      <c r="C100" s="15"/>
      <c r="D100" s="16"/>
      <c r="E100" s="18">
        <v>16.723800000000001</v>
      </c>
    </row>
    <row r="101" spans="1:5">
      <c r="A101" s="86">
        <v>152237</v>
      </c>
      <c r="B101" s="15" t="s">
        <v>93</v>
      </c>
      <c r="C101" s="15"/>
      <c r="D101" s="16"/>
      <c r="E101" s="18">
        <v>17.3415</v>
      </c>
    </row>
    <row r="102" spans="1:5">
      <c r="A102" s="86">
        <v>152234</v>
      </c>
      <c r="B102" s="15" t="s">
        <v>96</v>
      </c>
      <c r="C102" s="15"/>
      <c r="D102" s="16"/>
      <c r="E102" s="18">
        <v>17.3414</v>
      </c>
    </row>
    <row r="103" spans="1:5">
      <c r="A103" s="86">
        <v>152232</v>
      </c>
      <c r="B103" s="15" t="s">
        <v>95</v>
      </c>
      <c r="C103" s="15"/>
      <c r="D103" s="16"/>
      <c r="E103" s="18">
        <v>16.723400000000002</v>
      </c>
    </row>
    <row r="104" spans="1:5">
      <c r="B104" s="19" t="s">
        <v>3727</v>
      </c>
      <c r="C104" s="19"/>
      <c r="D104" s="16"/>
      <c r="E104" s="20" t="s">
        <v>31</v>
      </c>
    </row>
    <row r="105" spans="1:5">
      <c r="B105" s="15" t="s">
        <v>3723</v>
      </c>
      <c r="C105" s="15"/>
      <c r="D105" s="16"/>
      <c r="E105" s="17" t="s">
        <v>31</v>
      </c>
    </row>
    <row r="106" spans="1:5">
      <c r="B106" s="15" t="s">
        <v>399</v>
      </c>
      <c r="C106" s="15"/>
      <c r="E106" s="17" t="s">
        <v>31</v>
      </c>
    </row>
    <row r="107" spans="1:5">
      <c r="B107" s="19" t="s">
        <v>282</v>
      </c>
      <c r="C107" s="19"/>
      <c r="D107" s="16"/>
      <c r="E107" s="17">
        <v>0.57641354616708862</v>
      </c>
    </row>
    <row r="108" spans="1:5">
      <c r="B108" s="190"/>
      <c r="C108" s="190"/>
      <c r="D108" s="190"/>
      <c r="E108" s="41"/>
    </row>
    <row r="110" spans="1:5">
      <c r="B110" s="21"/>
    </row>
    <row r="111" spans="1:5">
      <c r="E111" s="21" t="s">
        <v>323</v>
      </c>
    </row>
    <row r="112" spans="1:5">
      <c r="B112" s="21" t="s">
        <v>298</v>
      </c>
      <c r="E112" s="21" t="s">
        <v>300</v>
      </c>
    </row>
    <row r="113" spans="5:7" ht="159" customHeight="1">
      <c r="E113" s="152"/>
      <c r="F113" s="152"/>
      <c r="G113" s="152"/>
    </row>
  </sheetData>
  <mergeCells count="13">
    <mergeCell ref="E113:G113"/>
    <mergeCell ref="A7:G7"/>
    <mergeCell ref="B85:E85"/>
    <mergeCell ref="A2:G2"/>
    <mergeCell ref="A3:G3"/>
    <mergeCell ref="A4:G4"/>
    <mergeCell ref="A5:G5"/>
    <mergeCell ref="A6:G6"/>
    <mergeCell ref="B108:D108"/>
    <mergeCell ref="A8:G8"/>
    <mergeCell ref="A9:G9"/>
    <mergeCell ref="B83:E83"/>
    <mergeCell ref="B84:E84"/>
  </mergeCells>
  <hyperlinks>
    <hyperlink ref="A1" location="Index!A1" display="Back to Index" xr:uid="{EBD12BC3-CD82-48FD-BA03-8B6EDA47C9A0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8DC8-360F-426B-89BC-9B54A0BB1B29}">
  <sheetPr codeName="Sheet44">
    <outlinePr summaryBelow="0"/>
    <pageSetUpPr fitToPage="1"/>
  </sheetPr>
  <dimension ref="A1:K112"/>
  <sheetViews>
    <sheetView showGridLines="0" topLeftCell="A83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269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4.25" customHeight="1">
      <c r="A8" s="164" t="s">
        <v>212</v>
      </c>
      <c r="B8" s="157"/>
      <c r="C8" s="157"/>
      <c r="D8" s="157"/>
      <c r="E8" s="157"/>
      <c r="F8" s="157"/>
      <c r="G8" s="158"/>
    </row>
    <row r="9" spans="1:11" ht="14.25" customHeight="1">
      <c r="A9" s="159" t="s">
        <v>197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0.25538016567832472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476</v>
      </c>
      <c r="K12" s="101">
        <v>7.2595098706950564E-2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3900000</v>
      </c>
      <c r="F13" s="104">
        <v>27639.3</v>
      </c>
      <c r="G13" s="104">
        <v>9.4499999999999993</v>
      </c>
      <c r="J13" s="100" t="s">
        <v>517</v>
      </c>
      <c r="K13" s="101">
        <v>6.4924124675428144E-2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1680000</v>
      </c>
      <c r="F14" s="104">
        <v>22204.560000000001</v>
      </c>
      <c r="G14" s="104">
        <v>7.59</v>
      </c>
      <c r="J14" s="100" t="s">
        <v>456</v>
      </c>
      <c r="K14" s="101">
        <v>6.4307393349991443E-2</v>
      </c>
    </row>
    <row r="15" spans="1:11" s="1" customFormat="1" ht="13" customHeight="1">
      <c r="A15" s="102">
        <v>3</v>
      </c>
      <c r="B15" s="99" t="s">
        <v>0</v>
      </c>
      <c r="C15" s="99" t="s">
        <v>516</v>
      </c>
      <c r="D15" s="99" t="s">
        <v>517</v>
      </c>
      <c r="E15" s="103">
        <v>1600000</v>
      </c>
      <c r="F15" s="104">
        <v>18992</v>
      </c>
      <c r="G15" s="104">
        <v>6.49</v>
      </c>
      <c r="J15" s="100" t="s">
        <v>464</v>
      </c>
      <c r="K15" s="101">
        <v>5.8630412436758504E-2</v>
      </c>
    </row>
    <row r="16" spans="1:11" s="1" customFormat="1" ht="13" customHeight="1">
      <c r="A16" s="102">
        <v>4</v>
      </c>
      <c r="B16" s="99" t="s">
        <v>7</v>
      </c>
      <c r="C16" s="99" t="s">
        <v>463</v>
      </c>
      <c r="D16" s="99" t="s">
        <v>464</v>
      </c>
      <c r="E16" s="103">
        <v>742500</v>
      </c>
      <c r="F16" s="104">
        <v>13045.73</v>
      </c>
      <c r="G16" s="104">
        <v>4.46</v>
      </c>
      <c r="J16" s="100" t="s">
        <v>453</v>
      </c>
      <c r="K16" s="101">
        <v>4.9577605423455191E-2</v>
      </c>
    </row>
    <row r="17" spans="1:11" s="1" customFormat="1" ht="13" customHeight="1">
      <c r="A17" s="102">
        <v>5</v>
      </c>
      <c r="B17" s="99" t="s">
        <v>5</v>
      </c>
      <c r="C17" s="99" t="s">
        <v>498</v>
      </c>
      <c r="D17" s="99" t="s">
        <v>499</v>
      </c>
      <c r="E17" s="103">
        <v>280000</v>
      </c>
      <c r="F17" s="104">
        <v>10528</v>
      </c>
      <c r="G17" s="104">
        <v>3.6</v>
      </c>
      <c r="J17" s="100" t="s">
        <v>562</v>
      </c>
      <c r="K17" s="101">
        <v>4.6244601111427426E-2</v>
      </c>
    </row>
    <row r="18" spans="1:11" s="1" customFormat="1" ht="13" customHeight="1">
      <c r="A18" s="102">
        <v>6</v>
      </c>
      <c r="B18" s="99" t="s">
        <v>6</v>
      </c>
      <c r="C18" s="99" t="s">
        <v>518</v>
      </c>
      <c r="D18" s="99" t="s">
        <v>478</v>
      </c>
      <c r="E18" s="103">
        <v>1000000</v>
      </c>
      <c r="F18" s="104">
        <v>9595</v>
      </c>
      <c r="G18" s="104">
        <v>3.28</v>
      </c>
      <c r="J18" s="100" t="s">
        <v>499</v>
      </c>
      <c r="K18" s="101">
        <v>4.3944935744925015E-2</v>
      </c>
    </row>
    <row r="19" spans="1:11" s="1" customFormat="1" ht="13" customHeight="1">
      <c r="A19" s="102">
        <v>7</v>
      </c>
      <c r="B19" s="99" t="s">
        <v>489</v>
      </c>
      <c r="C19" s="99" t="s">
        <v>488</v>
      </c>
      <c r="D19" s="99" t="s">
        <v>476</v>
      </c>
      <c r="E19" s="103">
        <v>900000</v>
      </c>
      <c r="F19" s="104">
        <v>8946.9</v>
      </c>
      <c r="G19" s="104">
        <v>3.06</v>
      </c>
      <c r="J19" s="100" t="s">
        <v>459</v>
      </c>
      <c r="K19" s="101">
        <v>3.7227312592166467E-2</v>
      </c>
    </row>
    <row r="20" spans="1:11" s="1" customFormat="1" ht="13" customHeight="1">
      <c r="A20" s="102">
        <v>8</v>
      </c>
      <c r="B20" s="99" t="s">
        <v>8</v>
      </c>
      <c r="C20" s="99" t="s">
        <v>534</v>
      </c>
      <c r="D20" s="99" t="s">
        <v>478</v>
      </c>
      <c r="E20" s="103">
        <v>650000</v>
      </c>
      <c r="F20" s="104">
        <v>7969</v>
      </c>
      <c r="G20" s="104">
        <v>2.72</v>
      </c>
      <c r="J20" s="100" t="s">
        <v>510</v>
      </c>
      <c r="K20" s="101">
        <v>3.6928122839356751E-2</v>
      </c>
    </row>
    <row r="21" spans="1:11" s="1" customFormat="1" ht="13" customHeight="1">
      <c r="A21" s="102">
        <v>9</v>
      </c>
      <c r="B21" s="99" t="s">
        <v>493</v>
      </c>
      <c r="C21" s="99" t="s">
        <v>494</v>
      </c>
      <c r="D21" s="99" t="s">
        <v>478</v>
      </c>
      <c r="E21" s="103">
        <v>1750000</v>
      </c>
      <c r="F21" s="104">
        <v>7297.5</v>
      </c>
      <c r="G21" s="104">
        <v>2.4900000000000002</v>
      </c>
      <c r="J21" s="100" t="s">
        <v>1040</v>
      </c>
      <c r="K21" s="101">
        <v>3.5693052893871195E-2</v>
      </c>
    </row>
    <row r="22" spans="1:11" s="1" customFormat="1" ht="13" customHeight="1">
      <c r="A22" s="102">
        <v>10</v>
      </c>
      <c r="B22" s="99" t="s">
        <v>524</v>
      </c>
      <c r="C22" s="99" t="s">
        <v>523</v>
      </c>
      <c r="D22" s="99" t="s">
        <v>476</v>
      </c>
      <c r="E22" s="103">
        <v>310000</v>
      </c>
      <c r="F22" s="104">
        <v>6356.86</v>
      </c>
      <c r="G22" s="104">
        <v>2.17</v>
      </c>
      <c r="J22" s="100" t="s">
        <v>466</v>
      </c>
      <c r="K22" s="101">
        <v>2.8077837932899596E-2</v>
      </c>
    </row>
    <row r="23" spans="1:11" s="1" customFormat="1" ht="13" customHeight="1">
      <c r="A23" s="102">
        <v>11</v>
      </c>
      <c r="B23" s="99" t="s">
        <v>10</v>
      </c>
      <c r="C23" s="99" t="s">
        <v>501</v>
      </c>
      <c r="D23" s="99" t="s">
        <v>459</v>
      </c>
      <c r="E23" s="103">
        <v>215000</v>
      </c>
      <c r="F23" s="104">
        <v>6342.5</v>
      </c>
      <c r="G23" s="104">
        <v>2.17</v>
      </c>
      <c r="J23" s="100" t="s">
        <v>497</v>
      </c>
      <c r="K23" s="101">
        <v>2.4224164504792488E-2</v>
      </c>
    </row>
    <row r="24" spans="1:11" s="1" customFormat="1" ht="13" customHeight="1">
      <c r="A24" s="102">
        <v>12</v>
      </c>
      <c r="B24" s="99" t="s">
        <v>454</v>
      </c>
      <c r="C24" s="99" t="s">
        <v>455</v>
      </c>
      <c r="D24" s="99" t="s">
        <v>456</v>
      </c>
      <c r="E24" s="103">
        <v>650000</v>
      </c>
      <c r="F24" s="104">
        <v>6236.1</v>
      </c>
      <c r="G24" s="104">
        <v>2.13</v>
      </c>
      <c r="J24" s="100" t="s">
        <v>557</v>
      </c>
      <c r="K24" s="101">
        <v>2.0268140101656767E-2</v>
      </c>
    </row>
    <row r="25" spans="1:11" s="1" customFormat="1" ht="13" customHeight="1">
      <c r="A25" s="102">
        <v>13</v>
      </c>
      <c r="B25" s="99" t="s">
        <v>3229</v>
      </c>
      <c r="C25" s="99" t="s">
        <v>3230</v>
      </c>
      <c r="D25" s="99" t="s">
        <v>1040</v>
      </c>
      <c r="E25" s="103">
        <v>3000451</v>
      </c>
      <c r="F25" s="104">
        <v>5892.29</v>
      </c>
      <c r="G25" s="104">
        <v>2.0099999999999998</v>
      </c>
      <c r="J25" s="100" t="s">
        <v>484</v>
      </c>
      <c r="K25" s="101">
        <v>1.9491167784265576E-2</v>
      </c>
    </row>
    <row r="26" spans="1:11" s="1" customFormat="1" ht="13" customHeight="1">
      <c r="A26" s="102">
        <v>14</v>
      </c>
      <c r="B26" s="99" t="s">
        <v>3</v>
      </c>
      <c r="C26" s="99" t="s">
        <v>490</v>
      </c>
      <c r="D26" s="99" t="s">
        <v>484</v>
      </c>
      <c r="E26" s="103">
        <v>2170000</v>
      </c>
      <c r="F26" s="104">
        <v>5701.68</v>
      </c>
      <c r="G26" s="104">
        <v>1.95</v>
      </c>
      <c r="J26" s="100" t="s">
        <v>487</v>
      </c>
      <c r="K26" s="101">
        <v>1.8262339507112889E-2</v>
      </c>
    </row>
    <row r="27" spans="1:11" s="1" customFormat="1" ht="13" customHeight="1">
      <c r="A27" s="102">
        <v>15</v>
      </c>
      <c r="B27" s="99" t="s">
        <v>509</v>
      </c>
      <c r="C27" s="99" t="s">
        <v>508</v>
      </c>
      <c r="D27" s="99" t="s">
        <v>510</v>
      </c>
      <c r="E27" s="103">
        <v>1700000</v>
      </c>
      <c r="F27" s="104">
        <v>5486.75</v>
      </c>
      <c r="G27" s="104">
        <v>1.88</v>
      </c>
      <c r="J27" s="100" t="s">
        <v>469</v>
      </c>
      <c r="K27" s="101">
        <v>1.56810289353361E-2</v>
      </c>
    </row>
    <row r="28" spans="1:11" s="1" customFormat="1" ht="13" customHeight="1">
      <c r="A28" s="102">
        <v>16</v>
      </c>
      <c r="B28" s="99" t="s">
        <v>64</v>
      </c>
      <c r="C28" s="99" t="s">
        <v>1630</v>
      </c>
      <c r="D28" s="99" t="s">
        <v>456</v>
      </c>
      <c r="E28" s="103">
        <v>50000</v>
      </c>
      <c r="F28" s="104">
        <v>5394</v>
      </c>
      <c r="G28" s="104">
        <v>1.84</v>
      </c>
      <c r="J28" s="100" t="s">
        <v>611</v>
      </c>
      <c r="K28" s="101">
        <v>1.4976442196875038E-2</v>
      </c>
    </row>
    <row r="29" spans="1:11" s="1" customFormat="1" ht="13" customHeight="1">
      <c r="A29" s="102">
        <v>17</v>
      </c>
      <c r="B29" s="99" t="s">
        <v>256</v>
      </c>
      <c r="C29" s="99" t="s">
        <v>537</v>
      </c>
      <c r="D29" s="99" t="s">
        <v>497</v>
      </c>
      <c r="E29" s="103">
        <v>1600000</v>
      </c>
      <c r="F29" s="104">
        <v>5120</v>
      </c>
      <c r="G29" s="104">
        <v>1.75</v>
      </c>
      <c r="J29" s="100" t="s">
        <v>473</v>
      </c>
      <c r="K29" s="101">
        <v>1.4653941042605877E-2</v>
      </c>
    </row>
    <row r="30" spans="1:11" s="1" customFormat="1" ht="13" customHeight="1">
      <c r="A30" s="102">
        <v>18</v>
      </c>
      <c r="B30" s="99" t="s">
        <v>3231</v>
      </c>
      <c r="C30" s="99" t="s">
        <v>3232</v>
      </c>
      <c r="D30" s="99" t="s">
        <v>557</v>
      </c>
      <c r="E30" s="103">
        <v>2900000</v>
      </c>
      <c r="F30" s="104">
        <v>4782.1000000000004</v>
      </c>
      <c r="G30" s="104">
        <v>1.63</v>
      </c>
      <c r="J30" s="100" t="s">
        <v>635</v>
      </c>
      <c r="K30" s="101">
        <v>1.3240802107352692E-2</v>
      </c>
    </row>
    <row r="31" spans="1:11" s="1" customFormat="1" ht="13" customHeight="1">
      <c r="A31" s="102">
        <v>19</v>
      </c>
      <c r="B31" s="99" t="s">
        <v>631</v>
      </c>
      <c r="C31" s="99" t="s">
        <v>632</v>
      </c>
      <c r="D31" s="99" t="s">
        <v>562</v>
      </c>
      <c r="E31" s="103">
        <v>150000</v>
      </c>
      <c r="F31" s="104">
        <v>4705.05</v>
      </c>
      <c r="G31" s="104">
        <v>1.61</v>
      </c>
      <c r="J31" s="100" t="s">
        <v>480</v>
      </c>
      <c r="K31" s="101">
        <v>1.2758110110502943E-2</v>
      </c>
    </row>
    <row r="32" spans="1:11" s="1" customFormat="1" ht="13" customHeight="1">
      <c r="A32" s="102">
        <v>20</v>
      </c>
      <c r="B32" s="99" t="s">
        <v>468</v>
      </c>
      <c r="C32" s="99" t="s">
        <v>467</v>
      </c>
      <c r="D32" s="99" t="s">
        <v>469</v>
      </c>
      <c r="E32" s="103">
        <v>1079320</v>
      </c>
      <c r="F32" s="104">
        <v>4587.1099999999997</v>
      </c>
      <c r="G32" s="104">
        <v>1.57</v>
      </c>
      <c r="J32" s="100" t="s">
        <v>696</v>
      </c>
      <c r="K32" s="101">
        <v>1.1814331027710599E-2</v>
      </c>
    </row>
    <row r="33" spans="1:11" s="1" customFormat="1" ht="13" customHeight="1">
      <c r="A33" s="102">
        <v>21</v>
      </c>
      <c r="B33" s="99" t="s">
        <v>12</v>
      </c>
      <c r="C33" s="99" t="s">
        <v>532</v>
      </c>
      <c r="D33" s="99" t="s">
        <v>453</v>
      </c>
      <c r="E33" s="103">
        <v>100000</v>
      </c>
      <c r="F33" s="104">
        <v>4587</v>
      </c>
      <c r="G33" s="104">
        <v>1.57</v>
      </c>
      <c r="J33" s="100" t="s">
        <v>569</v>
      </c>
      <c r="K33" s="101">
        <v>9.6454269573397686E-3</v>
      </c>
    </row>
    <row r="34" spans="1:11" s="1" customFormat="1" ht="13" customHeight="1">
      <c r="A34" s="102">
        <v>22</v>
      </c>
      <c r="B34" s="99" t="s">
        <v>11</v>
      </c>
      <c r="C34" s="99" t="s">
        <v>502</v>
      </c>
      <c r="D34" s="99" t="s">
        <v>459</v>
      </c>
      <c r="E34" s="103">
        <v>38000</v>
      </c>
      <c r="F34" s="104">
        <v>4547.46</v>
      </c>
      <c r="G34" s="104">
        <v>1.55</v>
      </c>
      <c r="J34" s="100" t="s">
        <v>707</v>
      </c>
      <c r="K34" s="101">
        <v>9.3913291593527345E-3</v>
      </c>
    </row>
    <row r="35" spans="1:11" s="1" customFormat="1" ht="13" customHeight="1">
      <c r="A35" s="102">
        <v>23</v>
      </c>
      <c r="B35" s="99" t="s">
        <v>13</v>
      </c>
      <c r="C35" s="99" t="s">
        <v>522</v>
      </c>
      <c r="D35" s="99" t="s">
        <v>466</v>
      </c>
      <c r="E35" s="103">
        <v>250000</v>
      </c>
      <c r="F35" s="104">
        <v>4541.5</v>
      </c>
      <c r="G35" s="104">
        <v>1.55</v>
      </c>
      <c r="J35" s="100" t="s">
        <v>1295</v>
      </c>
      <c r="K35" s="101">
        <v>8.846941120549354E-3</v>
      </c>
    </row>
    <row r="36" spans="1:11" s="1" customFormat="1" ht="13" customHeight="1">
      <c r="A36" s="102">
        <v>24</v>
      </c>
      <c r="B36" s="99" t="s">
        <v>1431</v>
      </c>
      <c r="C36" s="99" t="s">
        <v>1432</v>
      </c>
      <c r="D36" s="99" t="s">
        <v>562</v>
      </c>
      <c r="E36" s="103">
        <v>540577</v>
      </c>
      <c r="F36" s="104">
        <v>4540.8500000000004</v>
      </c>
      <c r="G36" s="104">
        <v>1.55</v>
      </c>
      <c r="J36" s="100" t="s">
        <v>542</v>
      </c>
      <c r="K36" s="101">
        <v>6.4241792362600882E-3</v>
      </c>
    </row>
    <row r="37" spans="1:11" s="1" customFormat="1" ht="13" customHeight="1">
      <c r="A37" s="102">
        <v>25</v>
      </c>
      <c r="B37" s="99" t="s">
        <v>1428</v>
      </c>
      <c r="C37" s="99" t="s">
        <v>1427</v>
      </c>
      <c r="D37" s="99" t="s">
        <v>453</v>
      </c>
      <c r="E37" s="103">
        <v>500000</v>
      </c>
      <c r="F37" s="104">
        <v>4451.25</v>
      </c>
      <c r="G37" s="104">
        <v>1.52</v>
      </c>
      <c r="J37" s="100" t="s">
        <v>1511</v>
      </c>
      <c r="K37" s="101">
        <v>2.7726070499672715E-3</v>
      </c>
    </row>
    <row r="38" spans="1:11" s="1" customFormat="1" ht="13" customHeight="1">
      <c r="A38" s="102">
        <v>26</v>
      </c>
      <c r="B38" s="99" t="s">
        <v>514</v>
      </c>
      <c r="C38" s="99" t="s">
        <v>513</v>
      </c>
      <c r="D38" s="99" t="s">
        <v>510</v>
      </c>
      <c r="E38" s="103">
        <v>1700000</v>
      </c>
      <c r="F38" s="104">
        <v>4428.5</v>
      </c>
      <c r="G38" s="104">
        <v>1.51</v>
      </c>
      <c r="J38" s="100" t="s">
        <v>4261</v>
      </c>
      <c r="K38" s="101">
        <v>4.0183857727647942E-3</v>
      </c>
    </row>
    <row r="39" spans="1:11" s="1" customFormat="1" ht="13" customHeight="1">
      <c r="A39" s="102">
        <v>27</v>
      </c>
      <c r="B39" s="99" t="s">
        <v>66</v>
      </c>
      <c r="C39" s="99" t="s">
        <v>1640</v>
      </c>
      <c r="D39" s="99" t="s">
        <v>611</v>
      </c>
      <c r="E39" s="103">
        <v>650000</v>
      </c>
      <c r="F39" s="104">
        <v>4381</v>
      </c>
      <c r="G39" s="104">
        <v>1.5</v>
      </c>
      <c r="J39" s="93"/>
      <c r="K39" s="93"/>
    </row>
    <row r="40" spans="1:11" s="1" customFormat="1" ht="13" customHeight="1">
      <c r="A40" s="102">
        <v>28</v>
      </c>
      <c r="B40" s="99" t="s">
        <v>19</v>
      </c>
      <c r="C40" s="99" t="s">
        <v>472</v>
      </c>
      <c r="D40" s="99" t="s">
        <v>473</v>
      </c>
      <c r="E40" s="103">
        <v>140000</v>
      </c>
      <c r="F40" s="104">
        <v>4286.66</v>
      </c>
      <c r="G40" s="104">
        <v>1.47</v>
      </c>
      <c r="J40" s="93"/>
      <c r="K40" s="93"/>
    </row>
    <row r="41" spans="1:11" s="1" customFormat="1" ht="13" customHeight="1">
      <c r="A41" s="102">
        <v>29</v>
      </c>
      <c r="B41" s="99" t="s">
        <v>1594</v>
      </c>
      <c r="C41" s="99" t="s">
        <v>1595</v>
      </c>
      <c r="D41" s="99" t="s">
        <v>456</v>
      </c>
      <c r="E41" s="103">
        <v>300000</v>
      </c>
      <c r="F41" s="104">
        <v>4158.6000000000004</v>
      </c>
      <c r="G41" s="104">
        <v>1.42</v>
      </c>
      <c r="J41" s="93"/>
      <c r="K41" s="93"/>
    </row>
    <row r="42" spans="1:11" s="1" customFormat="1" ht="13" customHeight="1">
      <c r="A42" s="102">
        <v>30</v>
      </c>
      <c r="B42" s="99" t="s">
        <v>69</v>
      </c>
      <c r="C42" s="99" t="s">
        <v>570</v>
      </c>
      <c r="D42" s="99" t="s">
        <v>464</v>
      </c>
      <c r="E42" s="103">
        <v>1100000</v>
      </c>
      <c r="F42" s="104">
        <v>4105.2</v>
      </c>
      <c r="G42" s="104">
        <v>1.4</v>
      </c>
      <c r="J42" s="93"/>
      <c r="K42" s="93"/>
    </row>
    <row r="43" spans="1:11" s="1" customFormat="1" ht="13" customHeight="1">
      <c r="A43" s="102">
        <v>31</v>
      </c>
      <c r="B43" s="99" t="s">
        <v>68</v>
      </c>
      <c r="C43" s="99" t="s">
        <v>486</v>
      </c>
      <c r="D43" s="99" t="s">
        <v>487</v>
      </c>
      <c r="E43" s="103">
        <v>80000</v>
      </c>
      <c r="F43" s="104">
        <v>3987.2</v>
      </c>
      <c r="G43" s="104">
        <v>1.36</v>
      </c>
      <c r="J43" s="93"/>
      <c r="K43" s="93"/>
    </row>
    <row r="44" spans="1:11" s="1" customFormat="1" ht="13" customHeight="1">
      <c r="A44" s="102">
        <v>32</v>
      </c>
      <c r="B44" s="99" t="s">
        <v>3221</v>
      </c>
      <c r="C44" s="99" t="s">
        <v>3222</v>
      </c>
      <c r="D44" s="99" t="s">
        <v>635</v>
      </c>
      <c r="E44" s="103">
        <v>6800000</v>
      </c>
      <c r="F44" s="104">
        <v>3873.28</v>
      </c>
      <c r="G44" s="104">
        <v>1.32</v>
      </c>
      <c r="J44" s="93"/>
      <c r="K44" s="93"/>
    </row>
    <row r="45" spans="1:11" s="1" customFormat="1" ht="13" customHeight="1">
      <c r="A45" s="102">
        <v>33</v>
      </c>
      <c r="B45" s="99" t="s">
        <v>520</v>
      </c>
      <c r="C45" s="99" t="s">
        <v>521</v>
      </c>
      <c r="D45" s="99" t="s">
        <v>480</v>
      </c>
      <c r="E45" s="103">
        <v>220000</v>
      </c>
      <c r="F45" s="104">
        <v>3732.08</v>
      </c>
      <c r="G45" s="104">
        <v>1.28</v>
      </c>
      <c r="J45" s="93"/>
      <c r="K45" s="93"/>
    </row>
    <row r="46" spans="1:11" s="1" customFormat="1" ht="13" customHeight="1">
      <c r="A46" s="102">
        <v>34</v>
      </c>
      <c r="B46" s="99" t="s">
        <v>1070</v>
      </c>
      <c r="C46" s="99" t="s">
        <v>1069</v>
      </c>
      <c r="D46" s="99" t="s">
        <v>466</v>
      </c>
      <c r="E46" s="103">
        <v>76500</v>
      </c>
      <c r="F46" s="104">
        <v>3672</v>
      </c>
      <c r="G46" s="104">
        <v>1.26</v>
      </c>
      <c r="J46" s="93"/>
      <c r="K46" s="93"/>
    </row>
    <row r="47" spans="1:11" s="1" customFormat="1" ht="13" customHeight="1">
      <c r="A47" s="102">
        <v>35</v>
      </c>
      <c r="B47" s="99" t="s">
        <v>527</v>
      </c>
      <c r="C47" s="99" t="s">
        <v>526</v>
      </c>
      <c r="D47" s="99" t="s">
        <v>476</v>
      </c>
      <c r="E47" s="103">
        <v>230000</v>
      </c>
      <c r="F47" s="104">
        <v>3505.2</v>
      </c>
      <c r="G47" s="104">
        <v>1.2</v>
      </c>
      <c r="J47" s="93"/>
      <c r="K47" s="93"/>
    </row>
    <row r="48" spans="1:11" s="1" customFormat="1" ht="13" customHeight="1">
      <c r="A48" s="102">
        <v>36</v>
      </c>
      <c r="B48" s="99" t="s">
        <v>1684</v>
      </c>
      <c r="C48" s="99" t="s">
        <v>1685</v>
      </c>
      <c r="D48" s="99" t="s">
        <v>696</v>
      </c>
      <c r="E48" s="103">
        <v>800000</v>
      </c>
      <c r="F48" s="104">
        <v>3456</v>
      </c>
      <c r="G48" s="104">
        <v>1.18</v>
      </c>
      <c r="J48" s="93"/>
      <c r="K48" s="93"/>
    </row>
    <row r="49" spans="1:7" s="1" customFormat="1" ht="13" customHeight="1">
      <c r="A49" s="102">
        <v>37</v>
      </c>
      <c r="B49" s="99" t="s">
        <v>4110</v>
      </c>
      <c r="C49" s="99" t="s">
        <v>3861</v>
      </c>
      <c r="D49" s="99" t="s">
        <v>1040</v>
      </c>
      <c r="E49" s="103">
        <v>2201292</v>
      </c>
      <c r="F49" s="104">
        <v>3032.94</v>
      </c>
      <c r="G49" s="104">
        <v>1.04</v>
      </c>
    </row>
    <row r="50" spans="1:7" s="1" customFormat="1" ht="13" customHeight="1">
      <c r="A50" s="102">
        <v>38</v>
      </c>
      <c r="B50" s="99" t="s">
        <v>1203</v>
      </c>
      <c r="C50" s="99" t="s">
        <v>1204</v>
      </c>
      <c r="D50" s="99" t="s">
        <v>456</v>
      </c>
      <c r="E50" s="103">
        <v>1300000</v>
      </c>
      <c r="F50" s="104">
        <v>3022.89</v>
      </c>
      <c r="G50" s="104">
        <v>1.03</v>
      </c>
    </row>
    <row r="51" spans="1:7" s="1" customFormat="1" ht="13" customHeight="1">
      <c r="A51" s="102">
        <v>39</v>
      </c>
      <c r="B51" s="99" t="s">
        <v>3335</v>
      </c>
      <c r="C51" s="99" t="s">
        <v>3334</v>
      </c>
      <c r="D51" s="99" t="s">
        <v>707</v>
      </c>
      <c r="E51" s="103">
        <v>42510</v>
      </c>
      <c r="F51" s="104">
        <v>2747.21</v>
      </c>
      <c r="G51" s="104">
        <v>0.94</v>
      </c>
    </row>
    <row r="52" spans="1:7" s="1" customFormat="1" ht="13" customHeight="1">
      <c r="A52" s="102">
        <v>40</v>
      </c>
      <c r="B52" s="99" t="s">
        <v>3225</v>
      </c>
      <c r="C52" s="99" t="s">
        <v>3226</v>
      </c>
      <c r="D52" s="99" t="s">
        <v>1295</v>
      </c>
      <c r="E52" s="103">
        <v>1128537</v>
      </c>
      <c r="F52" s="104">
        <v>2587.96</v>
      </c>
      <c r="G52" s="104">
        <v>0.88</v>
      </c>
    </row>
    <row r="53" spans="1:7" s="1" customFormat="1" ht="13" customHeight="1">
      <c r="A53" s="102">
        <v>41</v>
      </c>
      <c r="B53" s="99" t="s">
        <v>1656</v>
      </c>
      <c r="C53" s="99" t="s">
        <v>1657</v>
      </c>
      <c r="D53" s="99" t="s">
        <v>476</v>
      </c>
      <c r="E53" s="103">
        <v>60000</v>
      </c>
      <c r="F53" s="104">
        <v>2427</v>
      </c>
      <c r="G53" s="104">
        <v>0.83</v>
      </c>
    </row>
    <row r="54" spans="1:7" s="1" customFormat="1" ht="13" customHeight="1">
      <c r="A54" s="102">
        <v>42</v>
      </c>
      <c r="B54" s="99" t="s">
        <v>4001</v>
      </c>
      <c r="C54" s="99" t="s">
        <v>4002</v>
      </c>
      <c r="D54" s="99" t="s">
        <v>562</v>
      </c>
      <c r="E54" s="103">
        <v>134448</v>
      </c>
      <c r="F54" s="104">
        <v>2370.39</v>
      </c>
      <c r="G54" s="104">
        <v>0.81</v>
      </c>
    </row>
    <row r="55" spans="1:7" s="1" customFormat="1" ht="13" customHeight="1">
      <c r="A55" s="102">
        <v>43</v>
      </c>
      <c r="B55" s="99" t="s">
        <v>3235</v>
      </c>
      <c r="C55" s="99" t="s">
        <v>3236</v>
      </c>
      <c r="D55" s="99" t="s">
        <v>499</v>
      </c>
      <c r="E55" s="103">
        <v>1800000</v>
      </c>
      <c r="F55" s="104">
        <v>2327.04</v>
      </c>
      <c r="G55" s="104">
        <v>0.8</v>
      </c>
    </row>
    <row r="56" spans="1:7" s="1" customFormat="1" ht="13" customHeight="1">
      <c r="A56" s="102">
        <v>44</v>
      </c>
      <c r="B56" s="99" t="s">
        <v>3100</v>
      </c>
      <c r="C56" s="99" t="s">
        <v>3101</v>
      </c>
      <c r="D56" s="99" t="s">
        <v>453</v>
      </c>
      <c r="E56" s="103">
        <v>140273</v>
      </c>
      <c r="F56" s="104">
        <v>2005.34</v>
      </c>
      <c r="G56" s="104">
        <v>0.69</v>
      </c>
    </row>
    <row r="57" spans="1:7" s="1" customFormat="1" ht="13" customHeight="1">
      <c r="A57" s="102">
        <v>45</v>
      </c>
      <c r="B57" s="99" t="s">
        <v>496</v>
      </c>
      <c r="C57" s="99" t="s">
        <v>495</v>
      </c>
      <c r="D57" s="99" t="s">
        <v>497</v>
      </c>
      <c r="E57" s="103">
        <v>75000</v>
      </c>
      <c r="F57" s="104">
        <v>1966.2</v>
      </c>
      <c r="G57" s="104">
        <v>0.67</v>
      </c>
    </row>
    <row r="58" spans="1:7" s="1" customFormat="1" ht="13" customHeight="1">
      <c r="A58" s="102">
        <v>46</v>
      </c>
      <c r="B58" s="99" t="s">
        <v>3223</v>
      </c>
      <c r="C58" s="99" t="s">
        <v>3224</v>
      </c>
      <c r="D58" s="99" t="s">
        <v>453</v>
      </c>
      <c r="E58" s="103">
        <v>1000000</v>
      </c>
      <c r="F58" s="104">
        <v>1923</v>
      </c>
      <c r="G58" s="104">
        <v>0.66</v>
      </c>
    </row>
    <row r="59" spans="1:7" s="1" customFormat="1" ht="13" customHeight="1">
      <c r="A59" s="102">
        <v>47</v>
      </c>
      <c r="B59" s="99" t="s">
        <v>3795</v>
      </c>
      <c r="C59" s="99" t="s">
        <v>3796</v>
      </c>
      <c r="D59" s="99" t="s">
        <v>562</v>
      </c>
      <c r="E59" s="103">
        <v>370404</v>
      </c>
      <c r="F59" s="104">
        <v>1911.47</v>
      </c>
      <c r="G59" s="104">
        <v>0.65</v>
      </c>
    </row>
    <row r="60" spans="1:7" s="1" customFormat="1" ht="13" customHeight="1">
      <c r="A60" s="102">
        <v>48</v>
      </c>
      <c r="B60" s="99" t="s">
        <v>53</v>
      </c>
      <c r="C60" s="99" t="s">
        <v>971</v>
      </c>
      <c r="D60" s="99" t="s">
        <v>542</v>
      </c>
      <c r="E60" s="103">
        <v>220000</v>
      </c>
      <c r="F60" s="104">
        <v>1879.24</v>
      </c>
      <c r="G60" s="104">
        <v>0.64</v>
      </c>
    </row>
    <row r="61" spans="1:7" s="1" customFormat="1" ht="13" customHeight="1">
      <c r="A61" s="102">
        <v>49</v>
      </c>
      <c r="B61" s="99" t="s">
        <v>1011</v>
      </c>
      <c r="C61" s="99" t="s">
        <v>1010</v>
      </c>
      <c r="D61" s="99" t="s">
        <v>569</v>
      </c>
      <c r="E61" s="103">
        <v>1100000</v>
      </c>
      <c r="F61" s="104">
        <v>1795.86</v>
      </c>
      <c r="G61" s="104">
        <v>0.61</v>
      </c>
    </row>
    <row r="62" spans="1:7" s="1" customFormat="1" ht="13" customHeight="1">
      <c r="A62" s="102">
        <v>50</v>
      </c>
      <c r="B62" s="99" t="s">
        <v>4003</v>
      </c>
      <c r="C62" s="99" t="s">
        <v>4004</v>
      </c>
      <c r="D62" s="99" t="s">
        <v>453</v>
      </c>
      <c r="E62" s="103">
        <v>1100000</v>
      </c>
      <c r="F62" s="104">
        <v>1536.15</v>
      </c>
      <c r="G62" s="104">
        <v>0.53</v>
      </c>
    </row>
    <row r="63" spans="1:7" s="1" customFormat="1" ht="13" customHeight="1">
      <c r="A63" s="102">
        <v>51</v>
      </c>
      <c r="B63" s="99" t="s">
        <v>3999</v>
      </c>
      <c r="C63" s="99" t="s">
        <v>4000</v>
      </c>
      <c r="D63" s="99" t="s">
        <v>1040</v>
      </c>
      <c r="E63" s="103">
        <v>297036</v>
      </c>
      <c r="F63" s="104">
        <v>1515.92</v>
      </c>
      <c r="G63" s="104">
        <v>0.52</v>
      </c>
    </row>
    <row r="64" spans="1:7" s="1" customFormat="1" ht="13" customHeight="1">
      <c r="A64" s="102">
        <v>52</v>
      </c>
      <c r="B64" s="99" t="s">
        <v>3834</v>
      </c>
      <c r="C64" s="99" t="s">
        <v>3835</v>
      </c>
      <c r="D64" s="99" t="s">
        <v>487</v>
      </c>
      <c r="E64" s="103">
        <v>1127672</v>
      </c>
      <c r="F64" s="104">
        <v>1355.01</v>
      </c>
      <c r="G64" s="104">
        <v>0.46</v>
      </c>
    </row>
    <row r="65" spans="1:7" s="1" customFormat="1" ht="13" customHeight="1">
      <c r="A65" s="102">
        <v>53</v>
      </c>
      <c r="B65" s="99" t="s">
        <v>3859</v>
      </c>
      <c r="C65" s="99" t="s">
        <v>3860</v>
      </c>
      <c r="D65" s="99" t="s">
        <v>569</v>
      </c>
      <c r="E65" s="103">
        <v>68893</v>
      </c>
      <c r="F65" s="104">
        <v>1025.68</v>
      </c>
      <c r="G65" s="104">
        <v>0.35</v>
      </c>
    </row>
    <row r="66" spans="1:7" s="1" customFormat="1" ht="13" customHeight="1">
      <c r="A66" s="102">
        <v>54</v>
      </c>
      <c r="B66" s="99" t="s">
        <v>3820</v>
      </c>
      <c r="C66" s="99" t="s">
        <v>3821</v>
      </c>
      <c r="D66" s="99" t="s">
        <v>510</v>
      </c>
      <c r="E66" s="103">
        <v>324621</v>
      </c>
      <c r="F66" s="104">
        <v>887.19</v>
      </c>
      <c r="G66" s="104">
        <v>0.3</v>
      </c>
    </row>
    <row r="67" spans="1:7" s="1" customFormat="1" ht="13" customHeight="1">
      <c r="A67" s="102">
        <v>55</v>
      </c>
      <c r="B67" s="99" t="s">
        <v>3864</v>
      </c>
      <c r="C67" s="99" t="s">
        <v>3865</v>
      </c>
      <c r="D67" s="99" t="s">
        <v>1511</v>
      </c>
      <c r="E67" s="103">
        <v>61965</v>
      </c>
      <c r="F67" s="104">
        <v>811.06</v>
      </c>
      <c r="G67" s="104">
        <v>0.28000000000000003</v>
      </c>
    </row>
    <row r="68" spans="1:7" s="1" customFormat="1" ht="13" customHeight="1">
      <c r="A68" s="102">
        <v>56</v>
      </c>
      <c r="B68" s="99" t="s">
        <v>3862</v>
      </c>
      <c r="C68" s="99" t="s">
        <v>3863</v>
      </c>
      <c r="D68" s="99" t="s">
        <v>557</v>
      </c>
      <c r="E68" s="103">
        <v>607925</v>
      </c>
      <c r="F68" s="104">
        <v>622.88</v>
      </c>
      <c r="G68" s="104">
        <v>0.21</v>
      </c>
    </row>
    <row r="69" spans="1:7" s="1" customFormat="1" ht="13" customHeight="1">
      <c r="A69" s="102">
        <v>57</v>
      </c>
      <c r="B69" s="99" t="s">
        <v>3793</v>
      </c>
      <c r="C69" s="99" t="s">
        <v>3794</v>
      </c>
      <c r="D69" s="99" t="s">
        <v>557</v>
      </c>
      <c r="E69" s="103">
        <v>198590</v>
      </c>
      <c r="F69" s="104">
        <v>523.98</v>
      </c>
      <c r="G69" s="104">
        <v>0.18</v>
      </c>
    </row>
    <row r="70" spans="1:7" s="1" customFormat="1" ht="13" customHeight="1">
      <c r="A70" s="97"/>
      <c r="B70" s="98" t="s">
        <v>4042</v>
      </c>
      <c r="C70" s="99"/>
      <c r="D70" s="99"/>
      <c r="E70" s="99"/>
      <c r="F70" s="105">
        <v>291350.62</v>
      </c>
      <c r="G70" s="105">
        <v>99.57</v>
      </c>
    </row>
    <row r="71" spans="1:7" s="1" customFormat="1" ht="13" customHeight="1">
      <c r="A71" s="106" t="s">
        <v>4250</v>
      </c>
      <c r="B71" s="107" t="s">
        <v>538</v>
      </c>
      <c r="C71" s="108"/>
      <c r="D71" s="108"/>
      <c r="E71" s="109"/>
      <c r="F71" s="110" t="s">
        <v>31</v>
      </c>
      <c r="G71" s="110" t="s">
        <v>31</v>
      </c>
    </row>
    <row r="72" spans="1:7" s="1" customFormat="1" ht="13" customHeight="1">
      <c r="A72" s="111"/>
      <c r="B72" s="112" t="s">
        <v>4042</v>
      </c>
      <c r="C72" s="113"/>
      <c r="D72" s="113"/>
      <c r="E72" s="110"/>
      <c r="F72" s="110" t="s">
        <v>31</v>
      </c>
      <c r="G72" s="110" t="s">
        <v>31</v>
      </c>
    </row>
    <row r="73" spans="1:7" s="1" customFormat="1" ht="13" customHeight="1">
      <c r="A73" s="106"/>
      <c r="B73" s="107" t="s">
        <v>4043</v>
      </c>
      <c r="C73" s="108"/>
      <c r="D73" s="108"/>
      <c r="E73" s="108"/>
      <c r="F73" s="105">
        <v>291350.62</v>
      </c>
      <c r="G73" s="105">
        <v>99.57</v>
      </c>
    </row>
    <row r="74" spans="1:7" s="1" customFormat="1" ht="13" customHeight="1">
      <c r="A74" s="97" t="s">
        <v>4252</v>
      </c>
      <c r="B74" s="98" t="s">
        <v>4050</v>
      </c>
      <c r="C74" s="99"/>
      <c r="D74" s="99"/>
      <c r="E74" s="99"/>
      <c r="F74" s="99"/>
      <c r="G74" s="99"/>
    </row>
    <row r="75" spans="1:7" s="1" customFormat="1" ht="13" customHeight="1">
      <c r="A75" s="97" t="s">
        <v>4249</v>
      </c>
      <c r="B75" s="98" t="s">
        <v>4051</v>
      </c>
      <c r="C75" s="98"/>
      <c r="D75" s="98"/>
      <c r="E75" s="99"/>
      <c r="F75" s="99"/>
      <c r="G75" s="99"/>
    </row>
    <row r="76" spans="1:7" s="1" customFormat="1" ht="13" customHeight="1">
      <c r="A76" s="102">
        <v>1</v>
      </c>
      <c r="B76" s="99" t="s">
        <v>4052</v>
      </c>
      <c r="C76" s="99"/>
      <c r="D76" s="99"/>
      <c r="E76" s="103"/>
      <c r="F76" s="104">
        <v>443</v>
      </c>
      <c r="G76" s="104">
        <v>0.15</v>
      </c>
    </row>
    <row r="77" spans="1:7" s="1" customFormat="1" ht="13" customHeight="1">
      <c r="A77" s="97"/>
      <c r="B77" s="98" t="s">
        <v>4042</v>
      </c>
      <c r="C77" s="99"/>
      <c r="D77" s="99"/>
      <c r="E77" s="99"/>
      <c r="F77" s="105">
        <v>443</v>
      </c>
      <c r="G77" s="105">
        <v>0.15</v>
      </c>
    </row>
    <row r="78" spans="1:7" s="1" customFormat="1" ht="13" customHeight="1">
      <c r="A78" s="106"/>
      <c r="B78" s="107" t="s">
        <v>4043</v>
      </c>
      <c r="C78" s="108"/>
      <c r="D78" s="108"/>
      <c r="E78" s="108"/>
      <c r="F78" s="105">
        <v>443</v>
      </c>
      <c r="G78" s="105">
        <v>0.15</v>
      </c>
    </row>
    <row r="79" spans="1:7" s="1" customFormat="1" ht="13" customHeight="1">
      <c r="A79" s="106"/>
      <c r="B79" s="107" t="s">
        <v>4044</v>
      </c>
      <c r="C79" s="108"/>
      <c r="D79" s="108"/>
      <c r="E79" s="99"/>
      <c r="F79" s="105">
        <v>732.46</v>
      </c>
      <c r="G79" s="105">
        <v>0.28000000000000003</v>
      </c>
    </row>
    <row r="80" spans="1:7" s="1" customFormat="1" ht="13" customHeight="1">
      <c r="A80" s="114"/>
      <c r="B80" s="115" t="s">
        <v>4045</v>
      </c>
      <c r="C80" s="116"/>
      <c r="D80" s="116"/>
      <c r="E80" s="116"/>
      <c r="F80" s="117">
        <v>292526.08000000002</v>
      </c>
      <c r="G80" s="118">
        <v>100</v>
      </c>
    </row>
    <row r="82" spans="1:5" ht="13" customHeight="1">
      <c r="A82" s="3"/>
      <c r="B82" s="187" t="s">
        <v>29</v>
      </c>
      <c r="C82" s="187"/>
      <c r="D82" s="187"/>
      <c r="E82" s="187"/>
    </row>
    <row r="83" spans="1:5" ht="13" customHeight="1">
      <c r="A83" s="3"/>
      <c r="B83" s="162" t="s">
        <v>30</v>
      </c>
      <c r="C83" s="162"/>
      <c r="D83" s="162"/>
      <c r="E83" s="162"/>
    </row>
    <row r="84" spans="1:5" ht="13" customHeight="1">
      <c r="A84" s="3"/>
      <c r="B84" s="162" t="s">
        <v>73</v>
      </c>
      <c r="C84" s="162"/>
      <c r="D84" s="162"/>
      <c r="E84" s="162"/>
    </row>
    <row r="85" spans="1:5" ht="13" customHeight="1">
      <c r="A85" s="3"/>
      <c r="B85" s="5"/>
      <c r="C85" s="5"/>
      <c r="D85" s="5"/>
      <c r="E85" s="5"/>
    </row>
    <row r="86" spans="1:5" ht="13" customHeight="1">
      <c r="A86" s="3"/>
      <c r="B86" s="8" t="s">
        <v>437</v>
      </c>
      <c r="C86" s="9"/>
      <c r="D86" s="5"/>
      <c r="E86" s="5"/>
    </row>
    <row r="87" spans="1:5" ht="13" customHeight="1">
      <c r="A87" s="3"/>
      <c r="B87" s="11" t="s">
        <v>438</v>
      </c>
      <c r="C87" s="12">
        <v>1.6799999999999999E-2</v>
      </c>
      <c r="D87" s="5"/>
      <c r="E87" s="5"/>
    </row>
    <row r="88" spans="1:5" ht="13" customHeight="1">
      <c r="A88" s="3"/>
      <c r="B88" s="11" t="s">
        <v>439</v>
      </c>
      <c r="C88" s="24">
        <v>6.8000000000000005E-3</v>
      </c>
      <c r="D88" s="5"/>
      <c r="E88" s="5"/>
    </row>
    <row r="89" spans="1:5" ht="13" customHeight="1">
      <c r="A89" s="3"/>
      <c r="B89" s="4"/>
      <c r="C89" s="5"/>
      <c r="D89" s="5"/>
      <c r="E89" s="5"/>
    </row>
    <row r="90" spans="1:5">
      <c r="B90" s="14" t="s">
        <v>90</v>
      </c>
      <c r="C90" s="14"/>
      <c r="D90" s="16"/>
      <c r="E90" s="16"/>
    </row>
    <row r="91" spans="1:5">
      <c r="B91" s="15" t="s">
        <v>91</v>
      </c>
      <c r="C91" s="15"/>
      <c r="D91" s="16"/>
      <c r="E91" s="17" t="s">
        <v>31</v>
      </c>
    </row>
    <row r="92" spans="1:5">
      <c r="B92" s="15" t="s">
        <v>92</v>
      </c>
      <c r="C92" s="15"/>
      <c r="D92" s="16"/>
      <c r="E92" s="17" t="s">
        <v>31</v>
      </c>
    </row>
    <row r="93" spans="1:5">
      <c r="B93" s="15" t="s">
        <v>402</v>
      </c>
      <c r="C93" s="15"/>
      <c r="D93" s="16"/>
      <c r="E93" s="17"/>
    </row>
    <row r="94" spans="1:5">
      <c r="B94" s="15" t="s">
        <v>93</v>
      </c>
      <c r="C94" s="15"/>
      <c r="D94" s="16"/>
      <c r="E94" s="18">
        <v>14.2254</v>
      </c>
    </row>
    <row r="95" spans="1:5">
      <c r="B95" s="15" t="s">
        <v>94</v>
      </c>
      <c r="C95" s="15"/>
      <c r="D95" s="16"/>
      <c r="E95" s="18">
        <v>12.8223</v>
      </c>
    </row>
    <row r="96" spans="1:5">
      <c r="B96" s="15" t="s">
        <v>95</v>
      </c>
      <c r="C96" s="15"/>
      <c r="D96" s="16"/>
      <c r="E96" s="18">
        <v>13.772</v>
      </c>
    </row>
    <row r="97" spans="1:7">
      <c r="B97" s="15" t="s">
        <v>96</v>
      </c>
      <c r="C97" s="15"/>
      <c r="D97" s="16"/>
      <c r="E97" s="18">
        <v>12.2669</v>
      </c>
    </row>
    <row r="98" spans="1:7">
      <c r="B98" s="15" t="s">
        <v>401</v>
      </c>
      <c r="C98" s="15"/>
      <c r="D98" s="16"/>
      <c r="E98" s="17"/>
    </row>
    <row r="99" spans="1:7" s="132" customFormat="1">
      <c r="A99" s="129">
        <v>152351</v>
      </c>
      <c r="B99" s="130" t="s">
        <v>93</v>
      </c>
      <c r="C99" s="130"/>
      <c r="D99" s="131"/>
      <c r="E99" s="18">
        <v>13.5099</v>
      </c>
    </row>
    <row r="100" spans="1:7" s="132" customFormat="1">
      <c r="A100" s="129">
        <v>152354</v>
      </c>
      <c r="B100" s="130" t="s">
        <v>94</v>
      </c>
      <c r="C100" s="130"/>
      <c r="D100" s="131"/>
      <c r="E100" s="18">
        <v>12.1774</v>
      </c>
    </row>
    <row r="101" spans="1:7" s="132" customFormat="1">
      <c r="A101" s="129">
        <v>152353</v>
      </c>
      <c r="B101" s="130" t="s">
        <v>95</v>
      </c>
      <c r="C101" s="130"/>
      <c r="D101" s="131"/>
      <c r="E101" s="18">
        <v>13.067399999999999</v>
      </c>
    </row>
    <row r="102" spans="1:7" s="132" customFormat="1">
      <c r="A102" s="129">
        <v>152352</v>
      </c>
      <c r="B102" s="130" t="s">
        <v>96</v>
      </c>
      <c r="C102" s="130"/>
      <c r="D102" s="131"/>
      <c r="E102" s="18">
        <v>11.6393</v>
      </c>
    </row>
    <row r="103" spans="1:7">
      <c r="B103" s="19" t="s">
        <v>3727</v>
      </c>
      <c r="C103" s="19"/>
      <c r="D103" s="16"/>
      <c r="E103" s="17" t="s">
        <v>31</v>
      </c>
    </row>
    <row r="104" spans="1:7">
      <c r="B104" s="15" t="s">
        <v>3723</v>
      </c>
      <c r="C104" s="15"/>
      <c r="D104" s="16"/>
      <c r="E104" s="17" t="s">
        <v>31</v>
      </c>
    </row>
    <row r="105" spans="1:7">
      <c r="B105" s="15" t="s">
        <v>399</v>
      </c>
      <c r="C105" s="15"/>
      <c r="E105" s="17" t="s">
        <v>31</v>
      </c>
    </row>
    <row r="106" spans="1:7">
      <c r="B106" s="19" t="s">
        <v>282</v>
      </c>
      <c r="C106" s="19"/>
      <c r="D106" s="16"/>
      <c r="E106" s="17">
        <v>0.86939580087263668</v>
      </c>
    </row>
    <row r="107" spans="1:7">
      <c r="B107" s="36"/>
      <c r="C107" s="36"/>
      <c r="D107" s="37"/>
      <c r="E107" s="37"/>
    </row>
    <row r="108" spans="1:7">
      <c r="A108" s="86" t="s">
        <v>364</v>
      </c>
      <c r="B108" s="19"/>
      <c r="C108" s="38"/>
      <c r="D108" s="39"/>
      <c r="E108" s="39"/>
      <c r="F108" s="21"/>
    </row>
    <row r="109" spans="1:7">
      <c r="A109" s="86" t="s">
        <v>365</v>
      </c>
      <c r="B109" s="19"/>
      <c r="C109" s="38"/>
      <c r="D109" s="39"/>
      <c r="E109" s="39"/>
      <c r="F109" s="21"/>
    </row>
    <row r="110" spans="1:7">
      <c r="E110" s="21" t="s">
        <v>324</v>
      </c>
    </row>
    <row r="111" spans="1:7">
      <c r="B111" s="21" t="s">
        <v>298</v>
      </c>
      <c r="E111" s="21" t="s">
        <v>300</v>
      </c>
    </row>
    <row r="112" spans="1:7" ht="159" customHeight="1">
      <c r="E112" s="152"/>
      <c r="F112" s="152"/>
      <c r="G112" s="152"/>
    </row>
  </sheetData>
  <mergeCells count="12">
    <mergeCell ref="E112:G112"/>
    <mergeCell ref="A7:G7"/>
    <mergeCell ref="B84:E84"/>
    <mergeCell ref="A2:G2"/>
    <mergeCell ref="A3:G3"/>
    <mergeCell ref="A4:G4"/>
    <mergeCell ref="A5:G5"/>
    <mergeCell ref="A6:G6"/>
    <mergeCell ref="A8:G8"/>
    <mergeCell ref="A9:G9"/>
    <mergeCell ref="B82:E82"/>
    <mergeCell ref="B83:E83"/>
  </mergeCells>
  <hyperlinks>
    <hyperlink ref="A1" location="Index!A1" display="Back to Index" xr:uid="{6A86B786-1F51-4A70-A98A-67EE64BACC82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DD08-4DFB-40A9-8BC5-6FA30BF421BF}">
  <sheetPr codeName="Sheet45">
    <outlinePr summaryBelow="0"/>
    <pageSetUpPr fitToPage="1"/>
  </sheetPr>
  <dimension ref="A1:K53"/>
  <sheetViews>
    <sheetView showGridLines="0" topLeftCell="A23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5.542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203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195</v>
      </c>
      <c r="B9" s="160"/>
      <c r="C9" s="160" t="s">
        <v>195</v>
      </c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611</v>
      </c>
      <c r="K11" s="101">
        <v>1.0000486269702882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4261</v>
      </c>
      <c r="K12" s="101">
        <v>-4.8626970288186594E-5</v>
      </c>
    </row>
    <row r="13" spans="1:11" s="1" customFormat="1" ht="13" customHeight="1">
      <c r="A13" s="102">
        <v>1</v>
      </c>
      <c r="B13" s="99" t="s">
        <v>66</v>
      </c>
      <c r="C13" s="99" t="s">
        <v>1640</v>
      </c>
      <c r="D13" s="99" t="s">
        <v>611</v>
      </c>
      <c r="E13" s="103">
        <v>732483</v>
      </c>
      <c r="F13" s="104">
        <v>4936.9399999999996</v>
      </c>
      <c r="G13" s="104">
        <v>20.38</v>
      </c>
      <c r="J13" s="93"/>
      <c r="K13" s="93"/>
    </row>
    <row r="14" spans="1:11" s="1" customFormat="1" ht="13" customHeight="1">
      <c r="A14" s="102">
        <v>2</v>
      </c>
      <c r="B14" s="99" t="s">
        <v>683</v>
      </c>
      <c r="C14" s="99" t="s">
        <v>684</v>
      </c>
      <c r="D14" s="99" t="s">
        <v>611</v>
      </c>
      <c r="E14" s="103">
        <v>213458</v>
      </c>
      <c r="F14" s="104">
        <v>4130.41</v>
      </c>
      <c r="G14" s="104">
        <v>17.05</v>
      </c>
      <c r="J14" s="93"/>
      <c r="K14" s="93"/>
    </row>
    <row r="15" spans="1:11" s="1" customFormat="1" ht="13" customHeight="1">
      <c r="A15" s="102">
        <v>3</v>
      </c>
      <c r="B15" s="99" t="s">
        <v>257</v>
      </c>
      <c r="C15" s="99" t="s">
        <v>1658</v>
      </c>
      <c r="D15" s="99" t="s">
        <v>611</v>
      </c>
      <c r="E15" s="103">
        <v>339389</v>
      </c>
      <c r="F15" s="104">
        <v>3852.07</v>
      </c>
      <c r="G15" s="104">
        <v>15.9</v>
      </c>
      <c r="J15" s="93"/>
      <c r="K15" s="93"/>
    </row>
    <row r="16" spans="1:11" s="1" customFormat="1" ht="13" customHeight="1">
      <c r="A16" s="102">
        <v>4</v>
      </c>
      <c r="B16" s="99" t="s">
        <v>48</v>
      </c>
      <c r="C16" s="99" t="s">
        <v>691</v>
      </c>
      <c r="D16" s="99" t="s">
        <v>611</v>
      </c>
      <c r="E16" s="103">
        <v>192704</v>
      </c>
      <c r="F16" s="104">
        <v>2855.68</v>
      </c>
      <c r="G16" s="104">
        <v>11.79</v>
      </c>
      <c r="J16" s="93"/>
      <c r="K16" s="93"/>
    </row>
    <row r="17" spans="1:7" s="1" customFormat="1" ht="13" customHeight="1">
      <c r="A17" s="102">
        <v>5</v>
      </c>
      <c r="B17" s="99" t="s">
        <v>39</v>
      </c>
      <c r="C17" s="99" t="s">
        <v>610</v>
      </c>
      <c r="D17" s="99" t="s">
        <v>611</v>
      </c>
      <c r="E17" s="103">
        <v>154506</v>
      </c>
      <c r="F17" s="104">
        <v>2516.13</v>
      </c>
      <c r="G17" s="104">
        <v>10.39</v>
      </c>
    </row>
    <row r="18" spans="1:7" s="1" customFormat="1" ht="13" customHeight="1">
      <c r="A18" s="102">
        <v>6</v>
      </c>
      <c r="B18" s="99" t="s">
        <v>677</v>
      </c>
      <c r="C18" s="99" t="s">
        <v>676</v>
      </c>
      <c r="D18" s="99" t="s">
        <v>611</v>
      </c>
      <c r="E18" s="103">
        <v>134465</v>
      </c>
      <c r="F18" s="104">
        <v>2374.25</v>
      </c>
      <c r="G18" s="104">
        <v>9.8000000000000007</v>
      </c>
    </row>
    <row r="19" spans="1:7" s="1" customFormat="1" ht="13" customHeight="1">
      <c r="A19" s="102">
        <v>7</v>
      </c>
      <c r="B19" s="99" t="s">
        <v>1231</v>
      </c>
      <c r="C19" s="99" t="s">
        <v>1230</v>
      </c>
      <c r="D19" s="99" t="s">
        <v>611</v>
      </c>
      <c r="E19" s="103">
        <v>211821</v>
      </c>
      <c r="F19" s="104">
        <v>1218.5</v>
      </c>
      <c r="G19" s="104">
        <v>5.03</v>
      </c>
    </row>
    <row r="20" spans="1:7" s="1" customFormat="1" ht="13" customHeight="1">
      <c r="A20" s="102">
        <v>8</v>
      </c>
      <c r="B20" s="99" t="s">
        <v>1191</v>
      </c>
      <c r="C20" s="99" t="s">
        <v>1192</v>
      </c>
      <c r="D20" s="99" t="s">
        <v>611</v>
      </c>
      <c r="E20" s="103">
        <v>174288</v>
      </c>
      <c r="F20" s="104">
        <v>1043.81</v>
      </c>
      <c r="G20" s="104">
        <v>4.3099999999999996</v>
      </c>
    </row>
    <row r="21" spans="1:7" s="1" customFormat="1" ht="13" customHeight="1">
      <c r="A21" s="102">
        <v>9</v>
      </c>
      <c r="B21" s="99" t="s">
        <v>1260</v>
      </c>
      <c r="C21" s="99" t="s">
        <v>1261</v>
      </c>
      <c r="D21" s="99" t="s">
        <v>611</v>
      </c>
      <c r="E21" s="103">
        <v>60148</v>
      </c>
      <c r="F21" s="104">
        <v>680.09</v>
      </c>
      <c r="G21" s="104">
        <v>2.81</v>
      </c>
    </row>
    <row r="22" spans="1:7" s="1" customFormat="1" ht="13" customHeight="1">
      <c r="A22" s="102">
        <v>10</v>
      </c>
      <c r="B22" s="99" t="s">
        <v>1558</v>
      </c>
      <c r="C22" s="99" t="s">
        <v>1557</v>
      </c>
      <c r="D22" s="99" t="s">
        <v>611</v>
      </c>
      <c r="E22" s="103">
        <v>50868</v>
      </c>
      <c r="F22" s="104">
        <v>621.4</v>
      </c>
      <c r="G22" s="104">
        <v>2.56</v>
      </c>
    </row>
    <row r="23" spans="1:7" s="1" customFormat="1" ht="13" customHeight="1">
      <c r="A23" s="97"/>
      <c r="B23" s="98" t="s">
        <v>4042</v>
      </c>
      <c r="C23" s="99"/>
      <c r="D23" s="99"/>
      <c r="E23" s="99"/>
      <c r="F23" s="105">
        <v>24229.279999999999</v>
      </c>
      <c r="G23" s="105">
        <v>100.02</v>
      </c>
    </row>
    <row r="24" spans="1:7" s="1" customFormat="1" ht="13" customHeight="1">
      <c r="A24" s="106" t="s">
        <v>4250</v>
      </c>
      <c r="B24" s="107" t="s">
        <v>538</v>
      </c>
      <c r="C24" s="108"/>
      <c r="D24" s="108"/>
      <c r="E24" s="109"/>
      <c r="F24" s="110" t="s">
        <v>31</v>
      </c>
      <c r="G24" s="110" t="s">
        <v>31</v>
      </c>
    </row>
    <row r="25" spans="1:7" s="1" customFormat="1" ht="13" customHeight="1">
      <c r="A25" s="111"/>
      <c r="B25" s="112" t="s">
        <v>4042</v>
      </c>
      <c r="C25" s="113"/>
      <c r="D25" s="113"/>
      <c r="E25" s="110"/>
      <c r="F25" s="110" t="s">
        <v>31</v>
      </c>
      <c r="G25" s="110" t="s">
        <v>31</v>
      </c>
    </row>
    <row r="26" spans="1:7" s="1" customFormat="1" ht="13" customHeight="1">
      <c r="A26" s="106"/>
      <c r="B26" s="107" t="s">
        <v>4043</v>
      </c>
      <c r="C26" s="108"/>
      <c r="D26" s="108"/>
      <c r="E26" s="108"/>
      <c r="F26" s="105">
        <v>24229.279999999999</v>
      </c>
      <c r="G26" s="105">
        <v>100.02</v>
      </c>
    </row>
    <row r="27" spans="1:7" s="1" customFormat="1" ht="13" customHeight="1">
      <c r="A27" s="106"/>
      <c r="B27" s="107" t="s">
        <v>4044</v>
      </c>
      <c r="C27" s="108"/>
      <c r="D27" s="108"/>
      <c r="E27" s="99"/>
      <c r="F27" s="105">
        <v>-1.18</v>
      </c>
      <c r="G27" s="105">
        <v>-0.02</v>
      </c>
    </row>
    <row r="28" spans="1:7" s="1" customFormat="1" ht="13" customHeight="1">
      <c r="A28" s="114"/>
      <c r="B28" s="115" t="s">
        <v>4045</v>
      </c>
      <c r="C28" s="116"/>
      <c r="D28" s="116"/>
      <c r="E28" s="116"/>
      <c r="F28" s="117">
        <v>24228.1</v>
      </c>
      <c r="G28" s="118">
        <v>100</v>
      </c>
    </row>
    <row r="29" spans="1:7" ht="13" customHeight="1">
      <c r="A29" s="3"/>
      <c r="B29" s="4"/>
      <c r="C29" s="5"/>
      <c r="D29" s="5"/>
      <c r="E29" s="5"/>
      <c r="F29" s="6"/>
      <c r="G29" s="23"/>
    </row>
    <row r="30" spans="1:7" ht="13" customHeight="1">
      <c r="A30" s="3"/>
      <c r="B30" s="187" t="s">
        <v>29</v>
      </c>
      <c r="C30" s="187"/>
      <c r="D30" s="187"/>
      <c r="E30" s="187"/>
      <c r="F30" s="10"/>
      <c r="G30" s="10"/>
    </row>
    <row r="31" spans="1:7" ht="13" customHeight="1">
      <c r="A31" s="3"/>
      <c r="B31" s="162" t="s">
        <v>30</v>
      </c>
      <c r="C31" s="162"/>
      <c r="D31" s="162"/>
      <c r="E31" s="162"/>
      <c r="F31" s="10"/>
      <c r="G31" s="10"/>
    </row>
    <row r="32" spans="1:7" ht="13" customHeight="1">
      <c r="A32" s="3"/>
      <c r="B32" s="162" t="s">
        <v>73</v>
      </c>
      <c r="C32" s="162"/>
      <c r="D32" s="162"/>
      <c r="E32" s="162"/>
      <c r="F32" s="10"/>
      <c r="G32" s="10"/>
    </row>
    <row r="34" spans="1:5" ht="13" customHeight="1">
      <c r="A34" s="3"/>
      <c r="B34" s="8" t="s">
        <v>437</v>
      </c>
      <c r="C34" s="9"/>
      <c r="D34" s="5"/>
      <c r="E34" s="5"/>
    </row>
    <row r="35" spans="1:5" ht="13" customHeight="1">
      <c r="A35" s="3"/>
      <c r="B35" s="11" t="s">
        <v>438</v>
      </c>
      <c r="C35" s="12">
        <v>3.4999999999999996E-3</v>
      </c>
      <c r="D35" s="5"/>
      <c r="E35" s="5"/>
    </row>
    <row r="36" spans="1:5" ht="13" customHeight="1">
      <c r="A36" s="3"/>
      <c r="B36" s="4"/>
      <c r="C36" s="5"/>
      <c r="D36" s="5"/>
      <c r="E36" s="5"/>
    </row>
    <row r="37" spans="1:5">
      <c r="B37" s="14" t="s">
        <v>90</v>
      </c>
      <c r="C37" s="5"/>
      <c r="D37" s="5"/>
      <c r="E37" s="5"/>
    </row>
    <row r="38" spans="1:5">
      <c r="B38" s="15" t="s">
        <v>91</v>
      </c>
      <c r="C38" s="15"/>
      <c r="D38" s="16"/>
      <c r="E38" s="17" t="s">
        <v>31</v>
      </c>
    </row>
    <row r="39" spans="1:5">
      <c r="B39" s="15" t="s">
        <v>92</v>
      </c>
      <c r="C39" s="15"/>
      <c r="D39" s="16"/>
      <c r="E39" s="17" t="s">
        <v>31</v>
      </c>
    </row>
    <row r="40" spans="1:5">
      <c r="B40" s="15" t="s">
        <v>402</v>
      </c>
      <c r="C40" s="15"/>
      <c r="D40" s="16"/>
      <c r="E40" s="18"/>
    </row>
    <row r="41" spans="1:5">
      <c r="B41" s="15" t="s">
        <v>4271</v>
      </c>
      <c r="C41" s="15"/>
      <c r="D41" s="16"/>
      <c r="E41" s="18">
        <v>90.746899999999997</v>
      </c>
    </row>
    <row r="42" spans="1:5">
      <c r="B42" s="15" t="s">
        <v>401</v>
      </c>
      <c r="C42" s="15"/>
      <c r="D42" s="16"/>
      <c r="E42" s="25"/>
    </row>
    <row r="43" spans="1:5">
      <c r="A43" s="86">
        <v>152541</v>
      </c>
      <c r="B43" s="15" t="s">
        <v>4271</v>
      </c>
      <c r="C43" s="15"/>
      <c r="D43" s="16"/>
      <c r="E43" s="18">
        <v>85.100499999999997</v>
      </c>
    </row>
    <row r="44" spans="1:5">
      <c r="B44" s="19" t="s">
        <v>3727</v>
      </c>
      <c r="C44" s="19"/>
      <c r="D44" s="16"/>
      <c r="E44" s="20" t="s">
        <v>31</v>
      </c>
    </row>
    <row r="45" spans="1:5">
      <c r="B45" s="15" t="s">
        <v>3723</v>
      </c>
      <c r="C45" s="15"/>
      <c r="D45" s="16"/>
      <c r="E45" s="17" t="s">
        <v>31</v>
      </c>
    </row>
    <row r="46" spans="1:5">
      <c r="B46" s="15" t="s">
        <v>399</v>
      </c>
      <c r="C46" s="15"/>
      <c r="E46" s="17" t="s">
        <v>31</v>
      </c>
    </row>
    <row r="47" spans="1:5">
      <c r="B47" s="19" t="s">
        <v>282</v>
      </c>
      <c r="C47" s="15"/>
      <c r="D47" s="16"/>
      <c r="E47" s="17">
        <v>1.3740734953086153</v>
      </c>
    </row>
    <row r="48" spans="1:5">
      <c r="B48" s="190"/>
      <c r="C48" s="190"/>
      <c r="D48" s="190"/>
      <c r="E48" s="20"/>
    </row>
    <row r="51" spans="2:7">
      <c r="E51" s="21" t="s">
        <v>325</v>
      </c>
    </row>
    <row r="52" spans="2:7">
      <c r="B52" s="21" t="s">
        <v>298</v>
      </c>
      <c r="E52" s="21" t="s">
        <v>300</v>
      </c>
    </row>
    <row r="53" spans="2:7" ht="159" customHeight="1">
      <c r="E53" s="152"/>
      <c r="F53" s="152"/>
      <c r="G53" s="152"/>
    </row>
  </sheetData>
  <mergeCells count="13">
    <mergeCell ref="E53:G53"/>
    <mergeCell ref="B48:D48"/>
    <mergeCell ref="A8:G8"/>
    <mergeCell ref="B30:E30"/>
    <mergeCell ref="B31:E31"/>
    <mergeCell ref="A7:G7"/>
    <mergeCell ref="A9:G9"/>
    <mergeCell ref="B32:E32"/>
    <mergeCell ref="A2:G2"/>
    <mergeCell ref="A3:G3"/>
    <mergeCell ref="A4:G4"/>
    <mergeCell ref="A5:G5"/>
    <mergeCell ref="A6:G6"/>
  </mergeCells>
  <hyperlinks>
    <hyperlink ref="A1" location="Index!A1" display="Back to Index" xr:uid="{7DA03ED5-AFAC-45A0-AC32-AEB064407065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06D0B-8322-4A7C-8905-63C5132993AE}">
  <sheetPr codeName="Sheet46">
    <outlinePr summaryBelow="0"/>
    <pageSetUpPr fitToPage="1"/>
  </sheetPr>
  <dimension ref="A1:K296"/>
  <sheetViews>
    <sheetView showGridLines="0" topLeftCell="A268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204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194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557</v>
      </c>
      <c r="K11" s="101">
        <v>8.6413884519917591E-2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569</v>
      </c>
      <c r="K12" s="101">
        <v>8.4242268114481725E-2</v>
      </c>
    </row>
    <row r="13" spans="1:11" s="1" customFormat="1" ht="13" customHeight="1">
      <c r="A13" s="102">
        <v>1</v>
      </c>
      <c r="B13" s="99" t="s">
        <v>1559</v>
      </c>
      <c r="C13" s="99" t="s">
        <v>1560</v>
      </c>
      <c r="D13" s="99" t="s">
        <v>569</v>
      </c>
      <c r="E13" s="103">
        <v>50487</v>
      </c>
      <c r="F13" s="104">
        <v>419.04</v>
      </c>
      <c r="G13" s="104">
        <v>1.67</v>
      </c>
      <c r="J13" s="100" t="s">
        <v>466</v>
      </c>
      <c r="K13" s="101">
        <v>7.7590580889758287E-2</v>
      </c>
    </row>
    <row r="14" spans="1:11" s="1" customFormat="1" ht="13" customHeight="1">
      <c r="A14" s="102">
        <v>2</v>
      </c>
      <c r="B14" s="99" t="s">
        <v>1619</v>
      </c>
      <c r="C14" s="99" t="s">
        <v>1618</v>
      </c>
      <c r="D14" s="99" t="s">
        <v>557</v>
      </c>
      <c r="E14" s="103">
        <v>14713</v>
      </c>
      <c r="F14" s="104">
        <v>399.75</v>
      </c>
      <c r="G14" s="104">
        <v>1.6</v>
      </c>
      <c r="J14" s="100" t="s">
        <v>456</v>
      </c>
      <c r="K14" s="101">
        <v>7.6041700422173938E-2</v>
      </c>
    </row>
    <row r="15" spans="1:11" s="1" customFormat="1" ht="13" customHeight="1">
      <c r="A15" s="102">
        <v>3</v>
      </c>
      <c r="B15" s="99" t="s">
        <v>1422</v>
      </c>
      <c r="C15" s="99" t="s">
        <v>1421</v>
      </c>
      <c r="D15" s="99" t="s">
        <v>478</v>
      </c>
      <c r="E15" s="103">
        <v>106090</v>
      </c>
      <c r="F15" s="104">
        <v>344.58</v>
      </c>
      <c r="G15" s="104">
        <v>1.38</v>
      </c>
      <c r="J15" s="100" t="s">
        <v>707</v>
      </c>
      <c r="K15" s="101">
        <v>5.7291545958545465E-2</v>
      </c>
    </row>
    <row r="16" spans="1:11" s="1" customFormat="1" ht="13" customHeight="1">
      <c r="A16" s="102">
        <v>4</v>
      </c>
      <c r="B16" s="99" t="s">
        <v>1515</v>
      </c>
      <c r="C16" s="99" t="s">
        <v>1514</v>
      </c>
      <c r="D16" s="99" t="s">
        <v>707</v>
      </c>
      <c r="E16" s="103">
        <v>4133</v>
      </c>
      <c r="F16" s="104">
        <v>340.77</v>
      </c>
      <c r="G16" s="104">
        <v>1.36</v>
      </c>
      <c r="J16" s="100" t="s">
        <v>562</v>
      </c>
      <c r="K16" s="101">
        <v>5.3846812220842109E-2</v>
      </c>
    </row>
    <row r="17" spans="1:11" s="1" customFormat="1" ht="13" customHeight="1">
      <c r="A17" s="102">
        <v>5</v>
      </c>
      <c r="B17" s="99" t="s">
        <v>1012</v>
      </c>
      <c r="C17" s="99" t="s">
        <v>1013</v>
      </c>
      <c r="D17" s="99" t="s">
        <v>459</v>
      </c>
      <c r="E17" s="103">
        <v>21319</v>
      </c>
      <c r="F17" s="104">
        <v>303.8</v>
      </c>
      <c r="G17" s="104">
        <v>1.21</v>
      </c>
      <c r="J17" s="100" t="s">
        <v>478</v>
      </c>
      <c r="K17" s="101">
        <v>5.0988596720507921E-2</v>
      </c>
    </row>
    <row r="18" spans="1:11" s="1" customFormat="1" ht="13" customHeight="1">
      <c r="A18" s="102">
        <v>6</v>
      </c>
      <c r="B18" s="99" t="s">
        <v>57</v>
      </c>
      <c r="C18" s="99" t="s">
        <v>1021</v>
      </c>
      <c r="D18" s="99" t="s">
        <v>478</v>
      </c>
      <c r="E18" s="103">
        <v>69527</v>
      </c>
      <c r="F18" s="104">
        <v>280.44</v>
      </c>
      <c r="G18" s="104">
        <v>1.1200000000000001</v>
      </c>
      <c r="J18" s="100" t="s">
        <v>542</v>
      </c>
      <c r="K18" s="101">
        <v>3.3504283802069247E-2</v>
      </c>
    </row>
    <row r="19" spans="1:11" s="1" customFormat="1" ht="13" customHeight="1">
      <c r="A19" s="102">
        <v>7</v>
      </c>
      <c r="B19" s="99" t="s">
        <v>49</v>
      </c>
      <c r="C19" s="99" t="s">
        <v>1563</v>
      </c>
      <c r="D19" s="99" t="s">
        <v>487</v>
      </c>
      <c r="E19" s="103">
        <v>67574</v>
      </c>
      <c r="F19" s="104">
        <v>276.85000000000002</v>
      </c>
      <c r="G19" s="104">
        <v>1.1100000000000001</v>
      </c>
      <c r="J19" s="100" t="s">
        <v>499</v>
      </c>
      <c r="K19" s="101">
        <v>3.2034555379309951E-2</v>
      </c>
    </row>
    <row r="20" spans="1:11" s="1" customFormat="1" ht="13" customHeight="1">
      <c r="A20" s="102">
        <v>8</v>
      </c>
      <c r="B20" s="99" t="s">
        <v>1526</v>
      </c>
      <c r="C20" s="99" t="s">
        <v>1525</v>
      </c>
      <c r="D20" s="99" t="s">
        <v>1040</v>
      </c>
      <c r="E20" s="103">
        <v>66703</v>
      </c>
      <c r="F20" s="104">
        <v>271.48</v>
      </c>
      <c r="G20" s="104">
        <v>1.08</v>
      </c>
      <c r="J20" s="100" t="s">
        <v>587</v>
      </c>
      <c r="K20" s="101">
        <v>2.899588114297201E-2</v>
      </c>
    </row>
    <row r="21" spans="1:11" s="1" customFormat="1" ht="13" customHeight="1">
      <c r="A21" s="102">
        <v>9</v>
      </c>
      <c r="B21" s="99" t="s">
        <v>1359</v>
      </c>
      <c r="C21" s="99" t="s">
        <v>1360</v>
      </c>
      <c r="D21" s="99" t="s">
        <v>464</v>
      </c>
      <c r="E21" s="103">
        <v>114322</v>
      </c>
      <c r="F21" s="104">
        <v>259.52999999999997</v>
      </c>
      <c r="G21" s="104">
        <v>1.04</v>
      </c>
      <c r="J21" s="100" t="s">
        <v>453</v>
      </c>
      <c r="K21" s="101">
        <v>2.8224278436528985E-2</v>
      </c>
    </row>
    <row r="22" spans="1:11" s="1" customFormat="1" ht="13" customHeight="1">
      <c r="A22" s="102">
        <v>10</v>
      </c>
      <c r="B22" s="99" t="s">
        <v>1329</v>
      </c>
      <c r="C22" s="99" t="s">
        <v>1330</v>
      </c>
      <c r="D22" s="99" t="s">
        <v>466</v>
      </c>
      <c r="E22" s="103">
        <v>8950</v>
      </c>
      <c r="F22" s="104">
        <v>259.5</v>
      </c>
      <c r="G22" s="104">
        <v>1.04</v>
      </c>
      <c r="J22" s="100" t="s">
        <v>1142</v>
      </c>
      <c r="K22" s="101">
        <v>2.7848646297270446E-2</v>
      </c>
    </row>
    <row r="23" spans="1:11" s="1" customFormat="1" ht="13" customHeight="1">
      <c r="A23" s="102">
        <v>11</v>
      </c>
      <c r="B23" s="99" t="s">
        <v>1252</v>
      </c>
      <c r="C23" s="99" t="s">
        <v>1253</v>
      </c>
      <c r="D23" s="99" t="s">
        <v>562</v>
      </c>
      <c r="E23" s="103">
        <v>20002</v>
      </c>
      <c r="F23" s="104">
        <v>252.83</v>
      </c>
      <c r="G23" s="104">
        <v>1.01</v>
      </c>
      <c r="J23" s="100" t="s">
        <v>451</v>
      </c>
      <c r="K23" s="101">
        <v>2.5109006390731301E-2</v>
      </c>
    </row>
    <row r="24" spans="1:11" s="1" customFormat="1" ht="13" customHeight="1">
      <c r="A24" s="102">
        <v>12</v>
      </c>
      <c r="B24" s="99" t="s">
        <v>1282</v>
      </c>
      <c r="C24" s="99" t="s">
        <v>1281</v>
      </c>
      <c r="D24" s="99" t="s">
        <v>478</v>
      </c>
      <c r="E24" s="103">
        <v>108098</v>
      </c>
      <c r="F24" s="104">
        <v>244.36</v>
      </c>
      <c r="G24" s="104">
        <v>0.98</v>
      </c>
      <c r="J24" s="100" t="s">
        <v>510</v>
      </c>
      <c r="K24" s="101">
        <v>2.3340528336786539E-2</v>
      </c>
    </row>
    <row r="25" spans="1:11" s="1" customFormat="1" ht="13" customHeight="1">
      <c r="A25" s="102">
        <v>13</v>
      </c>
      <c r="B25" s="99" t="s">
        <v>1027</v>
      </c>
      <c r="C25" s="99" t="s">
        <v>1026</v>
      </c>
      <c r="D25" s="99" t="s">
        <v>1028</v>
      </c>
      <c r="E25" s="103">
        <v>26547</v>
      </c>
      <c r="F25" s="104">
        <v>241.55</v>
      </c>
      <c r="G25" s="104">
        <v>0.97</v>
      </c>
      <c r="J25" s="100" t="s">
        <v>459</v>
      </c>
      <c r="K25" s="101">
        <v>2.1702787151700993E-2</v>
      </c>
    </row>
    <row r="26" spans="1:11" s="1" customFormat="1" ht="13" customHeight="1">
      <c r="A26" s="102">
        <v>14</v>
      </c>
      <c r="B26" s="99" t="s">
        <v>1539</v>
      </c>
      <c r="C26" s="99" t="s">
        <v>1540</v>
      </c>
      <c r="D26" s="99" t="s">
        <v>466</v>
      </c>
      <c r="E26" s="103">
        <v>15530</v>
      </c>
      <c r="F26" s="104">
        <v>236.75</v>
      </c>
      <c r="G26" s="104">
        <v>0.95</v>
      </c>
      <c r="J26" s="100" t="s">
        <v>1040</v>
      </c>
      <c r="K26" s="101">
        <v>2.0655762857165871E-2</v>
      </c>
    </row>
    <row r="27" spans="1:11" s="1" customFormat="1" ht="13" customHeight="1">
      <c r="A27" s="102">
        <v>15</v>
      </c>
      <c r="B27" s="99" t="s">
        <v>60</v>
      </c>
      <c r="C27" s="99" t="s">
        <v>981</v>
      </c>
      <c r="D27" s="99" t="s">
        <v>456</v>
      </c>
      <c r="E27" s="103">
        <v>21123</v>
      </c>
      <c r="F27" s="104">
        <v>236.58</v>
      </c>
      <c r="G27" s="104">
        <v>0.95</v>
      </c>
      <c r="J27" s="100" t="s">
        <v>487</v>
      </c>
      <c r="K27" s="101">
        <v>2.0053378174742259E-2</v>
      </c>
    </row>
    <row r="28" spans="1:11" s="1" customFormat="1" ht="13" customHeight="1">
      <c r="A28" s="102">
        <v>16</v>
      </c>
      <c r="B28" s="99" t="s">
        <v>2863</v>
      </c>
      <c r="C28" s="99" t="s">
        <v>2864</v>
      </c>
      <c r="D28" s="99" t="s">
        <v>593</v>
      </c>
      <c r="E28" s="103">
        <v>75768</v>
      </c>
      <c r="F28" s="104">
        <v>236.13</v>
      </c>
      <c r="G28" s="104">
        <v>0.94</v>
      </c>
      <c r="J28" s="100" t="s">
        <v>593</v>
      </c>
      <c r="K28" s="101">
        <v>1.8203545458020332E-2</v>
      </c>
    </row>
    <row r="29" spans="1:11" s="1" customFormat="1" ht="13" customHeight="1">
      <c r="A29" s="102">
        <v>17</v>
      </c>
      <c r="B29" s="99" t="s">
        <v>3104</v>
      </c>
      <c r="C29" s="99" t="s">
        <v>3105</v>
      </c>
      <c r="D29" s="99" t="s">
        <v>569</v>
      </c>
      <c r="E29" s="103">
        <v>4954</v>
      </c>
      <c r="F29" s="104">
        <v>224.79</v>
      </c>
      <c r="G29" s="104">
        <v>0.9</v>
      </c>
      <c r="J29" s="100" t="s">
        <v>476</v>
      </c>
      <c r="K29" s="101">
        <v>1.6796000912458576E-2</v>
      </c>
    </row>
    <row r="30" spans="1:11" s="1" customFormat="1" ht="13" customHeight="1">
      <c r="A30" s="102">
        <v>18</v>
      </c>
      <c r="B30" s="99" t="s">
        <v>1433</v>
      </c>
      <c r="C30" s="99" t="s">
        <v>1434</v>
      </c>
      <c r="D30" s="99" t="s">
        <v>451</v>
      </c>
      <c r="E30" s="103">
        <v>29967</v>
      </c>
      <c r="F30" s="104">
        <v>223.67</v>
      </c>
      <c r="G30" s="104">
        <v>0.89</v>
      </c>
      <c r="J30" s="100" t="s">
        <v>611</v>
      </c>
      <c r="K30" s="101">
        <v>1.5276548420700043E-2</v>
      </c>
    </row>
    <row r="31" spans="1:11" s="1" customFormat="1" ht="13" customHeight="1">
      <c r="A31" s="102">
        <v>19</v>
      </c>
      <c r="B31" s="99" t="s">
        <v>1195</v>
      </c>
      <c r="C31" s="99" t="s">
        <v>1196</v>
      </c>
      <c r="D31" s="99" t="s">
        <v>562</v>
      </c>
      <c r="E31" s="103">
        <v>10270</v>
      </c>
      <c r="F31" s="104">
        <v>217.72</v>
      </c>
      <c r="G31" s="104">
        <v>0.87</v>
      </c>
      <c r="J31" s="100" t="s">
        <v>546</v>
      </c>
      <c r="K31" s="101">
        <v>1.5059888000608899E-2</v>
      </c>
    </row>
    <row r="32" spans="1:11" s="1" customFormat="1" ht="13" customHeight="1">
      <c r="A32" s="102">
        <v>20</v>
      </c>
      <c r="B32" s="99" t="s">
        <v>1430</v>
      </c>
      <c r="C32" s="99" t="s">
        <v>1429</v>
      </c>
      <c r="D32" s="99" t="s">
        <v>557</v>
      </c>
      <c r="E32" s="103">
        <v>9355</v>
      </c>
      <c r="F32" s="104">
        <v>215.56</v>
      </c>
      <c r="G32" s="104">
        <v>0.86</v>
      </c>
      <c r="J32" s="100" t="s">
        <v>531</v>
      </c>
      <c r="K32" s="101">
        <v>1.3504983546296621E-2</v>
      </c>
    </row>
    <row r="33" spans="1:11" s="1" customFormat="1" ht="13" customHeight="1">
      <c r="A33" s="102">
        <v>21</v>
      </c>
      <c r="B33" s="99" t="s">
        <v>1484</v>
      </c>
      <c r="C33" s="99" t="s">
        <v>1483</v>
      </c>
      <c r="D33" s="99" t="s">
        <v>466</v>
      </c>
      <c r="E33" s="103">
        <v>967</v>
      </c>
      <c r="F33" s="104">
        <v>206.45</v>
      </c>
      <c r="G33" s="104">
        <v>0.83</v>
      </c>
      <c r="J33" s="100" t="s">
        <v>3909</v>
      </c>
      <c r="K33" s="101">
        <v>1.2968659603777691E-2</v>
      </c>
    </row>
    <row r="34" spans="1:11" s="1" customFormat="1" ht="13" customHeight="1">
      <c r="A34" s="102">
        <v>22</v>
      </c>
      <c r="B34" s="99" t="s">
        <v>3156</v>
      </c>
      <c r="C34" s="99" t="s">
        <v>3854</v>
      </c>
      <c r="D34" s="99" t="s">
        <v>542</v>
      </c>
      <c r="E34" s="103">
        <v>25603</v>
      </c>
      <c r="F34" s="104">
        <v>201.25</v>
      </c>
      <c r="G34" s="104">
        <v>0.8</v>
      </c>
      <c r="J34" s="100" t="s">
        <v>1028</v>
      </c>
      <c r="K34" s="101">
        <v>1.2523656589734825E-2</v>
      </c>
    </row>
    <row r="35" spans="1:11" s="1" customFormat="1" ht="13" customHeight="1">
      <c r="A35" s="102">
        <v>23</v>
      </c>
      <c r="B35" s="99" t="s">
        <v>1187</v>
      </c>
      <c r="C35" s="99" t="s">
        <v>1188</v>
      </c>
      <c r="D35" s="99" t="s">
        <v>562</v>
      </c>
      <c r="E35" s="103">
        <v>73256</v>
      </c>
      <c r="F35" s="104">
        <v>200.72</v>
      </c>
      <c r="G35" s="104">
        <v>0.8</v>
      </c>
      <c r="J35" s="100" t="s">
        <v>464</v>
      </c>
      <c r="K35" s="101">
        <v>1.2186242813679129E-2</v>
      </c>
    </row>
    <row r="36" spans="1:11" s="1" customFormat="1" ht="13" customHeight="1">
      <c r="A36" s="102">
        <v>24</v>
      </c>
      <c r="B36" s="99" t="s">
        <v>67</v>
      </c>
      <c r="C36" s="99" t="s">
        <v>1209</v>
      </c>
      <c r="D36" s="99" t="s">
        <v>478</v>
      </c>
      <c r="E36" s="103">
        <v>110698</v>
      </c>
      <c r="F36" s="104">
        <v>197.3</v>
      </c>
      <c r="G36" s="104">
        <v>0.79</v>
      </c>
      <c r="J36" s="100" t="s">
        <v>473</v>
      </c>
      <c r="K36" s="101">
        <v>1.2130454333338351E-2</v>
      </c>
    </row>
    <row r="37" spans="1:11" s="1" customFormat="1" ht="13" customHeight="1">
      <c r="A37" s="102">
        <v>25</v>
      </c>
      <c r="B37" s="99" t="s">
        <v>1621</v>
      </c>
      <c r="C37" s="99" t="s">
        <v>1620</v>
      </c>
      <c r="D37" s="99" t="s">
        <v>466</v>
      </c>
      <c r="E37" s="103">
        <v>9275</v>
      </c>
      <c r="F37" s="104">
        <v>196.29</v>
      </c>
      <c r="G37" s="104">
        <v>0.78</v>
      </c>
      <c r="J37" s="100" t="s">
        <v>497</v>
      </c>
      <c r="K37" s="101">
        <v>1.2111902768441551E-2</v>
      </c>
    </row>
    <row r="38" spans="1:11" s="1" customFormat="1" ht="13" customHeight="1">
      <c r="A38" s="102">
        <v>26</v>
      </c>
      <c r="B38" s="99" t="s">
        <v>1462</v>
      </c>
      <c r="C38" s="99" t="s">
        <v>1461</v>
      </c>
      <c r="D38" s="99" t="s">
        <v>456</v>
      </c>
      <c r="E38" s="103">
        <v>61629</v>
      </c>
      <c r="F38" s="104">
        <v>194.66</v>
      </c>
      <c r="G38" s="104">
        <v>0.78</v>
      </c>
      <c r="J38" s="100" t="s">
        <v>462</v>
      </c>
      <c r="K38" s="101">
        <v>1.2031038116238804E-2</v>
      </c>
    </row>
    <row r="39" spans="1:11" s="1" customFormat="1" ht="13" customHeight="1">
      <c r="A39" s="102">
        <v>27</v>
      </c>
      <c r="B39" s="99" t="s">
        <v>1180</v>
      </c>
      <c r="C39" s="99" t="s">
        <v>1179</v>
      </c>
      <c r="D39" s="99" t="s">
        <v>546</v>
      </c>
      <c r="E39" s="103">
        <v>14096</v>
      </c>
      <c r="F39" s="104">
        <v>194.54</v>
      </c>
      <c r="G39" s="104">
        <v>0.78</v>
      </c>
      <c r="J39" s="100" t="s">
        <v>635</v>
      </c>
      <c r="K39" s="101">
        <v>1.1285566397932422E-2</v>
      </c>
    </row>
    <row r="40" spans="1:11" s="1" customFormat="1" ht="13" customHeight="1">
      <c r="A40" s="102">
        <v>28</v>
      </c>
      <c r="B40" s="99" t="s">
        <v>965</v>
      </c>
      <c r="C40" s="99" t="s">
        <v>966</v>
      </c>
      <c r="D40" s="99" t="s">
        <v>466</v>
      </c>
      <c r="E40" s="103">
        <v>5826</v>
      </c>
      <c r="F40" s="104">
        <v>191.06</v>
      </c>
      <c r="G40" s="104">
        <v>0.76</v>
      </c>
      <c r="J40" s="100" t="s">
        <v>1345</v>
      </c>
      <c r="K40" s="101">
        <v>1.1094714743924315E-2</v>
      </c>
    </row>
    <row r="41" spans="1:11" s="1" customFormat="1" ht="13" customHeight="1">
      <c r="A41" s="102">
        <v>29</v>
      </c>
      <c r="B41" s="99" t="s">
        <v>979</v>
      </c>
      <c r="C41" s="99" t="s">
        <v>980</v>
      </c>
      <c r="D41" s="99" t="s">
        <v>542</v>
      </c>
      <c r="E41" s="103">
        <v>2437</v>
      </c>
      <c r="F41" s="104">
        <v>190.01</v>
      </c>
      <c r="G41" s="104">
        <v>0.76</v>
      </c>
      <c r="J41" s="100" t="s">
        <v>480</v>
      </c>
      <c r="K41" s="101">
        <v>9.8090241380098288E-3</v>
      </c>
    </row>
    <row r="42" spans="1:11" s="1" customFormat="1" ht="13" customHeight="1">
      <c r="A42" s="102">
        <v>30</v>
      </c>
      <c r="B42" s="99" t="s">
        <v>1238</v>
      </c>
      <c r="C42" s="99" t="s">
        <v>1239</v>
      </c>
      <c r="D42" s="99" t="s">
        <v>562</v>
      </c>
      <c r="E42" s="103">
        <v>27034</v>
      </c>
      <c r="F42" s="104">
        <v>181.4</v>
      </c>
      <c r="G42" s="104">
        <v>0.72</v>
      </c>
      <c r="J42" s="100" t="s">
        <v>517</v>
      </c>
      <c r="K42" s="101">
        <v>8.7154025759799188E-3</v>
      </c>
    </row>
    <row r="43" spans="1:11" s="1" customFormat="1" ht="13" customHeight="1">
      <c r="A43" s="102">
        <v>31</v>
      </c>
      <c r="B43" s="99" t="s">
        <v>1357</v>
      </c>
      <c r="C43" s="99" t="s">
        <v>1358</v>
      </c>
      <c r="D43" s="99" t="s">
        <v>707</v>
      </c>
      <c r="E43" s="103">
        <v>26443</v>
      </c>
      <c r="F43" s="104">
        <v>179.23</v>
      </c>
      <c r="G43" s="104">
        <v>0.72</v>
      </c>
      <c r="J43" s="100" t="s">
        <v>590</v>
      </c>
      <c r="K43" s="101">
        <v>8.0998525767469673E-3</v>
      </c>
    </row>
    <row r="44" spans="1:11" s="1" customFormat="1" ht="13" customHeight="1">
      <c r="A44" s="102">
        <v>32</v>
      </c>
      <c r="B44" s="99" t="s">
        <v>1449</v>
      </c>
      <c r="C44" s="99" t="s">
        <v>1450</v>
      </c>
      <c r="D44" s="99" t="s">
        <v>456</v>
      </c>
      <c r="E44" s="103">
        <v>39981</v>
      </c>
      <c r="F44" s="104">
        <v>177.46</v>
      </c>
      <c r="G44" s="104">
        <v>0.71</v>
      </c>
      <c r="J44" s="100" t="s">
        <v>682</v>
      </c>
      <c r="K44" s="101">
        <v>6.8348578624754927E-3</v>
      </c>
    </row>
    <row r="45" spans="1:11" s="1" customFormat="1" ht="13" customHeight="1">
      <c r="A45" s="102">
        <v>33</v>
      </c>
      <c r="B45" s="99" t="s">
        <v>1275</v>
      </c>
      <c r="C45" s="99" t="s">
        <v>1276</v>
      </c>
      <c r="D45" s="99" t="s">
        <v>569</v>
      </c>
      <c r="E45" s="103">
        <v>1694</v>
      </c>
      <c r="F45" s="104">
        <v>176.46</v>
      </c>
      <c r="G45" s="104">
        <v>0.71</v>
      </c>
      <c r="J45" s="100" t="s">
        <v>507</v>
      </c>
      <c r="K45" s="101">
        <v>6.6681559030118609E-3</v>
      </c>
    </row>
    <row r="46" spans="1:11" s="1" customFormat="1" ht="13" customHeight="1">
      <c r="A46" s="102">
        <v>34</v>
      </c>
      <c r="B46" s="99" t="s">
        <v>1437</v>
      </c>
      <c r="C46" s="99" t="s">
        <v>1438</v>
      </c>
      <c r="D46" s="99" t="s">
        <v>499</v>
      </c>
      <c r="E46" s="103">
        <v>12746</v>
      </c>
      <c r="F46" s="104">
        <v>175.97</v>
      </c>
      <c r="G46" s="104">
        <v>0.7</v>
      </c>
      <c r="J46" s="100" t="s">
        <v>492</v>
      </c>
      <c r="K46" s="101">
        <v>6.6348304925224998E-3</v>
      </c>
    </row>
    <row r="47" spans="1:11" s="1" customFormat="1" ht="13" customHeight="1">
      <c r="A47" s="102">
        <v>35</v>
      </c>
      <c r="B47" s="99" t="s">
        <v>1292</v>
      </c>
      <c r="C47" s="99" t="s">
        <v>1291</v>
      </c>
      <c r="D47" s="99" t="s">
        <v>451</v>
      </c>
      <c r="E47" s="103">
        <v>8763</v>
      </c>
      <c r="F47" s="104">
        <v>174.12</v>
      </c>
      <c r="G47" s="104">
        <v>0.7</v>
      </c>
      <c r="J47" s="100" t="s">
        <v>554</v>
      </c>
      <c r="K47" s="101">
        <v>5.6945082243997783E-3</v>
      </c>
    </row>
    <row r="48" spans="1:11" s="1" customFormat="1" ht="13" customHeight="1">
      <c r="A48" s="102">
        <v>36</v>
      </c>
      <c r="B48" s="99" t="s">
        <v>1347</v>
      </c>
      <c r="C48" s="99" t="s">
        <v>1346</v>
      </c>
      <c r="D48" s="99" t="s">
        <v>487</v>
      </c>
      <c r="E48" s="103">
        <v>11129</v>
      </c>
      <c r="F48" s="104">
        <v>173.61</v>
      </c>
      <c r="G48" s="104">
        <v>0.69</v>
      </c>
      <c r="J48" s="100" t="s">
        <v>512</v>
      </c>
      <c r="K48" s="101">
        <v>4.4398139422432165E-3</v>
      </c>
    </row>
    <row r="49" spans="1:11" s="1" customFormat="1" ht="13" customHeight="1">
      <c r="A49" s="102">
        <v>37</v>
      </c>
      <c r="B49" s="99" t="s">
        <v>1032</v>
      </c>
      <c r="C49" s="99" t="s">
        <v>1033</v>
      </c>
      <c r="D49" s="99" t="s">
        <v>453</v>
      </c>
      <c r="E49" s="103">
        <v>2456</v>
      </c>
      <c r="F49" s="104">
        <v>163.88</v>
      </c>
      <c r="G49" s="104">
        <v>0.65</v>
      </c>
      <c r="J49" s="100" t="s">
        <v>598</v>
      </c>
      <c r="K49" s="101">
        <v>4.3375942685987615E-3</v>
      </c>
    </row>
    <row r="50" spans="1:11" s="1" customFormat="1" ht="13" customHeight="1">
      <c r="A50" s="102">
        <v>38</v>
      </c>
      <c r="B50" s="99" t="s">
        <v>1249</v>
      </c>
      <c r="C50" s="99" t="s">
        <v>1248</v>
      </c>
      <c r="D50" s="99" t="s">
        <v>557</v>
      </c>
      <c r="E50" s="103">
        <v>12971</v>
      </c>
      <c r="F50" s="104">
        <v>162.46</v>
      </c>
      <c r="G50" s="104">
        <v>0.65</v>
      </c>
      <c r="J50" s="100" t="s">
        <v>675</v>
      </c>
      <c r="K50" s="101">
        <v>3.9403978437880741E-3</v>
      </c>
    </row>
    <row r="51" spans="1:11" s="1" customFormat="1" ht="13" customHeight="1">
      <c r="A51" s="102">
        <v>39</v>
      </c>
      <c r="B51" s="99" t="s">
        <v>1386</v>
      </c>
      <c r="C51" s="99" t="s">
        <v>1387</v>
      </c>
      <c r="D51" s="99" t="s">
        <v>456</v>
      </c>
      <c r="E51" s="103">
        <v>26204</v>
      </c>
      <c r="F51" s="104">
        <v>157.41999999999999</v>
      </c>
      <c r="G51" s="104">
        <v>0.63</v>
      </c>
      <c r="J51" s="100" t="s">
        <v>1506</v>
      </c>
      <c r="K51" s="101">
        <v>3.2592648271972859E-3</v>
      </c>
    </row>
    <row r="52" spans="1:11" s="1" customFormat="1" ht="13" customHeight="1">
      <c r="A52" s="102">
        <v>40</v>
      </c>
      <c r="B52" s="99" t="s">
        <v>987</v>
      </c>
      <c r="C52" s="99" t="s">
        <v>988</v>
      </c>
      <c r="D52" s="99" t="s">
        <v>587</v>
      </c>
      <c r="E52" s="103">
        <v>8688</v>
      </c>
      <c r="F52" s="104">
        <v>154.9</v>
      </c>
      <c r="G52" s="104">
        <v>0.62</v>
      </c>
      <c r="J52" s="100" t="s">
        <v>1511</v>
      </c>
      <c r="K52" s="101">
        <v>2.8674384462620971E-3</v>
      </c>
    </row>
    <row r="53" spans="1:11" s="1" customFormat="1" ht="13" customHeight="1">
      <c r="A53" s="102">
        <v>41</v>
      </c>
      <c r="B53" s="99" t="s">
        <v>1594</v>
      </c>
      <c r="C53" s="99" t="s">
        <v>1595</v>
      </c>
      <c r="D53" s="99" t="s">
        <v>456</v>
      </c>
      <c r="E53" s="103">
        <v>11123</v>
      </c>
      <c r="F53" s="104">
        <v>154.19</v>
      </c>
      <c r="G53" s="104">
        <v>0.62</v>
      </c>
      <c r="J53" s="100" t="s">
        <v>1295</v>
      </c>
      <c r="K53" s="101">
        <v>2.1074750514410525E-3</v>
      </c>
    </row>
    <row r="54" spans="1:11" s="1" customFormat="1" ht="13" customHeight="1">
      <c r="A54" s="102">
        <v>42</v>
      </c>
      <c r="B54" s="99" t="s">
        <v>4049</v>
      </c>
      <c r="C54" s="99" t="s">
        <v>982</v>
      </c>
      <c r="D54" s="99" t="s">
        <v>557</v>
      </c>
      <c r="E54" s="103">
        <v>680</v>
      </c>
      <c r="F54" s="104">
        <v>150.88999999999999</v>
      </c>
      <c r="G54" s="104">
        <v>0.6</v>
      </c>
      <c r="J54" s="100" t="s">
        <v>696</v>
      </c>
      <c r="K54" s="101">
        <v>1.7274152301479495E-3</v>
      </c>
    </row>
    <row r="55" spans="1:11" s="1" customFormat="1" ht="13" customHeight="1">
      <c r="A55" s="102">
        <v>43</v>
      </c>
      <c r="B55" s="99" t="s">
        <v>33</v>
      </c>
      <c r="C55" s="99" t="s">
        <v>1262</v>
      </c>
      <c r="D55" s="99" t="s">
        <v>453</v>
      </c>
      <c r="E55" s="103">
        <v>72246</v>
      </c>
      <c r="F55" s="104">
        <v>150.76</v>
      </c>
      <c r="G55" s="104">
        <v>0.6</v>
      </c>
      <c r="J55" s="100" t="s">
        <v>976</v>
      </c>
      <c r="K55" s="101">
        <v>9.2724934529236772E-4</v>
      </c>
    </row>
    <row r="56" spans="1:11" s="1" customFormat="1" ht="13" customHeight="1">
      <c r="A56" s="102">
        <v>44</v>
      </c>
      <c r="B56" s="99" t="s">
        <v>1302</v>
      </c>
      <c r="C56" s="99" t="s">
        <v>1303</v>
      </c>
      <c r="D56" s="99" t="s">
        <v>562</v>
      </c>
      <c r="E56" s="103">
        <v>9051</v>
      </c>
      <c r="F56" s="104">
        <v>149.57</v>
      </c>
      <c r="G56" s="104">
        <v>0.6</v>
      </c>
      <c r="J56" s="100" t="s">
        <v>469</v>
      </c>
      <c r="K56" s="101">
        <v>6.8725135938600224E-4</v>
      </c>
    </row>
    <row r="57" spans="1:11" s="1" customFormat="1" ht="13" customHeight="1">
      <c r="A57" s="102">
        <v>45</v>
      </c>
      <c r="B57" s="99" t="s">
        <v>1309</v>
      </c>
      <c r="C57" s="99" t="s">
        <v>1308</v>
      </c>
      <c r="D57" s="99" t="s">
        <v>557</v>
      </c>
      <c r="E57" s="103">
        <v>24137</v>
      </c>
      <c r="F57" s="104">
        <v>146.96</v>
      </c>
      <c r="G57" s="104">
        <v>0.59</v>
      </c>
      <c r="J57" s="100" t="s">
        <v>4261</v>
      </c>
      <c r="K57" s="101">
        <v>1.9176939184062695E-4</v>
      </c>
    </row>
    <row r="58" spans="1:11" s="1" customFormat="1" ht="13" customHeight="1">
      <c r="A58" s="102">
        <v>46</v>
      </c>
      <c r="B58" s="99" t="s">
        <v>1089</v>
      </c>
      <c r="C58" s="99" t="s">
        <v>1088</v>
      </c>
      <c r="D58" s="99" t="s">
        <v>569</v>
      </c>
      <c r="E58" s="103">
        <v>36246</v>
      </c>
      <c r="F58" s="104">
        <v>146.69</v>
      </c>
      <c r="G58" s="104">
        <v>0.59</v>
      </c>
      <c r="J58" s="93"/>
      <c r="K58" s="93"/>
    </row>
    <row r="59" spans="1:11" s="1" customFormat="1" ht="13" customHeight="1">
      <c r="A59" s="102">
        <v>47</v>
      </c>
      <c r="B59" s="99" t="s">
        <v>1296</v>
      </c>
      <c r="C59" s="99" t="s">
        <v>1297</v>
      </c>
      <c r="D59" s="99" t="s">
        <v>462</v>
      </c>
      <c r="E59" s="103">
        <v>3410</v>
      </c>
      <c r="F59" s="104">
        <v>146.18</v>
      </c>
      <c r="G59" s="104">
        <v>0.57999999999999996</v>
      </c>
      <c r="J59" s="93"/>
      <c r="K59" s="93"/>
    </row>
    <row r="60" spans="1:11" s="1" customFormat="1" ht="13" customHeight="1">
      <c r="A60" s="102">
        <v>48</v>
      </c>
      <c r="B60" s="99" t="s">
        <v>1512</v>
      </c>
      <c r="C60" s="99" t="s">
        <v>1513</v>
      </c>
      <c r="D60" s="99" t="s">
        <v>466</v>
      </c>
      <c r="E60" s="103">
        <v>69753</v>
      </c>
      <c r="F60" s="104">
        <v>144.05000000000001</v>
      </c>
      <c r="G60" s="104">
        <v>0.57999999999999996</v>
      </c>
      <c r="J60" s="93"/>
      <c r="K60" s="93"/>
    </row>
    <row r="61" spans="1:11" s="1" customFormat="1" ht="13" customHeight="1">
      <c r="A61" s="102">
        <v>49</v>
      </c>
      <c r="B61" s="99" t="s">
        <v>1565</v>
      </c>
      <c r="C61" s="99" t="s">
        <v>1564</v>
      </c>
      <c r="D61" s="99" t="s">
        <v>480</v>
      </c>
      <c r="E61" s="103">
        <v>26309</v>
      </c>
      <c r="F61" s="104">
        <v>140.66</v>
      </c>
      <c r="G61" s="104">
        <v>0.56000000000000005</v>
      </c>
      <c r="J61" s="93"/>
      <c r="K61" s="93"/>
    </row>
    <row r="62" spans="1:11" s="1" customFormat="1" ht="13" customHeight="1">
      <c r="A62" s="102">
        <v>50</v>
      </c>
      <c r="B62" s="99" t="s">
        <v>1341</v>
      </c>
      <c r="C62" s="99" t="s">
        <v>1342</v>
      </c>
      <c r="D62" s="99" t="s">
        <v>466</v>
      </c>
      <c r="E62" s="103">
        <v>16562</v>
      </c>
      <c r="F62" s="104">
        <v>140.21</v>
      </c>
      <c r="G62" s="104">
        <v>0.56000000000000005</v>
      </c>
      <c r="J62" s="93"/>
      <c r="K62" s="93"/>
    </row>
    <row r="63" spans="1:11" s="1" customFormat="1" ht="13" customHeight="1">
      <c r="A63" s="102">
        <v>51</v>
      </c>
      <c r="B63" s="99" t="s">
        <v>1246</v>
      </c>
      <c r="C63" s="99" t="s">
        <v>1247</v>
      </c>
      <c r="D63" s="99" t="s">
        <v>497</v>
      </c>
      <c r="E63" s="103">
        <v>4817</v>
      </c>
      <c r="F63" s="104">
        <v>139.68</v>
      </c>
      <c r="G63" s="104">
        <v>0.56000000000000005</v>
      </c>
      <c r="J63" s="93"/>
      <c r="K63" s="93"/>
    </row>
    <row r="64" spans="1:11" s="1" customFormat="1" ht="13" customHeight="1">
      <c r="A64" s="102">
        <v>52</v>
      </c>
      <c r="B64" s="99" t="s">
        <v>1600</v>
      </c>
      <c r="C64" s="99" t="s">
        <v>1601</v>
      </c>
      <c r="D64" s="99" t="s">
        <v>1142</v>
      </c>
      <c r="E64" s="103">
        <v>19296</v>
      </c>
      <c r="F64" s="104">
        <v>136.52000000000001</v>
      </c>
      <c r="G64" s="104">
        <v>0.55000000000000004</v>
      </c>
      <c r="J64" s="93"/>
      <c r="K64" s="93"/>
    </row>
    <row r="65" spans="1:7" s="1" customFormat="1" ht="13" customHeight="1">
      <c r="A65" s="102">
        <v>53</v>
      </c>
      <c r="B65" s="99" t="s">
        <v>1029</v>
      </c>
      <c r="C65" s="99" t="s">
        <v>1030</v>
      </c>
      <c r="D65" s="99" t="s">
        <v>466</v>
      </c>
      <c r="E65" s="103">
        <v>8840</v>
      </c>
      <c r="F65" s="104">
        <v>134.51</v>
      </c>
      <c r="G65" s="104">
        <v>0.54</v>
      </c>
    </row>
    <row r="66" spans="1:7" s="1" customFormat="1" ht="13" customHeight="1">
      <c r="A66" s="102">
        <v>54</v>
      </c>
      <c r="B66" s="99" t="s">
        <v>1198</v>
      </c>
      <c r="C66" s="99" t="s">
        <v>1197</v>
      </c>
      <c r="D66" s="99" t="s">
        <v>569</v>
      </c>
      <c r="E66" s="103">
        <v>13612</v>
      </c>
      <c r="F66" s="104">
        <v>130.52000000000001</v>
      </c>
      <c r="G66" s="104">
        <v>0.52</v>
      </c>
    </row>
    <row r="67" spans="1:7" s="1" customFormat="1" ht="13" customHeight="1">
      <c r="A67" s="102">
        <v>55</v>
      </c>
      <c r="B67" s="99" t="s">
        <v>1593</v>
      </c>
      <c r="C67" s="99" t="s">
        <v>1592</v>
      </c>
      <c r="D67" s="99" t="s">
        <v>557</v>
      </c>
      <c r="E67" s="103">
        <v>4032</v>
      </c>
      <c r="F67" s="104">
        <v>126.44</v>
      </c>
      <c r="G67" s="104">
        <v>0.51</v>
      </c>
    </row>
    <row r="68" spans="1:7" s="1" customFormat="1" ht="13" customHeight="1">
      <c r="A68" s="102">
        <v>56</v>
      </c>
      <c r="B68" s="99" t="s">
        <v>1431</v>
      </c>
      <c r="C68" s="99" t="s">
        <v>1432</v>
      </c>
      <c r="D68" s="99" t="s">
        <v>562</v>
      </c>
      <c r="E68" s="103">
        <v>15022</v>
      </c>
      <c r="F68" s="104">
        <v>126.18</v>
      </c>
      <c r="G68" s="104">
        <v>0.5</v>
      </c>
    </row>
    <row r="69" spans="1:7" s="1" customFormat="1" ht="13" customHeight="1">
      <c r="A69" s="102">
        <v>57</v>
      </c>
      <c r="B69" s="99" t="s">
        <v>1322</v>
      </c>
      <c r="C69" s="99" t="s">
        <v>1321</v>
      </c>
      <c r="D69" s="99" t="s">
        <v>557</v>
      </c>
      <c r="E69" s="103">
        <v>8501</v>
      </c>
      <c r="F69" s="104">
        <v>123.29</v>
      </c>
      <c r="G69" s="104">
        <v>0.49</v>
      </c>
    </row>
    <row r="70" spans="1:7" s="1" customFormat="1" ht="13" customHeight="1">
      <c r="A70" s="102">
        <v>58</v>
      </c>
      <c r="B70" s="99" t="s">
        <v>1423</v>
      </c>
      <c r="C70" s="99" t="s">
        <v>1424</v>
      </c>
      <c r="D70" s="99" t="s">
        <v>587</v>
      </c>
      <c r="E70" s="103">
        <v>3512</v>
      </c>
      <c r="F70" s="104">
        <v>122.96</v>
      </c>
      <c r="G70" s="104">
        <v>0.49</v>
      </c>
    </row>
    <row r="71" spans="1:7" s="1" customFormat="1" ht="13" customHeight="1">
      <c r="A71" s="102">
        <v>59</v>
      </c>
      <c r="B71" s="99" t="s">
        <v>1455</v>
      </c>
      <c r="C71" s="99" t="s">
        <v>1456</v>
      </c>
      <c r="D71" s="99" t="s">
        <v>473</v>
      </c>
      <c r="E71" s="103">
        <v>14195</v>
      </c>
      <c r="F71" s="104">
        <v>120.03</v>
      </c>
      <c r="G71" s="104">
        <v>0.48</v>
      </c>
    </row>
    <row r="72" spans="1:7" s="1" customFormat="1" ht="13" customHeight="1">
      <c r="A72" s="102">
        <v>60</v>
      </c>
      <c r="B72" s="99" t="s">
        <v>1353</v>
      </c>
      <c r="C72" s="99" t="s">
        <v>1354</v>
      </c>
      <c r="D72" s="99" t="s">
        <v>456</v>
      </c>
      <c r="E72" s="103">
        <v>10858</v>
      </c>
      <c r="F72" s="104">
        <v>119.96</v>
      </c>
      <c r="G72" s="104">
        <v>0.48</v>
      </c>
    </row>
    <row r="73" spans="1:7" s="1" customFormat="1" ht="13" customHeight="1">
      <c r="A73" s="102">
        <v>61</v>
      </c>
      <c r="B73" s="99" t="s">
        <v>1231</v>
      </c>
      <c r="C73" s="99" t="s">
        <v>1230</v>
      </c>
      <c r="D73" s="99" t="s">
        <v>611</v>
      </c>
      <c r="E73" s="103">
        <v>20819</v>
      </c>
      <c r="F73" s="104">
        <v>119.76</v>
      </c>
      <c r="G73" s="104">
        <v>0.48</v>
      </c>
    </row>
    <row r="74" spans="1:7" s="1" customFormat="1" ht="13" customHeight="1">
      <c r="A74" s="102">
        <v>62</v>
      </c>
      <c r="B74" s="99" t="s">
        <v>711</v>
      </c>
      <c r="C74" s="99" t="s">
        <v>710</v>
      </c>
      <c r="D74" s="99" t="s">
        <v>476</v>
      </c>
      <c r="E74" s="103">
        <v>3870</v>
      </c>
      <c r="F74" s="104">
        <v>119.54</v>
      </c>
      <c r="G74" s="104">
        <v>0.48</v>
      </c>
    </row>
    <row r="75" spans="1:7" s="1" customFormat="1" ht="13" customHeight="1">
      <c r="A75" s="102">
        <v>63</v>
      </c>
      <c r="B75" s="99" t="s">
        <v>1615</v>
      </c>
      <c r="C75" s="99" t="s">
        <v>1614</v>
      </c>
      <c r="D75" s="99" t="s">
        <v>569</v>
      </c>
      <c r="E75" s="103">
        <v>5089</v>
      </c>
      <c r="F75" s="104">
        <v>119.13</v>
      </c>
      <c r="G75" s="104">
        <v>0.48</v>
      </c>
    </row>
    <row r="76" spans="1:7" s="1" customFormat="1" ht="13" customHeight="1">
      <c r="A76" s="102">
        <v>64</v>
      </c>
      <c r="B76" s="99" t="s">
        <v>206</v>
      </c>
      <c r="C76" s="99" t="s">
        <v>1367</v>
      </c>
      <c r="D76" s="99" t="s">
        <v>456</v>
      </c>
      <c r="E76" s="103">
        <v>86874</v>
      </c>
      <c r="F76" s="104">
        <v>118.62</v>
      </c>
      <c r="G76" s="104">
        <v>0.47</v>
      </c>
    </row>
    <row r="77" spans="1:7" s="1" customFormat="1" ht="13" customHeight="1">
      <c r="A77" s="102">
        <v>65</v>
      </c>
      <c r="B77" s="99" t="s">
        <v>1287</v>
      </c>
      <c r="C77" s="99" t="s">
        <v>1288</v>
      </c>
      <c r="D77" s="99" t="s">
        <v>707</v>
      </c>
      <c r="E77" s="103">
        <v>7708</v>
      </c>
      <c r="F77" s="104">
        <v>117.92</v>
      </c>
      <c r="G77" s="104">
        <v>0.47</v>
      </c>
    </row>
    <row r="78" spans="1:7" s="1" customFormat="1" ht="13" customHeight="1">
      <c r="A78" s="102">
        <v>66</v>
      </c>
      <c r="B78" s="99" t="s">
        <v>963</v>
      </c>
      <c r="C78" s="99" t="s">
        <v>964</v>
      </c>
      <c r="D78" s="99" t="s">
        <v>587</v>
      </c>
      <c r="E78" s="103">
        <v>3049</v>
      </c>
      <c r="F78" s="104">
        <v>117.28</v>
      </c>
      <c r="G78" s="104">
        <v>0.47</v>
      </c>
    </row>
    <row r="79" spans="1:7" s="1" customFormat="1" ht="13" customHeight="1">
      <c r="A79" s="102">
        <v>67</v>
      </c>
      <c r="B79" s="99" t="s">
        <v>1384</v>
      </c>
      <c r="C79" s="99" t="s">
        <v>1385</v>
      </c>
      <c r="D79" s="99" t="s">
        <v>546</v>
      </c>
      <c r="E79" s="103">
        <v>78756</v>
      </c>
      <c r="F79" s="104">
        <v>114.68</v>
      </c>
      <c r="G79" s="104">
        <v>0.46</v>
      </c>
    </row>
    <row r="80" spans="1:7" s="1" customFormat="1" ht="13" customHeight="1">
      <c r="A80" s="102">
        <v>68</v>
      </c>
      <c r="B80" s="99" t="s">
        <v>1419</v>
      </c>
      <c r="C80" s="99" t="s">
        <v>1420</v>
      </c>
      <c r="D80" s="99" t="s">
        <v>453</v>
      </c>
      <c r="E80" s="103">
        <v>9175</v>
      </c>
      <c r="F80" s="104">
        <v>113.32</v>
      </c>
      <c r="G80" s="104">
        <v>0.45</v>
      </c>
    </row>
    <row r="81" spans="1:7" s="1" customFormat="1" ht="13" customHeight="1">
      <c r="A81" s="102">
        <v>69</v>
      </c>
      <c r="B81" s="99" t="s">
        <v>1324</v>
      </c>
      <c r="C81" s="99" t="s">
        <v>1323</v>
      </c>
      <c r="D81" s="99" t="s">
        <v>456</v>
      </c>
      <c r="E81" s="103">
        <v>21753</v>
      </c>
      <c r="F81" s="104">
        <v>112.43</v>
      </c>
      <c r="G81" s="104">
        <v>0.45</v>
      </c>
    </row>
    <row r="82" spans="1:7" s="1" customFormat="1" ht="13" customHeight="1">
      <c r="A82" s="102">
        <v>70</v>
      </c>
      <c r="B82" s="99" t="s">
        <v>1080</v>
      </c>
      <c r="C82" s="99" t="s">
        <v>1081</v>
      </c>
      <c r="D82" s="99" t="s">
        <v>531</v>
      </c>
      <c r="E82" s="103">
        <v>62130</v>
      </c>
      <c r="F82" s="104">
        <v>110.39</v>
      </c>
      <c r="G82" s="104">
        <v>0.44</v>
      </c>
    </row>
    <row r="83" spans="1:7" s="1" customFormat="1" ht="13" customHeight="1">
      <c r="A83" s="102">
        <v>71</v>
      </c>
      <c r="B83" s="99" t="s">
        <v>1167</v>
      </c>
      <c r="C83" s="99" t="s">
        <v>1166</v>
      </c>
      <c r="D83" s="99" t="s">
        <v>707</v>
      </c>
      <c r="E83" s="103">
        <v>23205</v>
      </c>
      <c r="F83" s="104">
        <v>110.39</v>
      </c>
      <c r="G83" s="104">
        <v>0.44</v>
      </c>
    </row>
    <row r="84" spans="1:7" s="1" customFormat="1" ht="13" customHeight="1">
      <c r="A84" s="102">
        <v>72</v>
      </c>
      <c r="B84" s="99" t="s">
        <v>1535</v>
      </c>
      <c r="C84" s="99" t="s">
        <v>1536</v>
      </c>
      <c r="D84" s="99" t="s">
        <v>1142</v>
      </c>
      <c r="E84" s="103">
        <v>258527</v>
      </c>
      <c r="F84" s="104">
        <v>110.08</v>
      </c>
      <c r="G84" s="104">
        <v>0.44</v>
      </c>
    </row>
    <row r="85" spans="1:7" s="1" customFormat="1" ht="13" customHeight="1">
      <c r="A85" s="102">
        <v>73</v>
      </c>
      <c r="B85" s="99" t="s">
        <v>1507</v>
      </c>
      <c r="C85" s="99" t="s">
        <v>1508</v>
      </c>
      <c r="D85" s="99" t="s">
        <v>598</v>
      </c>
      <c r="E85" s="103">
        <v>63185</v>
      </c>
      <c r="F85" s="104">
        <v>108.55</v>
      </c>
      <c r="G85" s="104">
        <v>0.43</v>
      </c>
    </row>
    <row r="86" spans="1:7" s="1" customFormat="1" ht="13" customHeight="1">
      <c r="A86" s="102">
        <v>74</v>
      </c>
      <c r="B86" s="99" t="s">
        <v>1185</v>
      </c>
      <c r="C86" s="99" t="s">
        <v>1186</v>
      </c>
      <c r="D86" s="99" t="s">
        <v>1142</v>
      </c>
      <c r="E86" s="103">
        <v>7124</v>
      </c>
      <c r="F86" s="104">
        <v>107.64</v>
      </c>
      <c r="G86" s="104">
        <v>0.43</v>
      </c>
    </row>
    <row r="87" spans="1:7" s="1" customFormat="1" ht="13" customHeight="1">
      <c r="A87" s="102">
        <v>75</v>
      </c>
      <c r="B87" s="99" t="s">
        <v>1583</v>
      </c>
      <c r="C87" s="99" t="s">
        <v>1582</v>
      </c>
      <c r="D87" s="99" t="s">
        <v>707</v>
      </c>
      <c r="E87" s="103">
        <v>17571</v>
      </c>
      <c r="F87" s="104">
        <v>107.44</v>
      </c>
      <c r="G87" s="104">
        <v>0.43</v>
      </c>
    </row>
    <row r="88" spans="1:7" s="1" customFormat="1" ht="13" customHeight="1">
      <c r="A88" s="102">
        <v>76</v>
      </c>
      <c r="B88" s="99" t="s">
        <v>1463</v>
      </c>
      <c r="C88" s="99" t="s">
        <v>1464</v>
      </c>
      <c r="D88" s="99" t="s">
        <v>456</v>
      </c>
      <c r="E88" s="103">
        <v>43395</v>
      </c>
      <c r="F88" s="104">
        <v>107.38</v>
      </c>
      <c r="G88" s="104">
        <v>0.43</v>
      </c>
    </row>
    <row r="89" spans="1:7" s="1" customFormat="1" ht="13" customHeight="1">
      <c r="A89" s="102">
        <v>77</v>
      </c>
      <c r="B89" s="99" t="s">
        <v>1251</v>
      </c>
      <c r="C89" s="99" t="s">
        <v>1250</v>
      </c>
      <c r="D89" s="99" t="s">
        <v>517</v>
      </c>
      <c r="E89" s="103">
        <v>53360</v>
      </c>
      <c r="F89" s="104">
        <v>107</v>
      </c>
      <c r="G89" s="104">
        <v>0.43</v>
      </c>
    </row>
    <row r="90" spans="1:7" s="1" customFormat="1" ht="13" customHeight="1">
      <c r="A90" s="102">
        <v>78</v>
      </c>
      <c r="B90" s="99" t="s">
        <v>1200</v>
      </c>
      <c r="C90" s="99" t="s">
        <v>1199</v>
      </c>
      <c r="D90" s="99" t="s">
        <v>707</v>
      </c>
      <c r="E90" s="103">
        <v>1786</v>
      </c>
      <c r="F90" s="104">
        <v>105.65</v>
      </c>
      <c r="G90" s="104">
        <v>0.42</v>
      </c>
    </row>
    <row r="91" spans="1:7" s="1" customFormat="1" ht="13" customHeight="1">
      <c r="A91" s="102">
        <v>79</v>
      </c>
      <c r="B91" s="99" t="s">
        <v>1189</v>
      </c>
      <c r="C91" s="99" t="s">
        <v>1190</v>
      </c>
      <c r="D91" s="99" t="s">
        <v>569</v>
      </c>
      <c r="E91" s="103">
        <v>13752</v>
      </c>
      <c r="F91" s="104">
        <v>103.77</v>
      </c>
      <c r="G91" s="104">
        <v>0.41</v>
      </c>
    </row>
    <row r="92" spans="1:7" s="1" customFormat="1" ht="13" customHeight="1">
      <c r="A92" s="102">
        <v>80</v>
      </c>
      <c r="B92" s="99" t="s">
        <v>1392</v>
      </c>
      <c r="C92" s="99" t="s">
        <v>1393</v>
      </c>
      <c r="D92" s="99" t="s">
        <v>1142</v>
      </c>
      <c r="E92" s="103">
        <v>5872</v>
      </c>
      <c r="F92" s="104">
        <v>102.61</v>
      </c>
      <c r="G92" s="104">
        <v>0.41</v>
      </c>
    </row>
    <row r="93" spans="1:7" s="1" customFormat="1" ht="13" customHeight="1">
      <c r="A93" s="102">
        <v>81</v>
      </c>
      <c r="B93" s="99" t="s">
        <v>1191</v>
      </c>
      <c r="C93" s="99" t="s">
        <v>1192</v>
      </c>
      <c r="D93" s="99" t="s">
        <v>611</v>
      </c>
      <c r="E93" s="103">
        <v>17128</v>
      </c>
      <c r="F93" s="104">
        <v>102.58</v>
      </c>
      <c r="G93" s="104">
        <v>0.41</v>
      </c>
    </row>
    <row r="94" spans="1:7" s="1" customFormat="1" ht="13" customHeight="1">
      <c r="A94" s="102">
        <v>82</v>
      </c>
      <c r="B94" s="99" t="s">
        <v>1603</v>
      </c>
      <c r="C94" s="99" t="s">
        <v>1602</v>
      </c>
      <c r="D94" s="99" t="s">
        <v>557</v>
      </c>
      <c r="E94" s="103">
        <v>20533</v>
      </c>
      <c r="F94" s="104">
        <v>102.39</v>
      </c>
      <c r="G94" s="104">
        <v>0.41</v>
      </c>
    </row>
    <row r="95" spans="1:7" s="1" customFormat="1" ht="13" customHeight="1">
      <c r="A95" s="102">
        <v>83</v>
      </c>
      <c r="B95" s="99" t="s">
        <v>1286</v>
      </c>
      <c r="C95" s="99" t="s">
        <v>1285</v>
      </c>
      <c r="D95" s="99" t="s">
        <v>707</v>
      </c>
      <c r="E95" s="103">
        <v>7527</v>
      </c>
      <c r="F95" s="104">
        <v>101.69</v>
      </c>
      <c r="G95" s="104">
        <v>0.41</v>
      </c>
    </row>
    <row r="96" spans="1:7" s="1" customFormat="1" ht="13" customHeight="1">
      <c r="A96" s="102">
        <v>84</v>
      </c>
      <c r="B96" s="99" t="s">
        <v>1216</v>
      </c>
      <c r="C96" s="99" t="s">
        <v>1217</v>
      </c>
      <c r="D96" s="99" t="s">
        <v>569</v>
      </c>
      <c r="E96" s="103">
        <v>42306</v>
      </c>
      <c r="F96" s="104">
        <v>101.69</v>
      </c>
      <c r="G96" s="104">
        <v>0.41</v>
      </c>
    </row>
    <row r="97" spans="1:7" s="1" customFormat="1" ht="13" customHeight="1">
      <c r="A97" s="102">
        <v>85</v>
      </c>
      <c r="B97" s="99" t="s">
        <v>1361</v>
      </c>
      <c r="C97" s="99" t="s">
        <v>1362</v>
      </c>
      <c r="D97" s="99" t="s">
        <v>557</v>
      </c>
      <c r="E97" s="103">
        <v>12651</v>
      </c>
      <c r="F97" s="104">
        <v>100.51</v>
      </c>
      <c r="G97" s="104">
        <v>0.4</v>
      </c>
    </row>
    <row r="98" spans="1:7" s="1" customFormat="1" ht="13" customHeight="1">
      <c r="A98" s="102">
        <v>86</v>
      </c>
      <c r="B98" s="99" t="s">
        <v>4095</v>
      </c>
      <c r="C98" s="99" t="s">
        <v>1485</v>
      </c>
      <c r="D98" s="99" t="s">
        <v>1142</v>
      </c>
      <c r="E98" s="103">
        <v>2209</v>
      </c>
      <c r="F98" s="104">
        <v>100.47</v>
      </c>
      <c r="G98" s="104">
        <v>0.4</v>
      </c>
    </row>
    <row r="99" spans="1:7" s="1" customFormat="1" ht="13" customHeight="1">
      <c r="A99" s="102">
        <v>87</v>
      </c>
      <c r="B99" s="99" t="s">
        <v>1417</v>
      </c>
      <c r="C99" s="99" t="s">
        <v>1418</v>
      </c>
      <c r="D99" s="99" t="s">
        <v>587</v>
      </c>
      <c r="E99" s="103">
        <v>9571</v>
      </c>
      <c r="F99" s="104">
        <v>99.52</v>
      </c>
      <c r="G99" s="104">
        <v>0.4</v>
      </c>
    </row>
    <row r="100" spans="1:7" s="1" customFormat="1" ht="13" customHeight="1">
      <c r="A100" s="102">
        <v>88</v>
      </c>
      <c r="B100" s="99" t="s">
        <v>1517</v>
      </c>
      <c r="C100" s="99" t="s">
        <v>1516</v>
      </c>
      <c r="D100" s="99" t="s">
        <v>1345</v>
      </c>
      <c r="E100" s="103">
        <v>8007</v>
      </c>
      <c r="F100" s="104">
        <v>99.5</v>
      </c>
      <c r="G100" s="104">
        <v>0.4</v>
      </c>
    </row>
    <row r="101" spans="1:7" s="1" customFormat="1" ht="13" customHeight="1">
      <c r="A101" s="102">
        <v>89</v>
      </c>
      <c r="B101" s="99" t="s">
        <v>1174</v>
      </c>
      <c r="C101" s="99" t="s">
        <v>1175</v>
      </c>
      <c r="D101" s="99" t="s">
        <v>510</v>
      </c>
      <c r="E101" s="103">
        <v>22609</v>
      </c>
      <c r="F101" s="104">
        <v>99.25</v>
      </c>
      <c r="G101" s="104">
        <v>0.4</v>
      </c>
    </row>
    <row r="102" spans="1:7" s="1" customFormat="1" ht="13" customHeight="1">
      <c r="A102" s="102">
        <v>90</v>
      </c>
      <c r="B102" s="99" t="s">
        <v>1467</v>
      </c>
      <c r="C102" s="99" t="s">
        <v>1468</v>
      </c>
      <c r="D102" s="99" t="s">
        <v>569</v>
      </c>
      <c r="E102" s="103">
        <v>285437</v>
      </c>
      <c r="F102" s="104">
        <v>97.25</v>
      </c>
      <c r="G102" s="104">
        <v>0.39</v>
      </c>
    </row>
    <row r="103" spans="1:7" s="1" customFormat="1" ht="13" customHeight="1">
      <c r="A103" s="102">
        <v>91</v>
      </c>
      <c r="B103" s="99" t="s">
        <v>1390</v>
      </c>
      <c r="C103" s="99" t="s">
        <v>1391</v>
      </c>
      <c r="D103" s="99" t="s">
        <v>1142</v>
      </c>
      <c r="E103" s="103">
        <v>8800</v>
      </c>
      <c r="F103" s="104">
        <v>96.86</v>
      </c>
      <c r="G103" s="104">
        <v>0.39</v>
      </c>
    </row>
    <row r="104" spans="1:7" s="1" customFormat="1" ht="13" customHeight="1">
      <c r="A104" s="102">
        <v>92</v>
      </c>
      <c r="B104" s="99" t="s">
        <v>1378</v>
      </c>
      <c r="C104" s="99" t="s">
        <v>1379</v>
      </c>
      <c r="D104" s="99" t="s">
        <v>562</v>
      </c>
      <c r="E104" s="103">
        <v>89231</v>
      </c>
      <c r="F104" s="104">
        <v>95.48</v>
      </c>
      <c r="G104" s="104">
        <v>0.38</v>
      </c>
    </row>
    <row r="105" spans="1:7" s="1" customFormat="1" ht="13" customHeight="1">
      <c r="A105" s="102">
        <v>93</v>
      </c>
      <c r="B105" s="99" t="s">
        <v>1315</v>
      </c>
      <c r="C105" s="99" t="s">
        <v>1314</v>
      </c>
      <c r="D105" s="99" t="s">
        <v>499</v>
      </c>
      <c r="E105" s="103">
        <v>30750</v>
      </c>
      <c r="F105" s="104">
        <v>95.2</v>
      </c>
      <c r="G105" s="104">
        <v>0.38</v>
      </c>
    </row>
    <row r="106" spans="1:7" s="1" customFormat="1" ht="13" customHeight="1">
      <c r="A106" s="102">
        <v>94</v>
      </c>
      <c r="B106" s="99" t="s">
        <v>1047</v>
      </c>
      <c r="C106" s="99" t="s">
        <v>1048</v>
      </c>
      <c r="D106" s="99" t="s">
        <v>459</v>
      </c>
      <c r="E106" s="103">
        <v>256553</v>
      </c>
      <c r="F106" s="104">
        <v>94.72</v>
      </c>
      <c r="G106" s="104">
        <v>0.38</v>
      </c>
    </row>
    <row r="107" spans="1:7" s="1" customFormat="1" ht="13" customHeight="1">
      <c r="A107" s="102">
        <v>95</v>
      </c>
      <c r="B107" s="99" t="s">
        <v>1237</v>
      </c>
      <c r="C107" s="99" t="s">
        <v>1236</v>
      </c>
      <c r="D107" s="99" t="s">
        <v>510</v>
      </c>
      <c r="E107" s="103">
        <v>70762</v>
      </c>
      <c r="F107" s="104">
        <v>94.71</v>
      </c>
      <c r="G107" s="104">
        <v>0.38</v>
      </c>
    </row>
    <row r="108" spans="1:7" s="1" customFormat="1" ht="13" customHeight="1">
      <c r="A108" s="102">
        <v>96</v>
      </c>
      <c r="B108" s="99" t="s">
        <v>2823</v>
      </c>
      <c r="C108" s="99" t="s">
        <v>2824</v>
      </c>
      <c r="D108" s="99" t="s">
        <v>542</v>
      </c>
      <c r="E108" s="103">
        <v>3192</v>
      </c>
      <c r="F108" s="104">
        <v>94.59</v>
      </c>
      <c r="G108" s="104">
        <v>0.38</v>
      </c>
    </row>
    <row r="109" spans="1:7" s="1" customFormat="1" ht="13" customHeight="1">
      <c r="A109" s="102">
        <v>97</v>
      </c>
      <c r="B109" s="99" t="s">
        <v>1203</v>
      </c>
      <c r="C109" s="99" t="s">
        <v>1204</v>
      </c>
      <c r="D109" s="99" t="s">
        <v>456</v>
      </c>
      <c r="E109" s="103">
        <v>40412</v>
      </c>
      <c r="F109" s="104">
        <v>93.97</v>
      </c>
      <c r="G109" s="104">
        <v>0.38</v>
      </c>
    </row>
    <row r="110" spans="1:7" s="1" customFormat="1" ht="13" customHeight="1">
      <c r="A110" s="102">
        <v>98</v>
      </c>
      <c r="B110" s="99" t="s">
        <v>1531</v>
      </c>
      <c r="C110" s="99" t="s">
        <v>1532</v>
      </c>
      <c r="D110" s="99" t="s">
        <v>557</v>
      </c>
      <c r="E110" s="103">
        <v>3728</v>
      </c>
      <c r="F110" s="104">
        <v>93.89</v>
      </c>
      <c r="G110" s="104">
        <v>0.38</v>
      </c>
    </row>
    <row r="111" spans="1:7" s="1" customFormat="1" ht="13" customHeight="1">
      <c r="A111" s="102">
        <v>99</v>
      </c>
      <c r="B111" s="99" t="s">
        <v>644</v>
      </c>
      <c r="C111" s="99" t="s">
        <v>645</v>
      </c>
      <c r="D111" s="99" t="s">
        <v>476</v>
      </c>
      <c r="E111" s="103">
        <v>18691</v>
      </c>
      <c r="F111" s="104">
        <v>93.29</v>
      </c>
      <c r="G111" s="104">
        <v>0.37</v>
      </c>
    </row>
    <row r="112" spans="1:7" s="1" customFormat="1" ht="13" customHeight="1">
      <c r="A112" s="102">
        <v>100</v>
      </c>
      <c r="B112" s="99" t="s">
        <v>3758</v>
      </c>
      <c r="C112" s="99" t="s">
        <v>3120</v>
      </c>
      <c r="D112" s="99" t="s">
        <v>569</v>
      </c>
      <c r="E112" s="103">
        <v>1993</v>
      </c>
      <c r="F112" s="104">
        <v>92.75</v>
      </c>
      <c r="G112" s="104">
        <v>0.37</v>
      </c>
    </row>
    <row r="113" spans="1:7" s="1" customFormat="1" ht="13" customHeight="1">
      <c r="A113" s="102">
        <v>101</v>
      </c>
      <c r="B113" s="99" t="s">
        <v>1206</v>
      </c>
      <c r="C113" s="99" t="s">
        <v>1205</v>
      </c>
      <c r="D113" s="99" t="s">
        <v>459</v>
      </c>
      <c r="E113" s="103">
        <v>542</v>
      </c>
      <c r="F113" s="104">
        <v>92.43</v>
      </c>
      <c r="G113" s="104">
        <v>0.37</v>
      </c>
    </row>
    <row r="114" spans="1:7" s="1" customFormat="1" ht="13" customHeight="1">
      <c r="A114" s="102">
        <v>102</v>
      </c>
      <c r="B114" s="99" t="s">
        <v>1312</v>
      </c>
      <c r="C114" s="99" t="s">
        <v>1313</v>
      </c>
      <c r="D114" s="99" t="s">
        <v>466</v>
      </c>
      <c r="E114" s="103">
        <v>4700</v>
      </c>
      <c r="F114" s="104">
        <v>91.32</v>
      </c>
      <c r="G114" s="104">
        <v>0.36</v>
      </c>
    </row>
    <row r="115" spans="1:7" s="1" customFormat="1" ht="13" customHeight="1">
      <c r="A115" s="102">
        <v>103</v>
      </c>
      <c r="B115" s="99" t="s">
        <v>1479</v>
      </c>
      <c r="C115" s="99" t="s">
        <v>1480</v>
      </c>
      <c r="D115" s="99" t="s">
        <v>499</v>
      </c>
      <c r="E115" s="103">
        <v>116252</v>
      </c>
      <c r="F115" s="104">
        <v>91.26</v>
      </c>
      <c r="G115" s="104">
        <v>0.36</v>
      </c>
    </row>
    <row r="116" spans="1:7" s="1" customFormat="1" ht="13" customHeight="1">
      <c r="A116" s="102">
        <v>104</v>
      </c>
      <c r="B116" s="99" t="s">
        <v>1373</v>
      </c>
      <c r="C116" s="99" t="s">
        <v>1372</v>
      </c>
      <c r="D116" s="99" t="s">
        <v>1040</v>
      </c>
      <c r="E116" s="103">
        <v>35644</v>
      </c>
      <c r="F116" s="104">
        <v>91.18</v>
      </c>
      <c r="G116" s="104">
        <v>0.36</v>
      </c>
    </row>
    <row r="117" spans="1:7" s="1" customFormat="1" ht="13" customHeight="1">
      <c r="A117" s="102">
        <v>105</v>
      </c>
      <c r="B117" s="99" t="s">
        <v>415</v>
      </c>
      <c r="C117" s="99" t="s">
        <v>1020</v>
      </c>
      <c r="D117" s="99" t="s">
        <v>453</v>
      </c>
      <c r="E117" s="103">
        <v>18200</v>
      </c>
      <c r="F117" s="104">
        <v>89.81</v>
      </c>
      <c r="G117" s="104">
        <v>0.36</v>
      </c>
    </row>
    <row r="118" spans="1:7" s="1" customFormat="1" ht="13" customHeight="1">
      <c r="A118" s="102">
        <v>106</v>
      </c>
      <c r="B118" s="99" t="s">
        <v>972</v>
      </c>
      <c r="C118" s="99" t="s">
        <v>973</v>
      </c>
      <c r="D118" s="99" t="s">
        <v>569</v>
      </c>
      <c r="E118" s="103">
        <v>6579</v>
      </c>
      <c r="F118" s="104">
        <v>88.28</v>
      </c>
      <c r="G118" s="104">
        <v>0.35</v>
      </c>
    </row>
    <row r="119" spans="1:7" s="1" customFormat="1" ht="13" customHeight="1">
      <c r="A119" s="102">
        <v>107</v>
      </c>
      <c r="B119" s="99" t="s">
        <v>1478</v>
      </c>
      <c r="C119" s="99" t="s">
        <v>1477</v>
      </c>
      <c r="D119" s="99" t="s">
        <v>510</v>
      </c>
      <c r="E119" s="103">
        <v>15611</v>
      </c>
      <c r="F119" s="104">
        <v>87.32</v>
      </c>
      <c r="G119" s="104">
        <v>0.35</v>
      </c>
    </row>
    <row r="120" spans="1:7" s="1" customFormat="1" ht="13" customHeight="1">
      <c r="A120" s="102">
        <v>108</v>
      </c>
      <c r="B120" s="99" t="s">
        <v>1219</v>
      </c>
      <c r="C120" s="99" t="s">
        <v>1218</v>
      </c>
      <c r="D120" s="99" t="s">
        <v>554</v>
      </c>
      <c r="E120" s="103">
        <v>4293</v>
      </c>
      <c r="F120" s="104">
        <v>85.53</v>
      </c>
      <c r="G120" s="104">
        <v>0.34</v>
      </c>
    </row>
    <row r="121" spans="1:7" s="1" customFormat="1" ht="13" customHeight="1">
      <c r="A121" s="102">
        <v>109</v>
      </c>
      <c r="B121" s="99" t="s">
        <v>1208</v>
      </c>
      <c r="C121" s="99" t="s">
        <v>1207</v>
      </c>
      <c r="D121" s="99" t="s">
        <v>531</v>
      </c>
      <c r="E121" s="103">
        <v>12800</v>
      </c>
      <c r="F121" s="104">
        <v>84.84</v>
      </c>
      <c r="G121" s="104">
        <v>0.34</v>
      </c>
    </row>
    <row r="122" spans="1:7" s="1" customFormat="1" ht="13" customHeight="1">
      <c r="A122" s="102">
        <v>110</v>
      </c>
      <c r="B122" s="99" t="s">
        <v>1553</v>
      </c>
      <c r="C122" s="99" t="s">
        <v>1554</v>
      </c>
      <c r="D122" s="99" t="s">
        <v>557</v>
      </c>
      <c r="E122" s="103">
        <v>7900</v>
      </c>
      <c r="F122" s="104">
        <v>84.14</v>
      </c>
      <c r="G122" s="104">
        <v>0.34</v>
      </c>
    </row>
    <row r="123" spans="1:7" s="1" customFormat="1" ht="13" customHeight="1">
      <c r="A123" s="102">
        <v>111</v>
      </c>
      <c r="B123" s="99" t="s">
        <v>1311</v>
      </c>
      <c r="C123" s="99" t="s">
        <v>1310</v>
      </c>
      <c r="D123" s="99" t="s">
        <v>593</v>
      </c>
      <c r="E123" s="103">
        <v>22122</v>
      </c>
      <c r="F123" s="104">
        <v>83.85</v>
      </c>
      <c r="G123" s="104">
        <v>0.34</v>
      </c>
    </row>
    <row r="124" spans="1:7" s="1" customFormat="1" ht="13" customHeight="1">
      <c r="A124" s="102">
        <v>112</v>
      </c>
      <c r="B124" s="99" t="s">
        <v>1476</v>
      </c>
      <c r="C124" s="99" t="s">
        <v>1475</v>
      </c>
      <c r="D124" s="99" t="s">
        <v>466</v>
      </c>
      <c r="E124" s="103">
        <v>10088</v>
      </c>
      <c r="F124" s="104">
        <v>83.48</v>
      </c>
      <c r="G124" s="104">
        <v>0.33</v>
      </c>
    </row>
    <row r="125" spans="1:7" s="1" customFormat="1" ht="13" customHeight="1">
      <c r="A125" s="102">
        <v>113</v>
      </c>
      <c r="B125" s="99" t="s">
        <v>1301</v>
      </c>
      <c r="C125" s="99" t="s">
        <v>1300</v>
      </c>
      <c r="D125" s="99" t="s">
        <v>1040</v>
      </c>
      <c r="E125" s="103">
        <v>4578</v>
      </c>
      <c r="F125" s="104">
        <v>83.32</v>
      </c>
      <c r="G125" s="104">
        <v>0.33</v>
      </c>
    </row>
    <row r="126" spans="1:7" s="1" customFormat="1" ht="13" customHeight="1">
      <c r="A126" s="102">
        <v>114</v>
      </c>
      <c r="B126" s="99" t="s">
        <v>1055</v>
      </c>
      <c r="C126" s="99" t="s">
        <v>1056</v>
      </c>
      <c r="D126" s="99" t="s">
        <v>462</v>
      </c>
      <c r="E126" s="103">
        <v>5177</v>
      </c>
      <c r="F126" s="104">
        <v>83.1</v>
      </c>
      <c r="G126" s="104">
        <v>0.33</v>
      </c>
    </row>
    <row r="127" spans="1:7" s="1" customFormat="1" ht="13" customHeight="1">
      <c r="A127" s="102">
        <v>115</v>
      </c>
      <c r="B127" s="99" t="s">
        <v>1406</v>
      </c>
      <c r="C127" s="99" t="s">
        <v>1405</v>
      </c>
      <c r="D127" s="99" t="s">
        <v>510</v>
      </c>
      <c r="E127" s="103">
        <v>546593</v>
      </c>
      <c r="F127" s="104">
        <v>82.7</v>
      </c>
      <c r="G127" s="104">
        <v>0.33</v>
      </c>
    </row>
    <row r="128" spans="1:7" s="1" customFormat="1" ht="13" customHeight="1">
      <c r="A128" s="102">
        <v>116</v>
      </c>
      <c r="B128" s="99" t="s">
        <v>1155</v>
      </c>
      <c r="C128" s="99" t="s">
        <v>1154</v>
      </c>
      <c r="D128" s="99" t="s">
        <v>587</v>
      </c>
      <c r="E128" s="103">
        <v>246</v>
      </c>
      <c r="F128" s="104">
        <v>82.31</v>
      </c>
      <c r="G128" s="104">
        <v>0.33</v>
      </c>
    </row>
    <row r="129" spans="1:7" s="1" customFormat="1" ht="13" customHeight="1">
      <c r="A129" s="102">
        <v>117</v>
      </c>
      <c r="B129" s="99" t="s">
        <v>1232</v>
      </c>
      <c r="C129" s="99" t="s">
        <v>1233</v>
      </c>
      <c r="D129" s="99" t="s">
        <v>562</v>
      </c>
      <c r="E129" s="103">
        <v>8225</v>
      </c>
      <c r="F129" s="104">
        <v>81.86</v>
      </c>
      <c r="G129" s="104">
        <v>0.33</v>
      </c>
    </row>
    <row r="130" spans="1:7" s="1" customFormat="1" ht="13" customHeight="1">
      <c r="A130" s="102">
        <v>118</v>
      </c>
      <c r="B130" s="99" t="s">
        <v>1504</v>
      </c>
      <c r="C130" s="99" t="s">
        <v>1505</v>
      </c>
      <c r="D130" s="99" t="s">
        <v>1506</v>
      </c>
      <c r="E130" s="103">
        <v>66052</v>
      </c>
      <c r="F130" s="104">
        <v>81.56</v>
      </c>
      <c r="G130" s="104">
        <v>0.33</v>
      </c>
    </row>
    <row r="131" spans="1:7" s="1" customFormat="1" ht="13" customHeight="1">
      <c r="A131" s="102">
        <v>119</v>
      </c>
      <c r="B131" s="99" t="s">
        <v>1521</v>
      </c>
      <c r="C131" s="99" t="s">
        <v>1522</v>
      </c>
      <c r="D131" s="99" t="s">
        <v>569</v>
      </c>
      <c r="E131" s="103">
        <v>11557</v>
      </c>
      <c r="F131" s="104">
        <v>81.16</v>
      </c>
      <c r="G131" s="104">
        <v>0.32</v>
      </c>
    </row>
    <row r="132" spans="1:7" s="1" customFormat="1" ht="13" customHeight="1">
      <c r="A132" s="102">
        <v>120</v>
      </c>
      <c r="B132" s="99" t="s">
        <v>1572</v>
      </c>
      <c r="C132" s="99" t="s">
        <v>1573</v>
      </c>
      <c r="D132" s="99" t="s">
        <v>466</v>
      </c>
      <c r="E132" s="103">
        <v>18268</v>
      </c>
      <c r="F132" s="104">
        <v>81.11</v>
      </c>
      <c r="G132" s="104">
        <v>0.32</v>
      </c>
    </row>
    <row r="133" spans="1:7" s="1" customFormat="1" ht="13" customHeight="1">
      <c r="A133" s="102">
        <v>121</v>
      </c>
      <c r="B133" s="99" t="s">
        <v>1079</v>
      </c>
      <c r="C133" s="99" t="s">
        <v>1078</v>
      </c>
      <c r="D133" s="99" t="s">
        <v>473</v>
      </c>
      <c r="E133" s="103">
        <v>6730</v>
      </c>
      <c r="F133" s="104">
        <v>81.040000000000006</v>
      </c>
      <c r="G133" s="104">
        <v>0.32</v>
      </c>
    </row>
    <row r="134" spans="1:7" s="1" customFormat="1" ht="13" customHeight="1">
      <c r="A134" s="102">
        <v>122</v>
      </c>
      <c r="B134" s="99" t="s">
        <v>1274</v>
      </c>
      <c r="C134" s="99" t="s">
        <v>1273</v>
      </c>
      <c r="D134" s="99" t="s">
        <v>531</v>
      </c>
      <c r="E134" s="103">
        <v>7930</v>
      </c>
      <c r="F134" s="104">
        <v>80.849999999999994</v>
      </c>
      <c r="G134" s="104">
        <v>0.32</v>
      </c>
    </row>
    <row r="135" spans="1:7" s="1" customFormat="1" ht="13" customHeight="1">
      <c r="A135" s="102">
        <v>123</v>
      </c>
      <c r="B135" s="99" t="s">
        <v>1616</v>
      </c>
      <c r="C135" s="99" t="s">
        <v>1617</v>
      </c>
      <c r="D135" s="99" t="s">
        <v>682</v>
      </c>
      <c r="E135" s="103">
        <v>34975</v>
      </c>
      <c r="F135" s="104">
        <v>79.510000000000005</v>
      </c>
      <c r="G135" s="104">
        <v>0.32</v>
      </c>
    </row>
    <row r="136" spans="1:7" s="1" customFormat="1" ht="13" customHeight="1">
      <c r="A136" s="102">
        <v>124</v>
      </c>
      <c r="B136" s="99" t="s">
        <v>1305</v>
      </c>
      <c r="C136" s="99" t="s">
        <v>1304</v>
      </c>
      <c r="D136" s="99" t="s">
        <v>507</v>
      </c>
      <c r="E136" s="103">
        <v>11584</v>
      </c>
      <c r="F136" s="104">
        <v>79.45</v>
      </c>
      <c r="G136" s="104">
        <v>0.32</v>
      </c>
    </row>
    <row r="137" spans="1:7" s="1" customFormat="1" ht="13" customHeight="1">
      <c r="A137" s="102">
        <v>125</v>
      </c>
      <c r="B137" s="99" t="s">
        <v>1610</v>
      </c>
      <c r="C137" s="99" t="s">
        <v>1611</v>
      </c>
      <c r="D137" s="99" t="s">
        <v>451</v>
      </c>
      <c r="E137" s="103">
        <v>5507</v>
      </c>
      <c r="F137" s="104">
        <v>79.17</v>
      </c>
      <c r="G137" s="104">
        <v>0.32</v>
      </c>
    </row>
    <row r="138" spans="1:7" s="1" customFormat="1" ht="13" customHeight="1">
      <c r="A138" s="102">
        <v>126</v>
      </c>
      <c r="B138" s="99" t="s">
        <v>1534</v>
      </c>
      <c r="C138" s="99" t="s">
        <v>1533</v>
      </c>
      <c r="D138" s="99" t="s">
        <v>542</v>
      </c>
      <c r="E138" s="103">
        <v>6570</v>
      </c>
      <c r="F138" s="104">
        <v>79.06</v>
      </c>
      <c r="G138" s="104">
        <v>0.32</v>
      </c>
    </row>
    <row r="139" spans="1:7" s="1" customFormat="1" ht="13" customHeight="1">
      <c r="A139" s="102">
        <v>127</v>
      </c>
      <c r="B139" s="99" t="s">
        <v>1577</v>
      </c>
      <c r="C139" s="99" t="s">
        <v>1576</v>
      </c>
      <c r="D139" s="99" t="s">
        <v>451</v>
      </c>
      <c r="E139" s="103">
        <v>21321</v>
      </c>
      <c r="F139" s="104">
        <v>77.89</v>
      </c>
      <c r="G139" s="104">
        <v>0.31</v>
      </c>
    </row>
    <row r="140" spans="1:7" s="1" customFormat="1" ht="13" customHeight="1">
      <c r="A140" s="102">
        <v>128</v>
      </c>
      <c r="B140" s="99" t="s">
        <v>1339</v>
      </c>
      <c r="C140" s="99" t="s">
        <v>1340</v>
      </c>
      <c r="D140" s="99" t="s">
        <v>456</v>
      </c>
      <c r="E140" s="103">
        <v>6103</v>
      </c>
      <c r="F140" s="104">
        <v>77.63</v>
      </c>
      <c r="G140" s="104">
        <v>0.31</v>
      </c>
    </row>
    <row r="141" spans="1:7" s="1" customFormat="1" ht="13" customHeight="1">
      <c r="A141" s="102">
        <v>129</v>
      </c>
      <c r="B141" s="99" t="s">
        <v>1466</v>
      </c>
      <c r="C141" s="99" t="s">
        <v>1465</v>
      </c>
      <c r="D141" s="99" t="s">
        <v>517</v>
      </c>
      <c r="E141" s="103">
        <v>5402</v>
      </c>
      <c r="F141" s="104">
        <v>77.59</v>
      </c>
      <c r="G141" s="104">
        <v>0.31</v>
      </c>
    </row>
    <row r="142" spans="1:7" s="1" customFormat="1" ht="13" customHeight="1">
      <c r="A142" s="102">
        <v>130</v>
      </c>
      <c r="B142" s="99" t="s">
        <v>1397</v>
      </c>
      <c r="C142" s="99" t="s">
        <v>1398</v>
      </c>
      <c r="D142" s="99" t="s">
        <v>499</v>
      </c>
      <c r="E142" s="103">
        <v>440129</v>
      </c>
      <c r="F142" s="104">
        <v>76.98</v>
      </c>
      <c r="G142" s="104">
        <v>0.31</v>
      </c>
    </row>
    <row r="143" spans="1:7" s="1" customFormat="1" ht="13" customHeight="1">
      <c r="A143" s="102">
        <v>131</v>
      </c>
      <c r="B143" s="99" t="s">
        <v>1623</v>
      </c>
      <c r="C143" s="99" t="s">
        <v>1622</v>
      </c>
      <c r="D143" s="99" t="s">
        <v>1345</v>
      </c>
      <c r="E143" s="103">
        <v>102954</v>
      </c>
      <c r="F143" s="104">
        <v>76.67</v>
      </c>
      <c r="G143" s="104">
        <v>0.31</v>
      </c>
    </row>
    <row r="144" spans="1:7" s="1" customFormat="1" ht="13" customHeight="1">
      <c r="A144" s="102">
        <v>132</v>
      </c>
      <c r="B144" s="99" t="s">
        <v>1255</v>
      </c>
      <c r="C144" s="99" t="s">
        <v>1254</v>
      </c>
      <c r="D144" s="99" t="s">
        <v>569</v>
      </c>
      <c r="E144" s="103">
        <v>2347</v>
      </c>
      <c r="F144" s="104">
        <v>76.62</v>
      </c>
      <c r="G144" s="104">
        <v>0.31</v>
      </c>
    </row>
    <row r="145" spans="1:7" s="1" customFormat="1" ht="13" customHeight="1">
      <c r="A145" s="102">
        <v>133</v>
      </c>
      <c r="B145" s="99" t="s">
        <v>1428</v>
      </c>
      <c r="C145" s="99" t="s">
        <v>1427</v>
      </c>
      <c r="D145" s="99" t="s">
        <v>453</v>
      </c>
      <c r="E145" s="103">
        <v>8555</v>
      </c>
      <c r="F145" s="104">
        <v>76.16</v>
      </c>
      <c r="G145" s="104">
        <v>0.3</v>
      </c>
    </row>
    <row r="146" spans="1:7" s="1" customFormat="1" ht="13" customHeight="1">
      <c r="A146" s="102">
        <v>134</v>
      </c>
      <c r="B146" s="99" t="s">
        <v>171</v>
      </c>
      <c r="C146" s="99" t="s">
        <v>1396</v>
      </c>
      <c r="D146" s="99" t="s">
        <v>542</v>
      </c>
      <c r="E146" s="103">
        <v>108263</v>
      </c>
      <c r="F146" s="104">
        <v>75.25</v>
      </c>
      <c r="G146" s="104">
        <v>0.3</v>
      </c>
    </row>
    <row r="147" spans="1:7" s="1" customFormat="1" ht="13" customHeight="1">
      <c r="A147" s="102">
        <v>135</v>
      </c>
      <c r="B147" s="99" t="s">
        <v>1494</v>
      </c>
      <c r="C147" s="99" t="s">
        <v>1495</v>
      </c>
      <c r="D147" s="99" t="s">
        <v>590</v>
      </c>
      <c r="E147" s="103">
        <v>48425</v>
      </c>
      <c r="F147" s="104">
        <v>74.709999999999994</v>
      </c>
      <c r="G147" s="104">
        <v>0.3</v>
      </c>
    </row>
    <row r="148" spans="1:7" s="1" customFormat="1" ht="13" customHeight="1">
      <c r="A148" s="102">
        <v>136</v>
      </c>
      <c r="B148" s="99" t="s">
        <v>1545</v>
      </c>
      <c r="C148" s="99" t="s">
        <v>1546</v>
      </c>
      <c r="D148" s="99" t="s">
        <v>499</v>
      </c>
      <c r="E148" s="103">
        <v>6243</v>
      </c>
      <c r="F148" s="104">
        <v>74.430000000000007</v>
      </c>
      <c r="G148" s="104">
        <v>0.3</v>
      </c>
    </row>
    <row r="149" spans="1:7" s="1" customFormat="1" ht="13" customHeight="1">
      <c r="A149" s="102">
        <v>137</v>
      </c>
      <c r="B149" s="99" t="s">
        <v>1590</v>
      </c>
      <c r="C149" s="99" t="s">
        <v>1591</v>
      </c>
      <c r="D149" s="99" t="s">
        <v>587</v>
      </c>
      <c r="E149" s="103">
        <v>9017</v>
      </c>
      <c r="F149" s="104">
        <v>73.77</v>
      </c>
      <c r="G149" s="104">
        <v>0.28999999999999998</v>
      </c>
    </row>
    <row r="150" spans="1:7" s="1" customFormat="1" ht="13" customHeight="1">
      <c r="A150" s="102">
        <v>138</v>
      </c>
      <c r="B150" s="99" t="s">
        <v>1519</v>
      </c>
      <c r="C150" s="99" t="s">
        <v>1520</v>
      </c>
      <c r="D150" s="99" t="s">
        <v>451</v>
      </c>
      <c r="E150" s="103">
        <v>5591</v>
      </c>
      <c r="F150" s="104">
        <v>73.48</v>
      </c>
      <c r="G150" s="104">
        <v>0.28999999999999998</v>
      </c>
    </row>
    <row r="151" spans="1:7" s="1" customFormat="1" ht="13" customHeight="1">
      <c r="A151" s="102">
        <v>139</v>
      </c>
      <c r="B151" s="99" t="s">
        <v>1541</v>
      </c>
      <c r="C151" s="99" t="s">
        <v>1542</v>
      </c>
      <c r="D151" s="99" t="s">
        <v>557</v>
      </c>
      <c r="E151" s="103">
        <v>26175</v>
      </c>
      <c r="F151" s="104">
        <v>72.69</v>
      </c>
      <c r="G151" s="104">
        <v>0.28999999999999998</v>
      </c>
    </row>
    <row r="152" spans="1:7" s="1" customFormat="1" ht="13" customHeight="1">
      <c r="A152" s="102">
        <v>140</v>
      </c>
      <c r="B152" s="99" t="s">
        <v>1348</v>
      </c>
      <c r="C152" s="99" t="s">
        <v>1349</v>
      </c>
      <c r="D152" s="99" t="s">
        <v>462</v>
      </c>
      <c r="E152" s="103">
        <v>3290</v>
      </c>
      <c r="F152" s="104">
        <v>71.78</v>
      </c>
      <c r="G152" s="104">
        <v>0.28999999999999998</v>
      </c>
    </row>
    <row r="153" spans="1:7" s="1" customFormat="1" ht="13" customHeight="1">
      <c r="A153" s="102">
        <v>141</v>
      </c>
      <c r="B153" s="99" t="s">
        <v>1509</v>
      </c>
      <c r="C153" s="99" t="s">
        <v>1510</v>
      </c>
      <c r="D153" s="99" t="s">
        <v>1511</v>
      </c>
      <c r="E153" s="103">
        <v>4287</v>
      </c>
      <c r="F153" s="104">
        <v>71.760000000000005</v>
      </c>
      <c r="G153" s="104">
        <v>0.28999999999999998</v>
      </c>
    </row>
    <row r="154" spans="1:7" s="1" customFormat="1" ht="13" customHeight="1">
      <c r="A154" s="102">
        <v>142</v>
      </c>
      <c r="B154" s="99" t="s">
        <v>1363</v>
      </c>
      <c r="C154" s="99" t="s">
        <v>1364</v>
      </c>
      <c r="D154" s="99" t="s">
        <v>593</v>
      </c>
      <c r="E154" s="103">
        <v>16624</v>
      </c>
      <c r="F154" s="104">
        <v>71.709999999999994</v>
      </c>
      <c r="G154" s="104">
        <v>0.28999999999999998</v>
      </c>
    </row>
    <row r="155" spans="1:7" s="1" customFormat="1" ht="13" customHeight="1">
      <c r="A155" s="102">
        <v>143</v>
      </c>
      <c r="B155" s="99" t="s">
        <v>1599</v>
      </c>
      <c r="C155" s="99" t="s">
        <v>1598</v>
      </c>
      <c r="D155" s="99" t="s">
        <v>542</v>
      </c>
      <c r="E155" s="103">
        <v>13162</v>
      </c>
      <c r="F155" s="104">
        <v>71</v>
      </c>
      <c r="G155" s="104">
        <v>0.28000000000000003</v>
      </c>
    </row>
    <row r="156" spans="1:7" s="1" customFormat="1" ht="13" customHeight="1">
      <c r="A156" s="102">
        <v>144</v>
      </c>
      <c r="B156" s="99" t="s">
        <v>1267</v>
      </c>
      <c r="C156" s="99" t="s">
        <v>1268</v>
      </c>
      <c r="D156" s="99" t="s">
        <v>456</v>
      </c>
      <c r="E156" s="103">
        <v>9567</v>
      </c>
      <c r="F156" s="104">
        <v>69.48</v>
      </c>
      <c r="G156" s="104">
        <v>0.28000000000000003</v>
      </c>
    </row>
    <row r="157" spans="1:7" s="1" customFormat="1" ht="13" customHeight="1">
      <c r="A157" s="102">
        <v>145</v>
      </c>
      <c r="B157" s="99" t="s">
        <v>1408</v>
      </c>
      <c r="C157" s="99" t="s">
        <v>1407</v>
      </c>
      <c r="D157" s="99" t="s">
        <v>478</v>
      </c>
      <c r="E157" s="103">
        <v>50078</v>
      </c>
      <c r="F157" s="104">
        <v>69.430000000000007</v>
      </c>
      <c r="G157" s="104">
        <v>0.28000000000000003</v>
      </c>
    </row>
    <row r="158" spans="1:7" s="1" customFormat="1" ht="13" customHeight="1">
      <c r="A158" s="102">
        <v>146</v>
      </c>
      <c r="B158" s="99" t="s">
        <v>1266</v>
      </c>
      <c r="C158" s="99" t="s">
        <v>1265</v>
      </c>
      <c r="D158" s="99" t="s">
        <v>590</v>
      </c>
      <c r="E158" s="103">
        <v>16674</v>
      </c>
      <c r="F158" s="104">
        <v>68.239999999999995</v>
      </c>
      <c r="G158" s="104">
        <v>0.27</v>
      </c>
    </row>
    <row r="159" spans="1:7" s="1" customFormat="1" ht="13" customHeight="1">
      <c r="A159" s="102">
        <v>147</v>
      </c>
      <c r="B159" s="99" t="s">
        <v>1240</v>
      </c>
      <c r="C159" s="99" t="s">
        <v>1241</v>
      </c>
      <c r="D159" s="99" t="s">
        <v>456</v>
      </c>
      <c r="E159" s="103">
        <v>9464</v>
      </c>
      <c r="F159" s="104">
        <v>68.069999999999993</v>
      </c>
      <c r="G159" s="104">
        <v>0.27</v>
      </c>
    </row>
    <row r="160" spans="1:7" s="1" customFormat="1" ht="13" customHeight="1">
      <c r="A160" s="102">
        <v>148</v>
      </c>
      <c r="B160" s="99" t="s">
        <v>3159</v>
      </c>
      <c r="C160" s="99" t="s">
        <v>3160</v>
      </c>
      <c r="D160" s="99" t="s">
        <v>453</v>
      </c>
      <c r="E160" s="103">
        <v>1344</v>
      </c>
      <c r="F160" s="104">
        <v>68.03</v>
      </c>
      <c r="G160" s="104">
        <v>0.27</v>
      </c>
    </row>
    <row r="161" spans="1:7" s="1" customFormat="1" ht="13" customHeight="1">
      <c r="A161" s="102">
        <v>149</v>
      </c>
      <c r="B161" s="99" t="s">
        <v>1447</v>
      </c>
      <c r="C161" s="99" t="s">
        <v>1448</v>
      </c>
      <c r="D161" s="99" t="s">
        <v>546</v>
      </c>
      <c r="E161" s="103">
        <v>6394</v>
      </c>
      <c r="F161" s="104">
        <v>67.650000000000006</v>
      </c>
      <c r="G161" s="104">
        <v>0.27</v>
      </c>
    </row>
    <row r="162" spans="1:7" s="1" customFormat="1" ht="13" customHeight="1">
      <c r="A162" s="102">
        <v>150</v>
      </c>
      <c r="B162" s="99" t="s">
        <v>1569</v>
      </c>
      <c r="C162" s="99" t="s">
        <v>1568</v>
      </c>
      <c r="D162" s="99" t="s">
        <v>1345</v>
      </c>
      <c r="E162" s="103">
        <v>11092</v>
      </c>
      <c r="F162" s="104">
        <v>67.11</v>
      </c>
      <c r="G162" s="104">
        <v>0.27</v>
      </c>
    </row>
    <row r="163" spans="1:7" s="1" customFormat="1" ht="13" customHeight="1">
      <c r="A163" s="102">
        <v>151</v>
      </c>
      <c r="B163" s="99" t="s">
        <v>1299</v>
      </c>
      <c r="C163" s="99" t="s">
        <v>1298</v>
      </c>
      <c r="D163" s="99" t="s">
        <v>635</v>
      </c>
      <c r="E163" s="103">
        <v>22252</v>
      </c>
      <c r="F163" s="104">
        <v>67</v>
      </c>
      <c r="G163" s="104">
        <v>0.27</v>
      </c>
    </row>
    <row r="164" spans="1:7" s="1" customFormat="1" ht="13" customHeight="1">
      <c r="A164" s="102">
        <v>152</v>
      </c>
      <c r="B164" s="99" t="s">
        <v>1260</v>
      </c>
      <c r="C164" s="99" t="s">
        <v>1261</v>
      </c>
      <c r="D164" s="99" t="s">
        <v>611</v>
      </c>
      <c r="E164" s="103">
        <v>5910</v>
      </c>
      <c r="F164" s="104">
        <v>66.819999999999993</v>
      </c>
      <c r="G164" s="104">
        <v>0.27</v>
      </c>
    </row>
    <row r="165" spans="1:7" s="1" customFormat="1" ht="13" customHeight="1">
      <c r="A165" s="102">
        <v>153</v>
      </c>
      <c r="B165" s="99" t="s">
        <v>1580</v>
      </c>
      <c r="C165" s="99" t="s">
        <v>1581</v>
      </c>
      <c r="D165" s="99" t="s">
        <v>635</v>
      </c>
      <c r="E165" s="103">
        <v>3875</v>
      </c>
      <c r="F165" s="104">
        <v>65.3</v>
      </c>
      <c r="G165" s="104">
        <v>0.26</v>
      </c>
    </row>
    <row r="166" spans="1:7" s="1" customFormat="1" ht="13" customHeight="1">
      <c r="A166" s="102">
        <v>154</v>
      </c>
      <c r="B166" s="99" t="s">
        <v>1497</v>
      </c>
      <c r="C166" s="99" t="s">
        <v>1496</v>
      </c>
      <c r="D166" s="99" t="s">
        <v>707</v>
      </c>
      <c r="E166" s="103">
        <v>19704</v>
      </c>
      <c r="F166" s="104">
        <v>65.239999999999995</v>
      </c>
      <c r="G166" s="104">
        <v>0.26</v>
      </c>
    </row>
    <row r="167" spans="1:7" s="1" customFormat="1" ht="13" customHeight="1">
      <c r="A167" s="102">
        <v>155</v>
      </c>
      <c r="B167" s="99" t="s">
        <v>985</v>
      </c>
      <c r="C167" s="99" t="s">
        <v>986</v>
      </c>
      <c r="D167" s="99" t="s">
        <v>466</v>
      </c>
      <c r="E167" s="103">
        <v>4001</v>
      </c>
      <c r="F167" s="104">
        <v>64.790000000000006</v>
      </c>
      <c r="G167" s="104">
        <v>0.26</v>
      </c>
    </row>
    <row r="168" spans="1:7" s="1" customFormat="1" ht="13" customHeight="1">
      <c r="A168" s="102">
        <v>156</v>
      </c>
      <c r="B168" s="99" t="s">
        <v>1530</v>
      </c>
      <c r="C168" s="99" t="s">
        <v>1529</v>
      </c>
      <c r="D168" s="99" t="s">
        <v>510</v>
      </c>
      <c r="E168" s="103">
        <v>326812</v>
      </c>
      <c r="F168" s="104">
        <v>64.349999999999994</v>
      </c>
      <c r="G168" s="104">
        <v>0.26</v>
      </c>
    </row>
    <row r="169" spans="1:7" s="1" customFormat="1" ht="13" customHeight="1">
      <c r="A169" s="102">
        <v>157</v>
      </c>
      <c r="B169" s="99" t="s">
        <v>1402</v>
      </c>
      <c r="C169" s="99" t="s">
        <v>1401</v>
      </c>
      <c r="D169" s="99" t="s">
        <v>593</v>
      </c>
      <c r="E169" s="103">
        <v>912</v>
      </c>
      <c r="F169" s="104">
        <v>63.84</v>
      </c>
      <c r="G169" s="104">
        <v>0.26</v>
      </c>
    </row>
    <row r="170" spans="1:7" s="1" customFormat="1" ht="13" customHeight="1">
      <c r="A170" s="102">
        <v>158</v>
      </c>
      <c r="B170" s="99" t="s">
        <v>2791</v>
      </c>
      <c r="C170" s="99" t="s">
        <v>2792</v>
      </c>
      <c r="D170" s="99" t="s">
        <v>707</v>
      </c>
      <c r="E170" s="103">
        <v>3743</v>
      </c>
      <c r="F170" s="104">
        <v>63.6</v>
      </c>
      <c r="G170" s="104">
        <v>0.25</v>
      </c>
    </row>
    <row r="171" spans="1:7" s="1" customFormat="1" ht="13" customHeight="1">
      <c r="A171" s="102">
        <v>159</v>
      </c>
      <c r="B171" s="99" t="s">
        <v>3917</v>
      </c>
      <c r="C171" s="99" t="s">
        <v>3918</v>
      </c>
      <c r="D171" s="99" t="s">
        <v>512</v>
      </c>
      <c r="E171" s="103">
        <v>190332</v>
      </c>
      <c r="F171" s="104">
        <v>63.02</v>
      </c>
      <c r="G171" s="104">
        <v>0.25</v>
      </c>
    </row>
    <row r="172" spans="1:7" s="1" customFormat="1" ht="13" customHeight="1">
      <c r="A172" s="102">
        <v>160</v>
      </c>
      <c r="B172" s="99" t="s">
        <v>1460</v>
      </c>
      <c r="C172" s="99" t="s">
        <v>1459</v>
      </c>
      <c r="D172" s="99" t="s">
        <v>569</v>
      </c>
      <c r="E172" s="103">
        <v>9024</v>
      </c>
      <c r="F172" s="104">
        <v>62.52</v>
      </c>
      <c r="G172" s="104">
        <v>0.25</v>
      </c>
    </row>
    <row r="173" spans="1:7" s="1" customFormat="1" ht="13" customHeight="1">
      <c r="A173" s="102">
        <v>161</v>
      </c>
      <c r="B173" s="99" t="s">
        <v>3915</v>
      </c>
      <c r="C173" s="99" t="s">
        <v>3916</v>
      </c>
      <c r="D173" s="99" t="s">
        <v>510</v>
      </c>
      <c r="E173" s="103">
        <v>190326</v>
      </c>
      <c r="F173" s="104">
        <v>62.5</v>
      </c>
      <c r="G173" s="104">
        <v>0.25</v>
      </c>
    </row>
    <row r="174" spans="1:7" s="1" customFormat="1" ht="13" customHeight="1">
      <c r="A174" s="102">
        <v>162</v>
      </c>
      <c r="B174" s="99" t="s">
        <v>1375</v>
      </c>
      <c r="C174" s="99" t="s">
        <v>1374</v>
      </c>
      <c r="D174" s="99" t="s">
        <v>476</v>
      </c>
      <c r="E174" s="103">
        <v>10159</v>
      </c>
      <c r="F174" s="104">
        <v>62.34</v>
      </c>
      <c r="G174" s="104">
        <v>0.25</v>
      </c>
    </row>
    <row r="175" spans="1:7" s="1" customFormat="1" ht="13" customHeight="1">
      <c r="A175" s="102">
        <v>163</v>
      </c>
      <c r="B175" s="99" t="s">
        <v>1289</v>
      </c>
      <c r="C175" s="99" t="s">
        <v>1290</v>
      </c>
      <c r="D175" s="99" t="s">
        <v>635</v>
      </c>
      <c r="E175" s="103">
        <v>47808</v>
      </c>
      <c r="F175" s="104">
        <v>62.29</v>
      </c>
      <c r="G175" s="104">
        <v>0.25</v>
      </c>
    </row>
    <row r="176" spans="1:7" s="1" customFormat="1" ht="13" customHeight="1">
      <c r="A176" s="102">
        <v>164</v>
      </c>
      <c r="B176" s="99" t="s">
        <v>1444</v>
      </c>
      <c r="C176" s="99" t="s">
        <v>1443</v>
      </c>
      <c r="D176" s="99" t="s">
        <v>531</v>
      </c>
      <c r="E176" s="103">
        <v>15452</v>
      </c>
      <c r="F176" s="104">
        <v>61.87</v>
      </c>
      <c r="G176" s="104">
        <v>0.25</v>
      </c>
    </row>
    <row r="177" spans="1:7" s="1" customFormat="1" ht="13" customHeight="1">
      <c r="A177" s="102">
        <v>165</v>
      </c>
      <c r="B177" s="99" t="s">
        <v>1415</v>
      </c>
      <c r="C177" s="99" t="s">
        <v>1416</v>
      </c>
      <c r="D177" s="99" t="s">
        <v>707</v>
      </c>
      <c r="E177" s="103">
        <v>9411</v>
      </c>
      <c r="F177" s="104">
        <v>61.47</v>
      </c>
      <c r="G177" s="104">
        <v>0.25</v>
      </c>
    </row>
    <row r="178" spans="1:7" s="1" customFormat="1" ht="13" customHeight="1">
      <c r="A178" s="102">
        <v>166</v>
      </c>
      <c r="B178" s="99" t="s">
        <v>1606</v>
      </c>
      <c r="C178" s="99" t="s">
        <v>1607</v>
      </c>
      <c r="D178" s="99" t="s">
        <v>497</v>
      </c>
      <c r="E178" s="103">
        <v>39013</v>
      </c>
      <c r="F178" s="104">
        <v>61.44</v>
      </c>
      <c r="G178" s="104">
        <v>0.25</v>
      </c>
    </row>
    <row r="179" spans="1:7" s="1" customFormat="1" ht="13" customHeight="1">
      <c r="A179" s="102">
        <v>167</v>
      </c>
      <c r="B179" s="99" t="s">
        <v>1337</v>
      </c>
      <c r="C179" s="99" t="s">
        <v>1338</v>
      </c>
      <c r="D179" s="99" t="s">
        <v>557</v>
      </c>
      <c r="E179" s="103">
        <v>27548</v>
      </c>
      <c r="F179" s="104">
        <v>61.25</v>
      </c>
      <c r="G179" s="104">
        <v>0.24</v>
      </c>
    </row>
    <row r="180" spans="1:7" s="1" customFormat="1" ht="13" customHeight="1">
      <c r="A180" s="102">
        <v>168</v>
      </c>
      <c r="B180" s="99" t="s">
        <v>3919</v>
      </c>
      <c r="C180" s="99" t="s">
        <v>3920</v>
      </c>
      <c r="D180" s="99" t="s">
        <v>492</v>
      </c>
      <c r="E180" s="103">
        <v>189541</v>
      </c>
      <c r="F180" s="104">
        <v>61.22</v>
      </c>
      <c r="G180" s="104">
        <v>0.24</v>
      </c>
    </row>
    <row r="181" spans="1:7" s="1" customFormat="1" ht="13" customHeight="1">
      <c r="A181" s="102">
        <v>169</v>
      </c>
      <c r="B181" s="99" t="s">
        <v>1242</v>
      </c>
      <c r="C181" s="99" t="s">
        <v>1243</v>
      </c>
      <c r="D181" s="99" t="s">
        <v>466</v>
      </c>
      <c r="E181" s="103">
        <v>2252</v>
      </c>
      <c r="F181" s="104">
        <v>61.17</v>
      </c>
      <c r="G181" s="104">
        <v>0.24</v>
      </c>
    </row>
    <row r="182" spans="1:7" s="1" customFormat="1" ht="13" customHeight="1">
      <c r="A182" s="102">
        <v>170</v>
      </c>
      <c r="B182" s="99" t="s">
        <v>1558</v>
      </c>
      <c r="C182" s="99" t="s">
        <v>1557</v>
      </c>
      <c r="D182" s="99" t="s">
        <v>611</v>
      </c>
      <c r="E182" s="103">
        <v>4999</v>
      </c>
      <c r="F182" s="104">
        <v>61.07</v>
      </c>
      <c r="G182" s="104">
        <v>0.24</v>
      </c>
    </row>
    <row r="183" spans="1:7" s="1" customFormat="1" ht="13" customHeight="1">
      <c r="A183" s="102">
        <v>171</v>
      </c>
      <c r="B183" s="99" t="s">
        <v>1454</v>
      </c>
      <c r="C183" s="99" t="s">
        <v>1453</v>
      </c>
      <c r="D183" s="99" t="s">
        <v>682</v>
      </c>
      <c r="E183" s="103">
        <v>11229</v>
      </c>
      <c r="F183" s="104">
        <v>60.03</v>
      </c>
      <c r="G183" s="104">
        <v>0.24</v>
      </c>
    </row>
    <row r="184" spans="1:7" s="1" customFormat="1" ht="13" customHeight="1">
      <c r="A184" s="102">
        <v>172</v>
      </c>
      <c r="B184" s="99" t="s">
        <v>1566</v>
      </c>
      <c r="C184" s="99" t="s">
        <v>1567</v>
      </c>
      <c r="D184" s="99" t="s">
        <v>590</v>
      </c>
      <c r="E184" s="103">
        <v>13790</v>
      </c>
      <c r="F184" s="104">
        <v>59.75</v>
      </c>
      <c r="G184" s="104">
        <v>0.24</v>
      </c>
    </row>
    <row r="185" spans="1:7" s="1" customFormat="1" ht="13" customHeight="1">
      <c r="A185" s="102">
        <v>173</v>
      </c>
      <c r="B185" s="99" t="s">
        <v>1234</v>
      </c>
      <c r="C185" s="99" t="s">
        <v>1235</v>
      </c>
      <c r="D185" s="99" t="s">
        <v>480</v>
      </c>
      <c r="E185" s="103">
        <v>40180</v>
      </c>
      <c r="F185" s="104">
        <v>59.67</v>
      </c>
      <c r="G185" s="104">
        <v>0.24</v>
      </c>
    </row>
    <row r="186" spans="1:7" s="1" customFormat="1" ht="13" customHeight="1">
      <c r="A186" s="102">
        <v>174</v>
      </c>
      <c r="B186" s="99" t="s">
        <v>1280</v>
      </c>
      <c r="C186" s="99" t="s">
        <v>1279</v>
      </c>
      <c r="D186" s="99" t="s">
        <v>478</v>
      </c>
      <c r="E186" s="103">
        <v>191684</v>
      </c>
      <c r="F186" s="104">
        <v>58.39</v>
      </c>
      <c r="G186" s="104">
        <v>0.23</v>
      </c>
    </row>
    <row r="187" spans="1:7" s="1" customFormat="1" ht="13" customHeight="1">
      <c r="A187" s="102">
        <v>175</v>
      </c>
      <c r="B187" s="99" t="s">
        <v>1472</v>
      </c>
      <c r="C187" s="99" t="s">
        <v>1471</v>
      </c>
      <c r="D187" s="99" t="s">
        <v>499</v>
      </c>
      <c r="E187" s="103">
        <v>45235</v>
      </c>
      <c r="F187" s="104">
        <v>58.3</v>
      </c>
      <c r="G187" s="104">
        <v>0.23</v>
      </c>
    </row>
    <row r="188" spans="1:7" s="1" customFormat="1" ht="13" customHeight="1">
      <c r="A188" s="102">
        <v>176</v>
      </c>
      <c r="B188" s="99" t="s">
        <v>1588</v>
      </c>
      <c r="C188" s="99" t="s">
        <v>1589</v>
      </c>
      <c r="D188" s="99" t="s">
        <v>569</v>
      </c>
      <c r="E188" s="103">
        <v>11456</v>
      </c>
      <c r="F188" s="104">
        <v>58.23</v>
      </c>
      <c r="G188" s="104">
        <v>0.23</v>
      </c>
    </row>
    <row r="189" spans="1:7" s="1" customFormat="1" ht="13" customHeight="1">
      <c r="A189" s="102">
        <v>177</v>
      </c>
      <c r="B189" s="99" t="s">
        <v>1441</v>
      </c>
      <c r="C189" s="99" t="s">
        <v>1442</v>
      </c>
      <c r="D189" s="99" t="s">
        <v>635</v>
      </c>
      <c r="E189" s="103">
        <v>55765</v>
      </c>
      <c r="F189" s="104">
        <v>58.14</v>
      </c>
      <c r="G189" s="104">
        <v>0.23</v>
      </c>
    </row>
    <row r="190" spans="1:7" s="1" customFormat="1" ht="13" customHeight="1">
      <c r="A190" s="102">
        <v>178</v>
      </c>
      <c r="B190" s="99" t="s">
        <v>1245</v>
      </c>
      <c r="C190" s="99" t="s">
        <v>1244</v>
      </c>
      <c r="D190" s="99" t="s">
        <v>557</v>
      </c>
      <c r="E190" s="103">
        <v>7484</v>
      </c>
      <c r="F190" s="104">
        <v>57.24</v>
      </c>
      <c r="G190" s="104">
        <v>0.23</v>
      </c>
    </row>
    <row r="191" spans="1:7" s="1" customFormat="1" ht="13" customHeight="1">
      <c r="A191" s="102">
        <v>179</v>
      </c>
      <c r="B191" s="99" t="s">
        <v>1173</v>
      </c>
      <c r="C191" s="99" t="s">
        <v>1172</v>
      </c>
      <c r="D191" s="99" t="s">
        <v>554</v>
      </c>
      <c r="E191" s="103">
        <v>4624</v>
      </c>
      <c r="F191" s="104">
        <v>56.97</v>
      </c>
      <c r="G191" s="104">
        <v>0.23</v>
      </c>
    </row>
    <row r="192" spans="1:7" s="1" customFormat="1" ht="13" customHeight="1">
      <c r="A192" s="102">
        <v>180</v>
      </c>
      <c r="B192" s="99" t="s">
        <v>1555</v>
      </c>
      <c r="C192" s="99" t="s">
        <v>1556</v>
      </c>
      <c r="D192" s="99" t="s">
        <v>499</v>
      </c>
      <c r="E192" s="103">
        <v>5630</v>
      </c>
      <c r="F192" s="104">
        <v>56.79</v>
      </c>
      <c r="G192" s="104">
        <v>0.23</v>
      </c>
    </row>
    <row r="193" spans="1:7" s="1" customFormat="1" ht="13" customHeight="1">
      <c r="A193" s="102">
        <v>181</v>
      </c>
      <c r="B193" s="99" t="s">
        <v>1388</v>
      </c>
      <c r="C193" s="99" t="s">
        <v>1389</v>
      </c>
      <c r="D193" s="99" t="s">
        <v>497</v>
      </c>
      <c r="E193" s="103">
        <v>3447</v>
      </c>
      <c r="F193" s="104">
        <v>56.15</v>
      </c>
      <c r="G193" s="104">
        <v>0.22</v>
      </c>
    </row>
    <row r="194" spans="1:7" s="1" customFormat="1" ht="13" customHeight="1">
      <c r="A194" s="102">
        <v>182</v>
      </c>
      <c r="B194" s="99" t="s">
        <v>1412</v>
      </c>
      <c r="C194" s="99" t="s">
        <v>1411</v>
      </c>
      <c r="D194" s="99" t="s">
        <v>456</v>
      </c>
      <c r="E194" s="103">
        <v>43287</v>
      </c>
      <c r="F194" s="104">
        <v>55.85</v>
      </c>
      <c r="G194" s="104">
        <v>0.22</v>
      </c>
    </row>
    <row r="195" spans="1:7" s="1" customFormat="1" ht="13" customHeight="1">
      <c r="A195" s="102">
        <v>183</v>
      </c>
      <c r="B195" s="99" t="s">
        <v>1269</v>
      </c>
      <c r="C195" s="99" t="s">
        <v>1270</v>
      </c>
      <c r="D195" s="99" t="s">
        <v>507</v>
      </c>
      <c r="E195" s="103">
        <v>10803</v>
      </c>
      <c r="F195" s="104">
        <v>55.4</v>
      </c>
      <c r="G195" s="104">
        <v>0.22</v>
      </c>
    </row>
    <row r="196" spans="1:7" s="1" customFormat="1" ht="13" customHeight="1">
      <c r="A196" s="102">
        <v>184</v>
      </c>
      <c r="B196" s="99" t="s">
        <v>1445</v>
      </c>
      <c r="C196" s="99" t="s">
        <v>1446</v>
      </c>
      <c r="D196" s="99" t="s">
        <v>569</v>
      </c>
      <c r="E196" s="103">
        <v>14317</v>
      </c>
      <c r="F196" s="104">
        <v>55.31</v>
      </c>
      <c r="G196" s="104">
        <v>0.22</v>
      </c>
    </row>
    <row r="197" spans="1:7" s="1" customFormat="1" ht="13" customHeight="1">
      <c r="A197" s="102">
        <v>185</v>
      </c>
      <c r="B197" s="99" t="s">
        <v>1426</v>
      </c>
      <c r="C197" s="99" t="s">
        <v>1425</v>
      </c>
      <c r="D197" s="99" t="s">
        <v>499</v>
      </c>
      <c r="E197" s="103">
        <v>14566</v>
      </c>
      <c r="F197" s="104">
        <v>54.95</v>
      </c>
      <c r="G197" s="104">
        <v>0.22</v>
      </c>
    </row>
    <row r="198" spans="1:7" s="1" customFormat="1" ht="13" customHeight="1">
      <c r="A198" s="102">
        <v>186</v>
      </c>
      <c r="B198" s="99" t="s">
        <v>1201</v>
      </c>
      <c r="C198" s="99" t="s">
        <v>1202</v>
      </c>
      <c r="D198" s="99" t="s">
        <v>456</v>
      </c>
      <c r="E198" s="103">
        <v>4478</v>
      </c>
      <c r="F198" s="104">
        <v>54.27</v>
      </c>
      <c r="G198" s="104">
        <v>0.22</v>
      </c>
    </row>
    <row r="199" spans="1:7" s="1" customFormat="1" ht="13" customHeight="1">
      <c r="A199" s="102">
        <v>187</v>
      </c>
      <c r="B199" s="99" t="s">
        <v>1326</v>
      </c>
      <c r="C199" s="99" t="s">
        <v>1325</v>
      </c>
      <c r="D199" s="99" t="s">
        <v>476</v>
      </c>
      <c r="E199" s="103">
        <v>12793</v>
      </c>
      <c r="F199" s="104">
        <v>54</v>
      </c>
      <c r="G199" s="104">
        <v>0.22</v>
      </c>
    </row>
    <row r="200" spans="1:7" s="1" customFormat="1" ht="13" customHeight="1">
      <c r="A200" s="102">
        <v>188</v>
      </c>
      <c r="B200" s="99" t="s">
        <v>2934</v>
      </c>
      <c r="C200" s="99" t="s">
        <v>2935</v>
      </c>
      <c r="D200" s="99" t="s">
        <v>707</v>
      </c>
      <c r="E200" s="103">
        <v>1499</v>
      </c>
      <c r="F200" s="104">
        <v>53.76</v>
      </c>
      <c r="G200" s="104">
        <v>0.21</v>
      </c>
    </row>
    <row r="201" spans="1:7" s="1" customFormat="1" ht="13" customHeight="1">
      <c r="A201" s="102">
        <v>189</v>
      </c>
      <c r="B201" s="99" t="s">
        <v>1488</v>
      </c>
      <c r="C201" s="99" t="s">
        <v>1489</v>
      </c>
      <c r="D201" s="99" t="s">
        <v>492</v>
      </c>
      <c r="E201" s="103">
        <v>129355</v>
      </c>
      <c r="F201" s="104">
        <v>53.45</v>
      </c>
      <c r="G201" s="104">
        <v>0.21</v>
      </c>
    </row>
    <row r="202" spans="1:7" s="1" customFormat="1" ht="13" customHeight="1">
      <c r="A202" s="102">
        <v>190</v>
      </c>
      <c r="B202" s="99" t="s">
        <v>1164</v>
      </c>
      <c r="C202" s="99" t="s">
        <v>1165</v>
      </c>
      <c r="D202" s="99" t="s">
        <v>456</v>
      </c>
      <c r="E202" s="103">
        <v>12233</v>
      </c>
      <c r="F202" s="104">
        <v>53.34</v>
      </c>
      <c r="G202" s="104">
        <v>0.21</v>
      </c>
    </row>
    <row r="203" spans="1:7" s="1" customFormat="1" ht="13" customHeight="1">
      <c r="A203" s="102">
        <v>191</v>
      </c>
      <c r="B203" s="99" t="s">
        <v>1293</v>
      </c>
      <c r="C203" s="99" t="s">
        <v>1294</v>
      </c>
      <c r="D203" s="99" t="s">
        <v>1295</v>
      </c>
      <c r="E203" s="103">
        <v>2503</v>
      </c>
      <c r="F203" s="104">
        <v>52.74</v>
      </c>
      <c r="G203" s="104">
        <v>0.21</v>
      </c>
    </row>
    <row r="204" spans="1:7" s="1" customFormat="1" ht="13" customHeight="1">
      <c r="A204" s="102">
        <v>192</v>
      </c>
      <c r="B204" s="99" t="s">
        <v>2954</v>
      </c>
      <c r="C204" s="99" t="s">
        <v>2955</v>
      </c>
      <c r="D204" s="99" t="s">
        <v>557</v>
      </c>
      <c r="E204" s="103">
        <v>2556</v>
      </c>
      <c r="F204" s="104">
        <v>52.46</v>
      </c>
      <c r="G204" s="104">
        <v>0.21</v>
      </c>
    </row>
    <row r="205" spans="1:7" s="1" customFormat="1" ht="13" customHeight="1">
      <c r="A205" s="102">
        <v>193</v>
      </c>
      <c r="B205" s="99" t="s">
        <v>1335</v>
      </c>
      <c r="C205" s="99" t="s">
        <v>1336</v>
      </c>
      <c r="D205" s="99" t="s">
        <v>459</v>
      </c>
      <c r="E205" s="103">
        <v>4598</v>
      </c>
      <c r="F205" s="104">
        <v>52.15</v>
      </c>
      <c r="G205" s="104">
        <v>0.21</v>
      </c>
    </row>
    <row r="206" spans="1:7" s="1" customFormat="1" ht="13" customHeight="1">
      <c r="A206" s="102">
        <v>194</v>
      </c>
      <c r="B206" s="99" t="s">
        <v>1377</v>
      </c>
      <c r="C206" s="99" t="s">
        <v>1376</v>
      </c>
      <c r="D206" s="99" t="s">
        <v>478</v>
      </c>
      <c r="E206" s="103">
        <v>62956</v>
      </c>
      <c r="F206" s="104">
        <v>51.75</v>
      </c>
      <c r="G206" s="104">
        <v>0.21</v>
      </c>
    </row>
    <row r="207" spans="1:7" s="1" customFormat="1" ht="13" customHeight="1">
      <c r="A207" s="102">
        <v>195</v>
      </c>
      <c r="B207" s="99" t="s">
        <v>1383</v>
      </c>
      <c r="C207" s="99" t="s">
        <v>1382</v>
      </c>
      <c r="D207" s="99" t="s">
        <v>456</v>
      </c>
      <c r="E207" s="103">
        <v>75049</v>
      </c>
      <c r="F207" s="104">
        <v>51.61</v>
      </c>
      <c r="G207" s="104">
        <v>0.21</v>
      </c>
    </row>
    <row r="208" spans="1:7" s="1" customFormat="1" ht="13" customHeight="1">
      <c r="A208" s="102">
        <v>196</v>
      </c>
      <c r="B208" s="99" t="s">
        <v>1350</v>
      </c>
      <c r="C208" s="99" t="s">
        <v>1351</v>
      </c>
      <c r="D208" s="99" t="s">
        <v>675</v>
      </c>
      <c r="E208" s="103">
        <v>3554</v>
      </c>
      <c r="F208" s="104">
        <v>51.44</v>
      </c>
      <c r="G208" s="104">
        <v>0.21</v>
      </c>
    </row>
    <row r="209" spans="1:7" s="1" customFormat="1" ht="13" customHeight="1">
      <c r="A209" s="102">
        <v>197</v>
      </c>
      <c r="B209" s="99" t="s">
        <v>4096</v>
      </c>
      <c r="C209" s="99" t="s">
        <v>1518</v>
      </c>
      <c r="D209" s="99" t="s">
        <v>492</v>
      </c>
      <c r="E209" s="103">
        <v>10328</v>
      </c>
      <c r="F209" s="104">
        <v>51.36</v>
      </c>
      <c r="G209" s="104">
        <v>0.21</v>
      </c>
    </row>
    <row r="210" spans="1:7" s="1" customFormat="1" ht="13" customHeight="1">
      <c r="A210" s="102">
        <v>198</v>
      </c>
      <c r="B210" s="99" t="s">
        <v>1552</v>
      </c>
      <c r="C210" s="99" t="s">
        <v>1551</v>
      </c>
      <c r="D210" s="99" t="s">
        <v>487</v>
      </c>
      <c r="E210" s="103">
        <v>18987</v>
      </c>
      <c r="F210" s="104">
        <v>51.36</v>
      </c>
      <c r="G210" s="104">
        <v>0.21</v>
      </c>
    </row>
    <row r="211" spans="1:7" s="1" customFormat="1" ht="13" customHeight="1">
      <c r="A211" s="102">
        <v>199</v>
      </c>
      <c r="B211" s="99" t="s">
        <v>1271</v>
      </c>
      <c r="C211" s="99" t="s">
        <v>1272</v>
      </c>
      <c r="D211" s="99" t="s">
        <v>466</v>
      </c>
      <c r="E211" s="103">
        <v>3710</v>
      </c>
      <c r="F211" s="104">
        <v>50.96</v>
      </c>
      <c r="G211" s="104">
        <v>0.2</v>
      </c>
    </row>
    <row r="212" spans="1:7" s="1" customFormat="1" ht="13" customHeight="1">
      <c r="A212" s="102">
        <v>200</v>
      </c>
      <c r="B212" s="99" t="s">
        <v>1435</v>
      </c>
      <c r="C212" s="99" t="s">
        <v>1436</v>
      </c>
      <c r="D212" s="99" t="s">
        <v>476</v>
      </c>
      <c r="E212" s="103">
        <v>18643</v>
      </c>
      <c r="F212" s="104">
        <v>50.65</v>
      </c>
      <c r="G212" s="104">
        <v>0.2</v>
      </c>
    </row>
    <row r="213" spans="1:7" s="1" customFormat="1" ht="13" customHeight="1">
      <c r="A213" s="102">
        <v>201</v>
      </c>
      <c r="B213" s="99" t="s">
        <v>2988</v>
      </c>
      <c r="C213" s="99" t="s">
        <v>2987</v>
      </c>
      <c r="D213" s="99" t="s">
        <v>557</v>
      </c>
      <c r="E213" s="103">
        <v>2845</v>
      </c>
      <c r="F213" s="104">
        <v>50.5</v>
      </c>
      <c r="G213" s="104">
        <v>0.2</v>
      </c>
    </row>
    <row r="214" spans="1:7" s="1" customFormat="1" ht="13" customHeight="1">
      <c r="A214" s="102">
        <v>202</v>
      </c>
      <c r="B214" s="99" t="s">
        <v>1045</v>
      </c>
      <c r="C214" s="99" t="s">
        <v>1046</v>
      </c>
      <c r="D214" s="99" t="s">
        <v>557</v>
      </c>
      <c r="E214" s="103">
        <v>5883</v>
      </c>
      <c r="F214" s="104">
        <v>50.36</v>
      </c>
      <c r="G214" s="104">
        <v>0.2</v>
      </c>
    </row>
    <row r="215" spans="1:7" s="1" customFormat="1" ht="13" customHeight="1">
      <c r="A215" s="102">
        <v>203</v>
      </c>
      <c r="B215" s="99" t="s">
        <v>1316</v>
      </c>
      <c r="C215" s="99" t="s">
        <v>1317</v>
      </c>
      <c r="D215" s="99" t="s">
        <v>542</v>
      </c>
      <c r="E215" s="103">
        <v>15564</v>
      </c>
      <c r="F215" s="104">
        <v>49.17</v>
      </c>
      <c r="G215" s="104">
        <v>0.2</v>
      </c>
    </row>
    <row r="216" spans="1:7" s="1" customFormat="1" ht="13" customHeight="1">
      <c r="A216" s="102">
        <v>204</v>
      </c>
      <c r="B216" s="99" t="s">
        <v>1410</v>
      </c>
      <c r="C216" s="99" t="s">
        <v>1409</v>
      </c>
      <c r="D216" s="99" t="s">
        <v>569</v>
      </c>
      <c r="E216" s="103">
        <v>14044</v>
      </c>
      <c r="F216" s="104">
        <v>48.73</v>
      </c>
      <c r="G216" s="104">
        <v>0.19</v>
      </c>
    </row>
    <row r="217" spans="1:7" s="1" customFormat="1" ht="13" customHeight="1">
      <c r="A217" s="102">
        <v>205</v>
      </c>
      <c r="B217" s="99" t="s">
        <v>1181</v>
      </c>
      <c r="C217" s="99" t="s">
        <v>1182</v>
      </c>
      <c r="D217" s="99" t="s">
        <v>512</v>
      </c>
      <c r="E217" s="103">
        <v>16201</v>
      </c>
      <c r="F217" s="104">
        <v>48.08</v>
      </c>
      <c r="G217" s="104">
        <v>0.19</v>
      </c>
    </row>
    <row r="218" spans="1:7" s="1" customFormat="1" ht="13" customHeight="1">
      <c r="A218" s="102">
        <v>206</v>
      </c>
      <c r="B218" s="99" t="s">
        <v>1152</v>
      </c>
      <c r="C218" s="99" t="s">
        <v>1151</v>
      </c>
      <c r="D218" s="99" t="s">
        <v>510</v>
      </c>
      <c r="E218" s="103">
        <v>80308</v>
      </c>
      <c r="F218" s="104">
        <v>47.64</v>
      </c>
      <c r="G218" s="104">
        <v>0.19</v>
      </c>
    </row>
    <row r="219" spans="1:7" s="1" customFormat="1" ht="13" customHeight="1">
      <c r="A219" s="102">
        <v>207</v>
      </c>
      <c r="B219" s="99" t="s">
        <v>1331</v>
      </c>
      <c r="C219" s="99" t="s">
        <v>1332</v>
      </c>
      <c r="D219" s="99" t="s">
        <v>675</v>
      </c>
      <c r="E219" s="103">
        <v>9290</v>
      </c>
      <c r="F219" s="104">
        <v>47.17</v>
      </c>
      <c r="G219" s="104">
        <v>0.19</v>
      </c>
    </row>
    <row r="220" spans="1:7" s="1" customFormat="1" ht="13" customHeight="1">
      <c r="A220" s="102">
        <v>208</v>
      </c>
      <c r="B220" s="99" t="s">
        <v>3913</v>
      </c>
      <c r="C220" s="99" t="s">
        <v>3914</v>
      </c>
      <c r="D220" s="99" t="s">
        <v>557</v>
      </c>
      <c r="E220" s="103">
        <v>10017</v>
      </c>
      <c r="F220" s="104">
        <v>46.9</v>
      </c>
      <c r="G220" s="104">
        <v>0.19</v>
      </c>
    </row>
    <row r="221" spans="1:7" s="1" customFormat="1" ht="13" customHeight="1">
      <c r="A221" s="102">
        <v>209</v>
      </c>
      <c r="B221" s="99" t="s">
        <v>1214</v>
      </c>
      <c r="C221" s="99" t="s">
        <v>1215</v>
      </c>
      <c r="D221" s="99" t="s">
        <v>497</v>
      </c>
      <c r="E221" s="103">
        <v>25464</v>
      </c>
      <c r="F221" s="104">
        <v>45.82</v>
      </c>
      <c r="G221" s="104">
        <v>0.18</v>
      </c>
    </row>
    <row r="222" spans="1:7" s="1" customFormat="1" ht="13" customHeight="1">
      <c r="A222" s="102">
        <v>210</v>
      </c>
      <c r="B222" s="99" t="s">
        <v>1306</v>
      </c>
      <c r="C222" s="99" t="s">
        <v>1307</v>
      </c>
      <c r="D222" s="99" t="s">
        <v>542</v>
      </c>
      <c r="E222" s="103">
        <v>9875</v>
      </c>
      <c r="F222" s="104">
        <v>45.6</v>
      </c>
      <c r="G222" s="104">
        <v>0.18</v>
      </c>
    </row>
    <row r="223" spans="1:7" s="1" customFormat="1" ht="13" customHeight="1">
      <c r="A223" s="102">
        <v>211</v>
      </c>
      <c r="B223" s="99" t="s">
        <v>3910</v>
      </c>
      <c r="C223" s="99" t="s">
        <v>3911</v>
      </c>
      <c r="D223" s="99" t="s">
        <v>510</v>
      </c>
      <c r="E223" s="103">
        <v>3436</v>
      </c>
      <c r="F223" s="104">
        <v>45.6</v>
      </c>
      <c r="G223" s="104">
        <v>0.18</v>
      </c>
    </row>
    <row r="224" spans="1:7" s="1" customFormat="1" ht="13" customHeight="1">
      <c r="A224" s="102">
        <v>212</v>
      </c>
      <c r="B224" s="99" t="s">
        <v>1586</v>
      </c>
      <c r="C224" s="99" t="s">
        <v>1587</v>
      </c>
      <c r="D224" s="99" t="s">
        <v>1028</v>
      </c>
      <c r="E224" s="103">
        <v>9296</v>
      </c>
      <c r="F224" s="104">
        <v>45.2</v>
      </c>
      <c r="G224" s="104">
        <v>0.18</v>
      </c>
    </row>
    <row r="225" spans="1:7" s="1" customFormat="1" ht="13" customHeight="1">
      <c r="A225" s="102">
        <v>213</v>
      </c>
      <c r="B225" s="99" t="s">
        <v>1158</v>
      </c>
      <c r="C225" s="99" t="s">
        <v>1159</v>
      </c>
      <c r="D225" s="99" t="s">
        <v>480</v>
      </c>
      <c r="E225" s="103">
        <v>27022</v>
      </c>
      <c r="F225" s="104">
        <v>45.13</v>
      </c>
      <c r="G225" s="104">
        <v>0.18</v>
      </c>
    </row>
    <row r="226" spans="1:7" s="1" customFormat="1" ht="13" customHeight="1">
      <c r="A226" s="102">
        <v>214</v>
      </c>
      <c r="B226" s="99" t="s">
        <v>1211</v>
      </c>
      <c r="C226" s="99" t="s">
        <v>1210</v>
      </c>
      <c r="D226" s="99" t="s">
        <v>453</v>
      </c>
      <c r="E226" s="103">
        <v>7166</v>
      </c>
      <c r="F226" s="104">
        <v>44.34</v>
      </c>
      <c r="G226" s="104">
        <v>0.18</v>
      </c>
    </row>
    <row r="227" spans="1:7" s="1" customFormat="1" ht="13" customHeight="1">
      <c r="A227" s="102">
        <v>215</v>
      </c>
      <c r="B227" s="99" t="s">
        <v>1574</v>
      </c>
      <c r="C227" s="99" t="s">
        <v>1575</v>
      </c>
      <c r="D227" s="99" t="s">
        <v>707</v>
      </c>
      <c r="E227" s="103">
        <v>15662</v>
      </c>
      <c r="F227" s="104">
        <v>43.88</v>
      </c>
      <c r="G227" s="104">
        <v>0.18</v>
      </c>
    </row>
    <row r="228" spans="1:7" s="1" customFormat="1" ht="13" customHeight="1">
      <c r="A228" s="102">
        <v>216</v>
      </c>
      <c r="B228" s="99" t="s">
        <v>1183</v>
      </c>
      <c r="C228" s="99" t="s">
        <v>1184</v>
      </c>
      <c r="D228" s="99" t="s">
        <v>499</v>
      </c>
      <c r="E228" s="103">
        <v>17549</v>
      </c>
      <c r="F228" s="104">
        <v>43.49</v>
      </c>
      <c r="G228" s="104">
        <v>0.17</v>
      </c>
    </row>
    <row r="229" spans="1:7" s="1" customFormat="1" ht="13" customHeight="1">
      <c r="A229" s="102">
        <v>217</v>
      </c>
      <c r="B229" s="99" t="s">
        <v>1168</v>
      </c>
      <c r="C229" s="99" t="s">
        <v>1169</v>
      </c>
      <c r="D229" s="99" t="s">
        <v>696</v>
      </c>
      <c r="E229" s="103">
        <v>6013</v>
      </c>
      <c r="F229" s="104">
        <v>43.23</v>
      </c>
      <c r="G229" s="104">
        <v>0.17</v>
      </c>
    </row>
    <row r="230" spans="1:7" s="1" customFormat="1" ht="13" customHeight="1">
      <c r="A230" s="102">
        <v>218</v>
      </c>
      <c r="B230" s="99" t="s">
        <v>1399</v>
      </c>
      <c r="C230" s="99" t="s">
        <v>1400</v>
      </c>
      <c r="D230" s="99" t="s">
        <v>499</v>
      </c>
      <c r="E230" s="103">
        <v>36584</v>
      </c>
      <c r="F230" s="104">
        <v>42.84</v>
      </c>
      <c r="G230" s="104">
        <v>0.17</v>
      </c>
    </row>
    <row r="231" spans="1:7" s="1" customFormat="1" ht="13" customHeight="1">
      <c r="A231" s="102">
        <v>219</v>
      </c>
      <c r="B231" s="99" t="s">
        <v>3175</v>
      </c>
      <c r="C231" s="99" t="s">
        <v>3176</v>
      </c>
      <c r="D231" s="99" t="s">
        <v>1142</v>
      </c>
      <c r="E231" s="103">
        <v>5307</v>
      </c>
      <c r="F231" s="104">
        <v>42.71</v>
      </c>
      <c r="G231" s="104">
        <v>0.17</v>
      </c>
    </row>
    <row r="232" spans="1:7" s="1" customFormat="1" ht="13" customHeight="1">
      <c r="A232" s="102">
        <v>220</v>
      </c>
      <c r="B232" s="99" t="s">
        <v>1277</v>
      </c>
      <c r="C232" s="99" t="s">
        <v>1278</v>
      </c>
      <c r="D232" s="99" t="s">
        <v>707</v>
      </c>
      <c r="E232" s="103">
        <v>5359</v>
      </c>
      <c r="F232" s="104">
        <v>42.57</v>
      </c>
      <c r="G232" s="104">
        <v>0.17</v>
      </c>
    </row>
    <row r="233" spans="1:7" s="1" customFormat="1" ht="13" customHeight="1">
      <c r="A233" s="102">
        <v>221</v>
      </c>
      <c r="B233" s="99" t="s">
        <v>1609</v>
      </c>
      <c r="C233" s="99" t="s">
        <v>1608</v>
      </c>
      <c r="D233" s="99" t="s">
        <v>562</v>
      </c>
      <c r="E233" s="103">
        <v>4728</v>
      </c>
      <c r="F233" s="104">
        <v>41.72</v>
      </c>
      <c r="G233" s="104">
        <v>0.17</v>
      </c>
    </row>
    <row r="234" spans="1:7" s="1" customFormat="1" ht="13" customHeight="1">
      <c r="A234" s="102">
        <v>222</v>
      </c>
      <c r="B234" s="99" t="s">
        <v>1413</v>
      </c>
      <c r="C234" s="99" t="s">
        <v>1414</v>
      </c>
      <c r="D234" s="99" t="s">
        <v>473</v>
      </c>
      <c r="E234" s="103">
        <v>36315</v>
      </c>
      <c r="F234" s="104">
        <v>41.17</v>
      </c>
      <c r="G234" s="104">
        <v>0.16</v>
      </c>
    </row>
    <row r="235" spans="1:7" s="1" customFormat="1" ht="13" customHeight="1">
      <c r="A235" s="102">
        <v>223</v>
      </c>
      <c r="B235" s="99" t="s">
        <v>3239</v>
      </c>
      <c r="C235" s="99" t="s">
        <v>3240</v>
      </c>
      <c r="D235" s="99" t="s">
        <v>476</v>
      </c>
      <c r="E235" s="103">
        <v>5470</v>
      </c>
      <c r="F235" s="104">
        <v>40.49</v>
      </c>
      <c r="G235" s="104">
        <v>0.16</v>
      </c>
    </row>
    <row r="236" spans="1:7" s="1" customFormat="1" ht="13" customHeight="1">
      <c r="A236" s="102">
        <v>224</v>
      </c>
      <c r="B236" s="99" t="s">
        <v>1193</v>
      </c>
      <c r="C236" s="99" t="s">
        <v>1194</v>
      </c>
      <c r="D236" s="99" t="s">
        <v>707</v>
      </c>
      <c r="E236" s="103">
        <v>3393</v>
      </c>
      <c r="F236" s="104">
        <v>40.07</v>
      </c>
      <c r="G236" s="104">
        <v>0.16</v>
      </c>
    </row>
    <row r="237" spans="1:7" s="1" customFormat="1" ht="13" customHeight="1">
      <c r="A237" s="102">
        <v>225</v>
      </c>
      <c r="B237" s="99" t="s">
        <v>1584</v>
      </c>
      <c r="C237" s="99" t="s">
        <v>1585</v>
      </c>
      <c r="D237" s="99" t="s">
        <v>587</v>
      </c>
      <c r="E237" s="103">
        <v>1866</v>
      </c>
      <c r="F237" s="104">
        <v>39.31</v>
      </c>
      <c r="G237" s="104">
        <v>0.16</v>
      </c>
    </row>
    <row r="238" spans="1:7" s="1" customFormat="1" ht="13" customHeight="1">
      <c r="A238" s="102">
        <v>226</v>
      </c>
      <c r="B238" s="99" t="s">
        <v>1481</v>
      </c>
      <c r="C238" s="99" t="s">
        <v>1482</v>
      </c>
      <c r="D238" s="99" t="s">
        <v>473</v>
      </c>
      <c r="E238" s="103">
        <v>11252</v>
      </c>
      <c r="F238" s="104">
        <v>38.01</v>
      </c>
      <c r="G238" s="104">
        <v>0.15</v>
      </c>
    </row>
    <row r="239" spans="1:7" s="1" customFormat="1" ht="13" customHeight="1">
      <c r="A239" s="102">
        <v>227</v>
      </c>
      <c r="B239" s="99" t="s">
        <v>1038</v>
      </c>
      <c r="C239" s="99" t="s">
        <v>1039</v>
      </c>
      <c r="D239" s="99" t="s">
        <v>1040</v>
      </c>
      <c r="E239" s="103">
        <v>11407</v>
      </c>
      <c r="F239" s="104">
        <v>36.03</v>
      </c>
      <c r="G239" s="104">
        <v>0.14000000000000001</v>
      </c>
    </row>
    <row r="240" spans="1:7" s="1" customFormat="1" ht="13" customHeight="1">
      <c r="A240" s="102">
        <v>228</v>
      </c>
      <c r="B240" s="99" t="s">
        <v>1256</v>
      </c>
      <c r="C240" s="99" t="s">
        <v>1257</v>
      </c>
      <c r="D240" s="99" t="s">
        <v>587</v>
      </c>
      <c r="E240" s="103">
        <v>15250</v>
      </c>
      <c r="F240" s="104">
        <v>35.549999999999997</v>
      </c>
      <c r="G240" s="104">
        <v>0.14000000000000001</v>
      </c>
    </row>
    <row r="241" spans="1:7" s="1" customFormat="1" ht="13" customHeight="1">
      <c r="A241" s="102">
        <v>229</v>
      </c>
      <c r="B241" s="99" t="s">
        <v>3068</v>
      </c>
      <c r="C241" s="99" t="s">
        <v>3067</v>
      </c>
      <c r="D241" s="99" t="s">
        <v>1345</v>
      </c>
      <c r="E241" s="103">
        <v>10873</v>
      </c>
      <c r="F241" s="104">
        <v>34.36</v>
      </c>
      <c r="G241" s="104">
        <v>0.14000000000000001</v>
      </c>
    </row>
    <row r="242" spans="1:7" s="1" customFormat="1" ht="13" customHeight="1">
      <c r="A242" s="102">
        <v>230</v>
      </c>
      <c r="B242" s="99" t="s">
        <v>1452</v>
      </c>
      <c r="C242" s="99" t="s">
        <v>1451</v>
      </c>
      <c r="D242" s="99" t="s">
        <v>517</v>
      </c>
      <c r="E242" s="103">
        <v>19795</v>
      </c>
      <c r="F242" s="104">
        <v>33.51</v>
      </c>
      <c r="G242" s="104">
        <v>0.13</v>
      </c>
    </row>
    <row r="243" spans="1:7" s="1" customFormat="1" ht="13" customHeight="1">
      <c r="A243" s="102">
        <v>231</v>
      </c>
      <c r="B243" s="99" t="s">
        <v>1578</v>
      </c>
      <c r="C243" s="99" t="s">
        <v>1579</v>
      </c>
      <c r="D243" s="99" t="s">
        <v>542</v>
      </c>
      <c r="E243" s="103">
        <v>12029</v>
      </c>
      <c r="F243" s="104">
        <v>32.49</v>
      </c>
      <c r="G243" s="104">
        <v>0.13</v>
      </c>
    </row>
    <row r="244" spans="1:7" s="1" customFormat="1" ht="13" customHeight="1">
      <c r="A244" s="102">
        <v>232</v>
      </c>
      <c r="B244" s="99" t="s">
        <v>1549</v>
      </c>
      <c r="C244" s="99" t="s">
        <v>1550</v>
      </c>
      <c r="D244" s="99" t="s">
        <v>611</v>
      </c>
      <c r="E244" s="103">
        <v>4408</v>
      </c>
      <c r="F244" s="104">
        <v>32.049999999999997</v>
      </c>
      <c r="G244" s="104">
        <v>0.13</v>
      </c>
    </row>
    <row r="245" spans="1:7" s="1" customFormat="1" ht="13" customHeight="1">
      <c r="A245" s="102">
        <v>233</v>
      </c>
      <c r="B245" s="99" t="s">
        <v>2817</v>
      </c>
      <c r="C245" s="99" t="s">
        <v>2818</v>
      </c>
      <c r="D245" s="99" t="s">
        <v>507</v>
      </c>
      <c r="E245" s="103">
        <v>4460</v>
      </c>
      <c r="F245" s="104">
        <v>32.01</v>
      </c>
      <c r="G245" s="104">
        <v>0.13</v>
      </c>
    </row>
    <row r="246" spans="1:7" s="1" customFormat="1" ht="13" customHeight="1">
      <c r="A246" s="102">
        <v>234</v>
      </c>
      <c r="B246" s="99" t="s">
        <v>1171</v>
      </c>
      <c r="C246" s="99" t="s">
        <v>1170</v>
      </c>
      <c r="D246" s="99" t="s">
        <v>682</v>
      </c>
      <c r="E246" s="103">
        <v>140370</v>
      </c>
      <c r="F246" s="104">
        <v>31.5</v>
      </c>
      <c r="G246" s="104">
        <v>0.13</v>
      </c>
    </row>
    <row r="247" spans="1:7" s="1" customFormat="1" ht="13" customHeight="1">
      <c r="A247" s="102">
        <v>235</v>
      </c>
      <c r="B247" s="99" t="s">
        <v>1527</v>
      </c>
      <c r="C247" s="99" t="s">
        <v>1528</v>
      </c>
      <c r="D247" s="99" t="s">
        <v>499</v>
      </c>
      <c r="E247" s="103">
        <v>15040</v>
      </c>
      <c r="F247" s="104">
        <v>31.44</v>
      </c>
      <c r="G247" s="104">
        <v>0.13</v>
      </c>
    </row>
    <row r="248" spans="1:7" s="1" customFormat="1" ht="13" customHeight="1">
      <c r="A248" s="102">
        <v>236</v>
      </c>
      <c r="B248" s="99" t="s">
        <v>1604</v>
      </c>
      <c r="C248" s="99" t="s">
        <v>1605</v>
      </c>
      <c r="D248" s="99" t="s">
        <v>478</v>
      </c>
      <c r="E248" s="103">
        <v>127650</v>
      </c>
      <c r="F248" s="104">
        <v>29.72</v>
      </c>
      <c r="G248" s="104">
        <v>0.12</v>
      </c>
    </row>
    <row r="249" spans="1:7" s="1" customFormat="1" ht="13" customHeight="1">
      <c r="A249" s="102">
        <v>237</v>
      </c>
      <c r="B249" s="99" t="s">
        <v>1226</v>
      </c>
      <c r="C249" s="99" t="s">
        <v>1227</v>
      </c>
      <c r="D249" s="99" t="s">
        <v>635</v>
      </c>
      <c r="E249" s="103">
        <v>13602</v>
      </c>
      <c r="F249" s="104">
        <v>29.69</v>
      </c>
      <c r="G249" s="104">
        <v>0.12</v>
      </c>
    </row>
    <row r="250" spans="1:7" s="1" customFormat="1" ht="13" customHeight="1">
      <c r="A250" s="102">
        <v>238</v>
      </c>
      <c r="B250" s="99" t="s">
        <v>1492</v>
      </c>
      <c r="C250" s="99" t="s">
        <v>1493</v>
      </c>
      <c r="D250" s="99" t="s">
        <v>557</v>
      </c>
      <c r="E250" s="103">
        <v>6938</v>
      </c>
      <c r="F250" s="104">
        <v>26.7</v>
      </c>
      <c r="G250" s="104">
        <v>0.11</v>
      </c>
    </row>
    <row r="251" spans="1:7" s="1" customFormat="1" ht="13" customHeight="1">
      <c r="A251" s="102">
        <v>239</v>
      </c>
      <c r="B251" s="99" t="s">
        <v>1404</v>
      </c>
      <c r="C251" s="99" t="s">
        <v>1403</v>
      </c>
      <c r="D251" s="99" t="s">
        <v>1028</v>
      </c>
      <c r="E251" s="103">
        <v>10815</v>
      </c>
      <c r="F251" s="104">
        <v>26.65</v>
      </c>
      <c r="G251" s="104">
        <v>0.11</v>
      </c>
    </row>
    <row r="252" spans="1:7" s="1" customFormat="1" ht="13" customHeight="1">
      <c r="A252" s="102">
        <v>240</v>
      </c>
      <c r="B252" s="99" t="s">
        <v>1523</v>
      </c>
      <c r="C252" s="99" t="s">
        <v>1524</v>
      </c>
      <c r="D252" s="99" t="s">
        <v>464</v>
      </c>
      <c r="E252" s="103">
        <v>9811</v>
      </c>
      <c r="F252" s="104">
        <v>26.06</v>
      </c>
      <c r="G252" s="104">
        <v>0.1</v>
      </c>
    </row>
    <row r="253" spans="1:7" s="1" customFormat="1" ht="13" customHeight="1">
      <c r="A253" s="102">
        <v>241</v>
      </c>
      <c r="B253" s="99" t="s">
        <v>3797</v>
      </c>
      <c r="C253" s="99" t="s">
        <v>3798</v>
      </c>
      <c r="D253" s="99" t="s">
        <v>1040</v>
      </c>
      <c r="E253" s="103">
        <v>12057</v>
      </c>
      <c r="F253" s="104">
        <v>25.22</v>
      </c>
      <c r="G253" s="104">
        <v>0.1</v>
      </c>
    </row>
    <row r="254" spans="1:7" s="1" customFormat="1" ht="13" customHeight="1">
      <c r="A254" s="102">
        <v>242</v>
      </c>
      <c r="B254" s="99" t="s">
        <v>1500</v>
      </c>
      <c r="C254" s="99" t="s">
        <v>1501</v>
      </c>
      <c r="D254" s="99" t="s">
        <v>569</v>
      </c>
      <c r="E254" s="103">
        <v>4525</v>
      </c>
      <c r="F254" s="104">
        <v>25.18</v>
      </c>
      <c r="G254" s="104">
        <v>0.1</v>
      </c>
    </row>
    <row r="255" spans="1:7" s="1" customFormat="1" ht="13" customHeight="1">
      <c r="A255" s="102">
        <v>243</v>
      </c>
      <c r="B255" s="99" t="s">
        <v>1368</v>
      </c>
      <c r="C255" s="99" t="s">
        <v>1369</v>
      </c>
      <c r="D255" s="99" t="s">
        <v>473</v>
      </c>
      <c r="E255" s="103">
        <v>7723</v>
      </c>
      <c r="F255" s="104">
        <v>23.31</v>
      </c>
      <c r="G255" s="104">
        <v>0.09</v>
      </c>
    </row>
    <row r="256" spans="1:7" s="1" customFormat="1" ht="13" customHeight="1">
      <c r="A256" s="102">
        <v>244</v>
      </c>
      <c r="B256" s="99" t="s">
        <v>974</v>
      </c>
      <c r="C256" s="99" t="s">
        <v>975</v>
      </c>
      <c r="D256" s="99" t="s">
        <v>976</v>
      </c>
      <c r="E256" s="103">
        <v>7937</v>
      </c>
      <c r="F256" s="104">
        <v>23.2</v>
      </c>
      <c r="G256" s="104">
        <v>0.09</v>
      </c>
    </row>
    <row r="257" spans="1:7" s="1" customFormat="1" ht="13" customHeight="1">
      <c r="A257" s="102">
        <v>245</v>
      </c>
      <c r="B257" s="99" t="s">
        <v>3912</v>
      </c>
      <c r="C257" s="99" t="s">
        <v>1352</v>
      </c>
      <c r="D257" s="99" t="s">
        <v>557</v>
      </c>
      <c r="E257" s="103">
        <v>8438</v>
      </c>
      <c r="F257" s="104">
        <v>20.05</v>
      </c>
      <c r="G257" s="104">
        <v>0.08</v>
      </c>
    </row>
    <row r="258" spans="1:7" s="1" customFormat="1" ht="13" customHeight="1">
      <c r="A258" s="102">
        <v>246</v>
      </c>
      <c r="B258" s="99" t="s">
        <v>1366</v>
      </c>
      <c r="C258" s="99" t="s">
        <v>1365</v>
      </c>
      <c r="D258" s="99" t="s">
        <v>464</v>
      </c>
      <c r="E258" s="103">
        <v>56432</v>
      </c>
      <c r="F258" s="104">
        <v>19.36</v>
      </c>
      <c r="G258" s="104">
        <v>0.08</v>
      </c>
    </row>
    <row r="259" spans="1:7" s="1" customFormat="1" ht="13" customHeight="1">
      <c r="A259" s="102">
        <v>247</v>
      </c>
      <c r="B259" s="99" t="s">
        <v>1327</v>
      </c>
      <c r="C259" s="99" t="s">
        <v>1328</v>
      </c>
      <c r="D259" s="99" t="s">
        <v>557</v>
      </c>
      <c r="E259" s="103">
        <v>3351</v>
      </c>
      <c r="F259" s="104">
        <v>18.010000000000002</v>
      </c>
      <c r="G259" s="104">
        <v>7.0000000000000007E-2</v>
      </c>
    </row>
    <row r="260" spans="1:7" s="1" customFormat="1" ht="13" customHeight="1">
      <c r="A260" s="102">
        <v>248</v>
      </c>
      <c r="B260" s="99" t="s">
        <v>3772</v>
      </c>
      <c r="C260" s="99" t="s">
        <v>3773</v>
      </c>
      <c r="D260" s="99" t="s">
        <v>469</v>
      </c>
      <c r="E260" s="103">
        <v>52433</v>
      </c>
      <c r="F260" s="104">
        <v>17.2</v>
      </c>
      <c r="G260" s="104">
        <v>7.0000000000000007E-2</v>
      </c>
    </row>
    <row r="261" spans="1:7" s="1" customFormat="1" ht="13" customHeight="1">
      <c r="A261" s="102">
        <v>249</v>
      </c>
      <c r="B261" s="99" t="s">
        <v>1470</v>
      </c>
      <c r="C261" s="99" t="s">
        <v>1469</v>
      </c>
      <c r="D261" s="99" t="s">
        <v>1040</v>
      </c>
      <c r="E261" s="103">
        <v>16982</v>
      </c>
      <c r="F261" s="104">
        <v>9.66</v>
      </c>
      <c r="G261" s="104">
        <v>0.04</v>
      </c>
    </row>
    <row r="262" spans="1:7" s="1" customFormat="1" ht="13" customHeight="1">
      <c r="A262" s="97"/>
      <c r="B262" s="98" t="s">
        <v>4042</v>
      </c>
      <c r="C262" s="99"/>
      <c r="D262" s="99"/>
      <c r="E262" s="99"/>
      <c r="F262" s="105">
        <v>24695.029999999992</v>
      </c>
      <c r="G262" s="105">
        <v>98.709999999999894</v>
      </c>
    </row>
    <row r="263" spans="1:7" s="1" customFormat="1" ht="13" customHeight="1">
      <c r="A263" s="106" t="s">
        <v>4250</v>
      </c>
      <c r="B263" s="107" t="s">
        <v>538</v>
      </c>
      <c r="C263" s="108"/>
      <c r="D263" s="108"/>
      <c r="E263" s="109"/>
      <c r="F263" s="110" t="s">
        <v>31</v>
      </c>
      <c r="G263" s="110" t="s">
        <v>31</v>
      </c>
    </row>
    <row r="264" spans="1:7" s="1" customFormat="1" ht="13" customHeight="1">
      <c r="A264" s="111"/>
      <c r="B264" s="112" t="s">
        <v>4042</v>
      </c>
      <c r="C264" s="113"/>
      <c r="D264" s="113"/>
      <c r="E264" s="110"/>
      <c r="F264" s="110" t="s">
        <v>31</v>
      </c>
      <c r="G264" s="110" t="s">
        <v>31</v>
      </c>
    </row>
    <row r="265" spans="1:7" s="1" customFormat="1" ht="13" customHeight="1">
      <c r="A265" s="106" t="s">
        <v>4253</v>
      </c>
      <c r="B265" s="107" t="s">
        <v>3909</v>
      </c>
      <c r="C265" s="108"/>
      <c r="D265" s="108"/>
      <c r="E265" s="109"/>
      <c r="F265" s="110"/>
      <c r="G265" s="110"/>
    </row>
    <row r="266" spans="1:7" s="1" customFormat="1" ht="13" customHeight="1">
      <c r="A266" s="125"/>
      <c r="B266" s="113" t="s">
        <v>4279</v>
      </c>
      <c r="C266" s="113" t="s">
        <v>4280</v>
      </c>
      <c r="D266" s="113"/>
      <c r="E266" s="126">
        <v>65804</v>
      </c>
      <c r="F266" s="128">
        <v>71.38</v>
      </c>
      <c r="G266" s="128">
        <f>ROUND(F266/$F$271*100,2)</f>
        <v>0.28999999999999998</v>
      </c>
    </row>
    <row r="267" spans="1:7" s="1" customFormat="1" ht="13" customHeight="1">
      <c r="A267" s="125"/>
      <c r="B267" s="113" t="s">
        <v>4281</v>
      </c>
      <c r="C267" s="113" t="s">
        <v>4282</v>
      </c>
      <c r="D267" s="113"/>
      <c r="E267" s="126">
        <v>75335</v>
      </c>
      <c r="F267" s="128">
        <v>253.15</v>
      </c>
      <c r="G267" s="128">
        <f>ROUND(F267/$F$271*100,2)</f>
        <v>1.01</v>
      </c>
    </row>
    <row r="268" spans="1:7" s="1" customFormat="1" ht="13" customHeight="1">
      <c r="A268" s="111"/>
      <c r="B268" s="112" t="s">
        <v>4042</v>
      </c>
      <c r="C268" s="113"/>
      <c r="D268" s="113"/>
      <c r="E268" s="110"/>
      <c r="F268" s="110">
        <f>SUM(F266:F267)</f>
        <v>324.52999999999997</v>
      </c>
      <c r="G268" s="124">
        <f>SUM(G266:G267)</f>
        <v>1.3</v>
      </c>
    </row>
    <row r="269" spans="1:7" s="1" customFormat="1" ht="13" customHeight="1">
      <c r="A269" s="106"/>
      <c r="B269" s="107" t="s">
        <v>4043</v>
      </c>
      <c r="C269" s="108"/>
      <c r="D269" s="108"/>
      <c r="E269" s="108"/>
      <c r="F269" s="105">
        <f>F268+F262</f>
        <v>25019.55999999999</v>
      </c>
      <c r="G269" s="105">
        <f>G268+G262</f>
        <v>100.00999999999989</v>
      </c>
    </row>
    <row r="270" spans="1:7" s="1" customFormat="1" ht="13" customHeight="1">
      <c r="A270" s="106"/>
      <c r="B270" s="107" t="s">
        <v>4044</v>
      </c>
      <c r="C270" s="108"/>
      <c r="D270" s="108"/>
      <c r="E270" s="99"/>
      <c r="F270" s="105">
        <f>F271-F269</f>
        <v>4.8000000000101863</v>
      </c>
      <c r="G270" s="105">
        <f>G271-G269</f>
        <v>-9.9999999998914291E-3</v>
      </c>
    </row>
    <row r="271" spans="1:7" s="1" customFormat="1" ht="13" customHeight="1">
      <c r="A271" s="114"/>
      <c r="B271" s="115" t="s">
        <v>4045</v>
      </c>
      <c r="C271" s="116"/>
      <c r="D271" s="116"/>
      <c r="E271" s="116"/>
      <c r="F271" s="117">
        <v>25024.36</v>
      </c>
      <c r="G271" s="118">
        <v>100</v>
      </c>
    </row>
    <row r="272" spans="1:7" ht="13" customHeight="1">
      <c r="A272" s="3"/>
      <c r="B272" s="4"/>
      <c r="C272" s="5"/>
      <c r="D272" s="5"/>
      <c r="E272" s="5"/>
      <c r="F272" s="6"/>
      <c r="G272" s="23"/>
    </row>
    <row r="273" spans="1:7" ht="13" customHeight="1">
      <c r="A273" s="3"/>
      <c r="B273" s="187" t="s">
        <v>29</v>
      </c>
      <c r="C273" s="187"/>
      <c r="D273" s="187"/>
      <c r="E273" s="187"/>
      <c r="F273" s="10"/>
      <c r="G273" s="10"/>
    </row>
    <row r="274" spans="1:7" ht="13" customHeight="1">
      <c r="A274" s="3"/>
      <c r="B274" s="162" t="s">
        <v>30</v>
      </c>
      <c r="C274" s="162"/>
      <c r="D274" s="162"/>
      <c r="E274" s="162"/>
      <c r="F274" s="10"/>
      <c r="G274" s="10"/>
    </row>
    <row r="275" spans="1:7" ht="13" customHeight="1">
      <c r="A275" s="3"/>
      <c r="B275" s="162" t="s">
        <v>73</v>
      </c>
      <c r="C275" s="162"/>
      <c r="D275" s="162"/>
      <c r="E275" s="162"/>
      <c r="F275" s="10"/>
      <c r="G275" s="10"/>
    </row>
    <row r="277" spans="1:7" ht="13" customHeight="1">
      <c r="A277" s="3"/>
      <c r="B277" s="8" t="s">
        <v>437</v>
      </c>
      <c r="C277" s="9"/>
      <c r="D277" s="5"/>
      <c r="E277" s="5"/>
    </row>
    <row r="278" spans="1:7" ht="13" customHeight="1">
      <c r="A278" s="3"/>
      <c r="B278" s="11" t="s">
        <v>438</v>
      </c>
      <c r="C278" s="12">
        <v>2.7000000000000001E-3</v>
      </c>
      <c r="D278" s="5"/>
      <c r="E278" s="5"/>
    </row>
    <row r="279" spans="1:7" ht="13" customHeight="1">
      <c r="A279" s="3"/>
      <c r="B279" s="4"/>
      <c r="C279" s="5"/>
      <c r="D279" s="5"/>
      <c r="E279" s="5"/>
    </row>
    <row r="280" spans="1:7">
      <c r="B280" s="14" t="s">
        <v>90</v>
      </c>
      <c r="C280" s="5"/>
      <c r="D280" s="5"/>
      <c r="E280" s="5"/>
    </row>
    <row r="281" spans="1:7">
      <c r="B281" s="15" t="s">
        <v>91</v>
      </c>
      <c r="C281" s="15"/>
      <c r="D281" s="16"/>
      <c r="E281" s="17" t="s">
        <v>31</v>
      </c>
    </row>
    <row r="282" spans="1:7">
      <c r="B282" s="15" t="s">
        <v>92</v>
      </c>
      <c r="C282" s="15"/>
      <c r="D282" s="16"/>
      <c r="E282" s="17" t="s">
        <v>31</v>
      </c>
    </row>
    <row r="283" spans="1:7">
      <c r="B283" s="15" t="s">
        <v>402</v>
      </c>
      <c r="C283" s="15"/>
      <c r="D283" s="16"/>
      <c r="E283" s="17"/>
    </row>
    <row r="284" spans="1:7">
      <c r="B284" s="15" t="s">
        <v>4271</v>
      </c>
      <c r="C284" s="15"/>
      <c r="D284" s="16"/>
      <c r="E284" s="18">
        <v>18.4711</v>
      </c>
    </row>
    <row r="285" spans="1:7">
      <c r="B285" s="15" t="s">
        <v>401</v>
      </c>
      <c r="C285" s="15"/>
      <c r="D285" s="16"/>
      <c r="E285" s="25"/>
    </row>
    <row r="286" spans="1:7">
      <c r="A286" s="86">
        <v>152546</v>
      </c>
      <c r="B286" s="15" t="s">
        <v>4271</v>
      </c>
      <c r="C286" s="15"/>
      <c r="D286" s="16"/>
      <c r="E286" s="18">
        <v>17.874500000000001</v>
      </c>
    </row>
    <row r="287" spans="1:7">
      <c r="B287" s="19" t="s">
        <v>3727</v>
      </c>
      <c r="C287" s="19"/>
      <c r="D287" s="16"/>
      <c r="E287" s="20" t="s">
        <v>31</v>
      </c>
    </row>
    <row r="288" spans="1:7">
      <c r="B288" s="15" t="s">
        <v>3723</v>
      </c>
      <c r="C288" s="15"/>
      <c r="D288" s="16"/>
      <c r="E288" s="17" t="s">
        <v>31</v>
      </c>
    </row>
    <row r="289" spans="2:7">
      <c r="B289" s="15" t="s">
        <v>399</v>
      </c>
      <c r="C289" s="15"/>
      <c r="E289" s="17" t="s">
        <v>31</v>
      </c>
    </row>
    <row r="290" spans="2:7">
      <c r="B290" s="19" t="s">
        <v>282</v>
      </c>
      <c r="C290" s="15"/>
      <c r="D290" s="16"/>
      <c r="E290" s="17">
        <v>0.87713596535026761</v>
      </c>
    </row>
    <row r="291" spans="2:7">
      <c r="B291" s="190"/>
      <c r="C291" s="190"/>
      <c r="D291" s="190"/>
      <c r="E291" s="20"/>
    </row>
    <row r="294" spans="2:7">
      <c r="E294" s="21" t="s">
        <v>326</v>
      </c>
    </row>
    <row r="295" spans="2:7">
      <c r="B295" s="21" t="s">
        <v>298</v>
      </c>
      <c r="E295" s="21" t="s">
        <v>300</v>
      </c>
    </row>
    <row r="296" spans="2:7" ht="159" customHeight="1">
      <c r="E296" s="152"/>
      <c r="F296" s="152"/>
      <c r="G296" s="152"/>
    </row>
  </sheetData>
  <mergeCells count="13">
    <mergeCell ref="E296:G296"/>
    <mergeCell ref="B291:D291"/>
    <mergeCell ref="A8:G8"/>
    <mergeCell ref="B273:E273"/>
    <mergeCell ref="A2:G2"/>
    <mergeCell ref="A3:G3"/>
    <mergeCell ref="A4:G4"/>
    <mergeCell ref="A5:G5"/>
    <mergeCell ref="A6:G6"/>
    <mergeCell ref="A7:G7"/>
    <mergeCell ref="A9:G9"/>
    <mergeCell ref="B274:E274"/>
    <mergeCell ref="B275:E275"/>
  </mergeCells>
  <hyperlinks>
    <hyperlink ref="A1" location="Index!A1" display="Back to Index" xr:uid="{B9135E43-D204-411E-AB8D-3421BD88CB66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C776-F5DD-4647-AE95-69CE6D72372B}">
  <sheetPr codeName="Sheet47">
    <outlinePr summaryBelow="0"/>
    <pageSetUpPr fitToPage="1"/>
  </sheetPr>
  <dimension ref="A1:K81"/>
  <sheetViews>
    <sheetView showGridLines="0" topLeftCell="A28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223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207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562</v>
      </c>
      <c r="K11" s="101">
        <v>0.1590857372053493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476</v>
      </c>
      <c r="K12" s="101">
        <v>0.15096031510309157</v>
      </c>
    </row>
    <row r="13" spans="1:11" s="1" customFormat="1" ht="13" customHeight="1">
      <c r="A13" s="102">
        <v>1</v>
      </c>
      <c r="B13" s="99" t="s">
        <v>58</v>
      </c>
      <c r="C13" s="99" t="s">
        <v>661</v>
      </c>
      <c r="D13" s="99" t="s">
        <v>562</v>
      </c>
      <c r="E13" s="103">
        <v>31042</v>
      </c>
      <c r="F13" s="104">
        <v>1024.51</v>
      </c>
      <c r="G13" s="104">
        <v>4.38</v>
      </c>
      <c r="J13" s="100" t="s">
        <v>459</v>
      </c>
      <c r="K13" s="101">
        <v>0.14935556599566721</v>
      </c>
    </row>
    <row r="14" spans="1:11" s="1" customFormat="1" ht="13" customHeight="1">
      <c r="A14" s="102">
        <v>2</v>
      </c>
      <c r="B14" s="99" t="s">
        <v>43</v>
      </c>
      <c r="C14" s="99" t="s">
        <v>697</v>
      </c>
      <c r="D14" s="99" t="s">
        <v>531</v>
      </c>
      <c r="E14" s="103">
        <v>276151</v>
      </c>
      <c r="F14" s="104">
        <v>1002.43</v>
      </c>
      <c r="G14" s="104">
        <v>4.29</v>
      </c>
      <c r="J14" s="100" t="s">
        <v>531</v>
      </c>
      <c r="K14" s="101">
        <v>8.1205208182430724E-2</v>
      </c>
    </row>
    <row r="15" spans="1:11" s="1" customFormat="1" ht="13" customHeight="1">
      <c r="A15" s="102">
        <v>3</v>
      </c>
      <c r="B15" s="99" t="s">
        <v>59</v>
      </c>
      <c r="C15" s="99" t="s">
        <v>604</v>
      </c>
      <c r="D15" s="99" t="s">
        <v>466</v>
      </c>
      <c r="E15" s="103">
        <v>41449</v>
      </c>
      <c r="F15" s="104">
        <v>967.71</v>
      </c>
      <c r="G15" s="104">
        <v>4.1399999999999997</v>
      </c>
      <c r="J15" s="100" t="s">
        <v>453</v>
      </c>
      <c r="K15" s="101">
        <v>7.5892536485147558E-2</v>
      </c>
    </row>
    <row r="16" spans="1:11" s="1" customFormat="1" ht="13" customHeight="1">
      <c r="A16" s="102">
        <v>4</v>
      </c>
      <c r="B16" s="99" t="s">
        <v>1150</v>
      </c>
      <c r="C16" s="99" t="s">
        <v>1149</v>
      </c>
      <c r="D16" s="99" t="s">
        <v>546</v>
      </c>
      <c r="E16" s="103">
        <v>337143</v>
      </c>
      <c r="F16" s="104">
        <v>959.17</v>
      </c>
      <c r="G16" s="104">
        <v>4.0999999999999996</v>
      </c>
      <c r="J16" s="100" t="s">
        <v>482</v>
      </c>
      <c r="K16" s="101">
        <v>7.5261619868679061E-2</v>
      </c>
    </row>
    <row r="17" spans="1:11" s="1" customFormat="1" ht="13" customHeight="1">
      <c r="A17" s="102">
        <v>5</v>
      </c>
      <c r="B17" s="99" t="s">
        <v>42</v>
      </c>
      <c r="C17" s="99" t="s">
        <v>672</v>
      </c>
      <c r="D17" s="99" t="s">
        <v>476</v>
      </c>
      <c r="E17" s="103">
        <v>53277</v>
      </c>
      <c r="F17" s="104">
        <v>931.87</v>
      </c>
      <c r="G17" s="104">
        <v>3.99</v>
      </c>
      <c r="J17" s="100" t="s">
        <v>466</v>
      </c>
      <c r="K17" s="101">
        <v>4.1413633244835067E-2</v>
      </c>
    </row>
    <row r="18" spans="1:11" s="1" customFormat="1" ht="13" customHeight="1">
      <c r="A18" s="102">
        <v>6</v>
      </c>
      <c r="B18" s="99" t="s">
        <v>47</v>
      </c>
      <c r="C18" s="99" t="s">
        <v>1649</v>
      </c>
      <c r="D18" s="99" t="s">
        <v>482</v>
      </c>
      <c r="E18" s="103">
        <v>162803</v>
      </c>
      <c r="F18" s="104">
        <v>921.46</v>
      </c>
      <c r="G18" s="104">
        <v>3.94</v>
      </c>
      <c r="J18" s="100" t="s">
        <v>546</v>
      </c>
      <c r="K18" s="101">
        <v>4.1048246561438885E-2</v>
      </c>
    </row>
    <row r="19" spans="1:11" s="1" customFormat="1" ht="13" customHeight="1">
      <c r="A19" s="102">
        <v>7</v>
      </c>
      <c r="B19" s="99" t="s">
        <v>56</v>
      </c>
      <c r="C19" s="99" t="s">
        <v>578</v>
      </c>
      <c r="D19" s="99" t="s">
        <v>562</v>
      </c>
      <c r="E19" s="103">
        <v>29730</v>
      </c>
      <c r="F19" s="104">
        <v>919.25</v>
      </c>
      <c r="G19" s="104">
        <v>3.93</v>
      </c>
      <c r="J19" s="100" t="s">
        <v>478</v>
      </c>
      <c r="K19" s="101">
        <v>3.7819493534565374E-2</v>
      </c>
    </row>
    <row r="20" spans="1:11" s="1" customFormat="1" ht="13" customHeight="1">
      <c r="A20" s="102">
        <v>8</v>
      </c>
      <c r="B20" s="99" t="s">
        <v>1187</v>
      </c>
      <c r="C20" s="99" t="s">
        <v>1188</v>
      </c>
      <c r="D20" s="99" t="s">
        <v>562</v>
      </c>
      <c r="E20" s="103">
        <v>333690</v>
      </c>
      <c r="F20" s="104">
        <v>914.31</v>
      </c>
      <c r="G20" s="104">
        <v>3.91</v>
      </c>
      <c r="J20" s="100" t="s">
        <v>456</v>
      </c>
      <c r="K20" s="101">
        <v>3.7401392841457111E-2</v>
      </c>
    </row>
    <row r="21" spans="1:11" s="1" customFormat="1" ht="13" customHeight="1">
      <c r="A21" s="102">
        <v>9</v>
      </c>
      <c r="B21" s="99" t="s">
        <v>475</v>
      </c>
      <c r="C21" s="99" t="s">
        <v>474</v>
      </c>
      <c r="D21" s="99" t="s">
        <v>476</v>
      </c>
      <c r="E21" s="103">
        <v>73897</v>
      </c>
      <c r="F21" s="104">
        <v>908.93</v>
      </c>
      <c r="G21" s="104">
        <v>3.89</v>
      </c>
      <c r="J21" s="100" t="s">
        <v>557</v>
      </c>
      <c r="K21" s="101">
        <v>3.6889403210308459E-2</v>
      </c>
    </row>
    <row r="22" spans="1:11" s="1" customFormat="1" ht="13" customHeight="1">
      <c r="A22" s="102">
        <v>10</v>
      </c>
      <c r="B22" s="99" t="s">
        <v>414</v>
      </c>
      <c r="C22" s="99" t="s">
        <v>1671</v>
      </c>
      <c r="D22" s="99" t="s">
        <v>459</v>
      </c>
      <c r="E22" s="103">
        <v>22056</v>
      </c>
      <c r="F22" s="104">
        <v>905.62</v>
      </c>
      <c r="G22" s="104">
        <v>3.88</v>
      </c>
      <c r="J22" s="100" t="s">
        <v>507</v>
      </c>
      <c r="K22" s="101">
        <v>3.6753202224479434E-2</v>
      </c>
    </row>
    <row r="23" spans="1:11" s="1" customFormat="1" ht="13" customHeight="1">
      <c r="A23" s="102">
        <v>11</v>
      </c>
      <c r="B23" s="99" t="s">
        <v>458</v>
      </c>
      <c r="C23" s="99" t="s">
        <v>457</v>
      </c>
      <c r="D23" s="99" t="s">
        <v>459</v>
      </c>
      <c r="E23" s="103">
        <v>8285</v>
      </c>
      <c r="F23" s="104">
        <v>900.91</v>
      </c>
      <c r="G23" s="104">
        <v>3.86</v>
      </c>
      <c r="J23" s="100" t="s">
        <v>542</v>
      </c>
      <c r="K23" s="101">
        <v>3.4674137313672075E-2</v>
      </c>
    </row>
    <row r="24" spans="1:11" s="1" customFormat="1" ht="13" customHeight="1">
      <c r="A24" s="102">
        <v>12</v>
      </c>
      <c r="B24" s="99" t="s">
        <v>659</v>
      </c>
      <c r="C24" s="99" t="s">
        <v>658</v>
      </c>
      <c r="D24" s="99" t="s">
        <v>531</v>
      </c>
      <c r="E24" s="103">
        <v>113879</v>
      </c>
      <c r="F24" s="104">
        <v>895.09</v>
      </c>
      <c r="G24" s="104">
        <v>3.83</v>
      </c>
      <c r="J24" s="100" t="s">
        <v>587</v>
      </c>
      <c r="K24" s="101">
        <v>3.4071051065831422E-2</v>
      </c>
    </row>
    <row r="25" spans="1:11" s="1" customFormat="1" ht="13" customHeight="1">
      <c r="A25" s="102">
        <v>13</v>
      </c>
      <c r="B25" s="99" t="s">
        <v>595</v>
      </c>
      <c r="C25" s="99" t="s">
        <v>596</v>
      </c>
      <c r="D25" s="99" t="s">
        <v>453</v>
      </c>
      <c r="E25" s="103">
        <v>6795</v>
      </c>
      <c r="F25" s="104">
        <v>890.15</v>
      </c>
      <c r="G25" s="104">
        <v>3.81</v>
      </c>
      <c r="J25" s="100" t="s">
        <v>4261</v>
      </c>
      <c r="K25" s="101">
        <v>8.168457163046771E-3</v>
      </c>
    </row>
    <row r="26" spans="1:11" s="1" customFormat="1" ht="13" customHeight="1">
      <c r="A26" s="102">
        <v>14</v>
      </c>
      <c r="B26" s="99" t="s">
        <v>629</v>
      </c>
      <c r="C26" s="99" t="s">
        <v>630</v>
      </c>
      <c r="D26" s="99" t="s">
        <v>478</v>
      </c>
      <c r="E26" s="103">
        <v>109657</v>
      </c>
      <c r="F26" s="104">
        <v>883.73</v>
      </c>
      <c r="G26" s="104">
        <v>3.78</v>
      </c>
      <c r="J26" s="93"/>
      <c r="K26" s="93"/>
    </row>
    <row r="27" spans="1:11" s="1" customFormat="1" ht="13" customHeight="1">
      <c r="A27" s="102">
        <v>15</v>
      </c>
      <c r="B27" s="99" t="s">
        <v>61</v>
      </c>
      <c r="C27" s="99" t="s">
        <v>641</v>
      </c>
      <c r="D27" s="99" t="s">
        <v>453</v>
      </c>
      <c r="E27" s="103">
        <v>159673</v>
      </c>
      <c r="F27" s="104">
        <v>883.23</v>
      </c>
      <c r="G27" s="104">
        <v>3.78</v>
      </c>
      <c r="J27" s="93"/>
      <c r="K27" s="93"/>
    </row>
    <row r="28" spans="1:11" s="1" customFormat="1" ht="13" customHeight="1">
      <c r="A28" s="102">
        <v>16</v>
      </c>
      <c r="B28" s="99" t="s">
        <v>623</v>
      </c>
      <c r="C28" s="99" t="s">
        <v>622</v>
      </c>
      <c r="D28" s="99" t="s">
        <v>476</v>
      </c>
      <c r="E28" s="103">
        <v>8244</v>
      </c>
      <c r="F28" s="104">
        <v>876.34</v>
      </c>
      <c r="G28" s="104">
        <v>3.75</v>
      </c>
      <c r="J28" s="93"/>
      <c r="K28" s="93"/>
    </row>
    <row r="29" spans="1:11" s="1" customFormat="1" ht="13" customHeight="1">
      <c r="A29" s="102">
        <v>17</v>
      </c>
      <c r="B29" s="99" t="s">
        <v>416</v>
      </c>
      <c r="C29" s="99" t="s">
        <v>1017</v>
      </c>
      <c r="D29" s="99" t="s">
        <v>456</v>
      </c>
      <c r="E29" s="103">
        <v>31930</v>
      </c>
      <c r="F29" s="104">
        <v>873.96</v>
      </c>
      <c r="G29" s="104">
        <v>3.74</v>
      </c>
      <c r="J29" s="93"/>
      <c r="K29" s="93"/>
    </row>
    <row r="30" spans="1:11" s="1" customFormat="1" ht="13" customHeight="1">
      <c r="A30" s="102">
        <v>18</v>
      </c>
      <c r="B30" s="99" t="s">
        <v>687</v>
      </c>
      <c r="C30" s="99" t="s">
        <v>688</v>
      </c>
      <c r="D30" s="99" t="s">
        <v>557</v>
      </c>
      <c r="E30" s="103">
        <v>10740</v>
      </c>
      <c r="F30" s="104">
        <v>861.99</v>
      </c>
      <c r="G30" s="104">
        <v>3.69</v>
      </c>
      <c r="J30" s="93"/>
      <c r="K30" s="93"/>
    </row>
    <row r="31" spans="1:11" s="1" customFormat="1" ht="13" customHeight="1">
      <c r="A31" s="102">
        <v>19</v>
      </c>
      <c r="B31" s="99" t="s">
        <v>1049</v>
      </c>
      <c r="C31" s="99" t="s">
        <v>1050</v>
      </c>
      <c r="D31" s="99" t="s">
        <v>562</v>
      </c>
      <c r="E31" s="103">
        <v>80306</v>
      </c>
      <c r="F31" s="104">
        <v>859.27</v>
      </c>
      <c r="G31" s="104">
        <v>3.68</v>
      </c>
      <c r="J31" s="93"/>
      <c r="K31" s="93"/>
    </row>
    <row r="32" spans="1:11" s="1" customFormat="1" ht="13" customHeight="1">
      <c r="A32" s="102">
        <v>20</v>
      </c>
      <c r="B32" s="99" t="s">
        <v>505</v>
      </c>
      <c r="C32" s="99" t="s">
        <v>506</v>
      </c>
      <c r="D32" s="99" t="s">
        <v>507</v>
      </c>
      <c r="E32" s="103">
        <v>65558</v>
      </c>
      <c r="F32" s="104">
        <v>858.81</v>
      </c>
      <c r="G32" s="104">
        <v>3.68</v>
      </c>
      <c r="J32" s="93"/>
      <c r="K32" s="93"/>
    </row>
    <row r="33" spans="1:7" s="1" customFormat="1" ht="13" customHeight="1">
      <c r="A33" s="102">
        <v>21</v>
      </c>
      <c r="B33" s="99" t="s">
        <v>24</v>
      </c>
      <c r="C33" s="99" t="s">
        <v>471</v>
      </c>
      <c r="D33" s="99" t="s">
        <v>459</v>
      </c>
      <c r="E33" s="103">
        <v>11942</v>
      </c>
      <c r="F33" s="104">
        <v>853.85</v>
      </c>
      <c r="G33" s="104">
        <v>3.65</v>
      </c>
    </row>
    <row r="34" spans="1:7" s="1" customFormat="1" ht="13" customHeight="1">
      <c r="A34" s="102">
        <v>22</v>
      </c>
      <c r="B34" s="99" t="s">
        <v>669</v>
      </c>
      <c r="C34" s="99" t="s">
        <v>668</v>
      </c>
      <c r="D34" s="99" t="s">
        <v>482</v>
      </c>
      <c r="E34" s="103">
        <v>245540</v>
      </c>
      <c r="F34" s="104">
        <v>837.17</v>
      </c>
      <c r="G34" s="104">
        <v>3.58</v>
      </c>
    </row>
    <row r="35" spans="1:7" s="1" customFormat="1" ht="13" customHeight="1">
      <c r="A35" s="102">
        <v>23</v>
      </c>
      <c r="B35" s="99" t="s">
        <v>10</v>
      </c>
      <c r="C35" s="99" t="s">
        <v>501</v>
      </c>
      <c r="D35" s="99" t="s">
        <v>459</v>
      </c>
      <c r="E35" s="103">
        <v>28122</v>
      </c>
      <c r="F35" s="104">
        <v>829.6</v>
      </c>
      <c r="G35" s="104">
        <v>3.55</v>
      </c>
    </row>
    <row r="36" spans="1:7" s="1" customFormat="1" ht="13" customHeight="1">
      <c r="A36" s="102">
        <v>24</v>
      </c>
      <c r="B36" s="99" t="s">
        <v>711</v>
      </c>
      <c r="C36" s="99" t="s">
        <v>710</v>
      </c>
      <c r="D36" s="99" t="s">
        <v>476</v>
      </c>
      <c r="E36" s="103">
        <v>26234</v>
      </c>
      <c r="F36" s="104">
        <v>810.34</v>
      </c>
      <c r="G36" s="104">
        <v>3.47</v>
      </c>
    </row>
    <row r="37" spans="1:7" s="1" customFormat="1" ht="13" customHeight="1">
      <c r="A37" s="102">
        <v>25</v>
      </c>
      <c r="B37" s="99" t="s">
        <v>689</v>
      </c>
      <c r="C37" s="99" t="s">
        <v>690</v>
      </c>
      <c r="D37" s="99" t="s">
        <v>542</v>
      </c>
      <c r="E37" s="103">
        <v>93119</v>
      </c>
      <c r="F37" s="104">
        <v>810.23</v>
      </c>
      <c r="G37" s="104">
        <v>3.47</v>
      </c>
    </row>
    <row r="38" spans="1:7" s="1" customFormat="1" ht="13" customHeight="1">
      <c r="A38" s="102">
        <v>26</v>
      </c>
      <c r="B38" s="99" t="s">
        <v>1659</v>
      </c>
      <c r="C38" s="99" t="s">
        <v>1660</v>
      </c>
      <c r="D38" s="99" t="s">
        <v>587</v>
      </c>
      <c r="E38" s="103">
        <v>37678</v>
      </c>
      <c r="F38" s="104">
        <v>796.14</v>
      </c>
      <c r="G38" s="104">
        <v>3.41</v>
      </c>
    </row>
    <row r="39" spans="1:7" s="1" customFormat="1" ht="13" customHeight="1">
      <c r="A39" s="97"/>
      <c r="B39" s="98" t="s">
        <v>4042</v>
      </c>
      <c r="C39" s="99"/>
      <c r="D39" s="99"/>
      <c r="E39" s="99"/>
      <c r="F39" s="105">
        <v>23176.07</v>
      </c>
      <c r="G39" s="105">
        <v>99.18</v>
      </c>
    </row>
    <row r="40" spans="1:7" s="1" customFormat="1" ht="13" customHeight="1">
      <c r="A40" s="106" t="s">
        <v>4250</v>
      </c>
      <c r="B40" s="107" t="s">
        <v>538</v>
      </c>
      <c r="C40" s="108"/>
      <c r="D40" s="108"/>
      <c r="E40" s="109"/>
      <c r="F40" s="110" t="s">
        <v>31</v>
      </c>
      <c r="G40" s="110" t="s">
        <v>31</v>
      </c>
    </row>
    <row r="41" spans="1:7" s="1" customFormat="1" ht="13" customHeight="1">
      <c r="A41" s="111"/>
      <c r="B41" s="112" t="s">
        <v>4042</v>
      </c>
      <c r="C41" s="113"/>
      <c r="D41" s="113"/>
      <c r="E41" s="110"/>
      <c r="F41" s="110" t="s">
        <v>31</v>
      </c>
      <c r="G41" s="110" t="s">
        <v>31</v>
      </c>
    </row>
    <row r="42" spans="1:7" s="1" customFormat="1" ht="13" customHeight="1">
      <c r="A42" s="106"/>
      <c r="B42" s="107" t="s">
        <v>4043</v>
      </c>
      <c r="C42" s="108"/>
      <c r="D42" s="108"/>
      <c r="E42" s="108"/>
      <c r="F42" s="105">
        <v>23176.07</v>
      </c>
      <c r="G42" s="105">
        <v>99.18</v>
      </c>
    </row>
    <row r="43" spans="1:7" s="1" customFormat="1" ht="13" customHeight="1">
      <c r="A43" s="97" t="s">
        <v>4252</v>
      </c>
      <c r="B43" s="98" t="s">
        <v>4050</v>
      </c>
      <c r="C43" s="99"/>
      <c r="D43" s="99"/>
      <c r="E43" s="99"/>
      <c r="F43" s="99"/>
      <c r="G43" s="99"/>
    </row>
    <row r="44" spans="1:7" s="1" customFormat="1" ht="13" customHeight="1">
      <c r="A44" s="97" t="s">
        <v>4249</v>
      </c>
      <c r="B44" s="98" t="s">
        <v>4051</v>
      </c>
      <c r="C44" s="98"/>
      <c r="D44" s="98"/>
      <c r="E44" s="99"/>
      <c r="F44" s="99"/>
      <c r="G44" s="99"/>
    </row>
    <row r="45" spans="1:7" s="1" customFormat="1" ht="13" customHeight="1">
      <c r="A45" s="102">
        <v>1</v>
      </c>
      <c r="B45" s="99" t="s">
        <v>4052</v>
      </c>
      <c r="C45" s="99"/>
      <c r="D45" s="99"/>
      <c r="E45" s="103"/>
      <c r="F45" s="104">
        <v>76</v>
      </c>
      <c r="G45" s="104">
        <v>0.33</v>
      </c>
    </row>
    <row r="46" spans="1:7" s="1" customFormat="1" ht="13" customHeight="1">
      <c r="A46" s="97"/>
      <c r="B46" s="98" t="s">
        <v>4042</v>
      </c>
      <c r="C46" s="99"/>
      <c r="D46" s="99"/>
      <c r="E46" s="99"/>
      <c r="F46" s="105">
        <v>76</v>
      </c>
      <c r="G46" s="105">
        <v>0.33</v>
      </c>
    </row>
    <row r="47" spans="1:7" s="1" customFormat="1" ht="13" customHeight="1">
      <c r="A47" s="106"/>
      <c r="B47" s="107" t="s">
        <v>4043</v>
      </c>
      <c r="C47" s="108"/>
      <c r="D47" s="108"/>
      <c r="E47" s="108"/>
      <c r="F47" s="105">
        <v>76</v>
      </c>
      <c r="G47" s="105">
        <v>0.33</v>
      </c>
    </row>
    <row r="48" spans="1:7" s="1" customFormat="1" ht="13" customHeight="1">
      <c r="A48" s="106"/>
      <c r="B48" s="107" t="s">
        <v>4044</v>
      </c>
      <c r="C48" s="108"/>
      <c r="D48" s="108"/>
      <c r="E48" s="99"/>
      <c r="F48" s="105">
        <v>114.87</v>
      </c>
      <c r="G48" s="105">
        <v>0.49</v>
      </c>
    </row>
    <row r="49" spans="1:7" s="1" customFormat="1" ht="13" customHeight="1">
      <c r="A49" s="114"/>
      <c r="B49" s="115" t="s">
        <v>4045</v>
      </c>
      <c r="C49" s="116"/>
      <c r="D49" s="116"/>
      <c r="E49" s="116"/>
      <c r="F49" s="117">
        <v>23366.94</v>
      </c>
      <c r="G49" s="118">
        <v>100</v>
      </c>
    </row>
    <row r="50" spans="1:7" ht="13" customHeight="1">
      <c r="A50" s="22"/>
      <c r="B50" s="4"/>
      <c r="C50" s="5"/>
      <c r="D50" s="5"/>
      <c r="E50" s="5"/>
      <c r="F50" s="6"/>
      <c r="G50" s="23"/>
    </row>
    <row r="51" spans="1:7" ht="13" customHeight="1">
      <c r="A51" s="3"/>
      <c r="B51" s="187" t="s">
        <v>29</v>
      </c>
      <c r="C51" s="187"/>
      <c r="D51" s="187"/>
      <c r="E51" s="187"/>
      <c r="F51" s="10"/>
      <c r="G51" s="10"/>
    </row>
    <row r="52" spans="1:7" ht="13" customHeight="1">
      <c r="A52" s="3"/>
      <c r="B52" s="162" t="s">
        <v>30</v>
      </c>
      <c r="C52" s="162"/>
      <c r="D52" s="162"/>
      <c r="E52" s="162"/>
      <c r="F52" s="10"/>
      <c r="G52" s="10"/>
    </row>
    <row r="53" spans="1:7" ht="13" customHeight="1">
      <c r="A53" s="3"/>
      <c r="B53" s="162" t="s">
        <v>73</v>
      </c>
      <c r="C53" s="162"/>
      <c r="D53" s="162"/>
      <c r="E53" s="162"/>
      <c r="F53" s="10"/>
      <c r="G53" s="10"/>
    </row>
    <row r="54" spans="1:7" ht="13" customHeight="1">
      <c r="A54" s="3"/>
      <c r="B54" s="162"/>
      <c r="C54" s="162"/>
      <c r="D54" s="162"/>
      <c r="E54" s="162"/>
      <c r="F54" s="10"/>
      <c r="G54" s="10"/>
    </row>
    <row r="55" spans="1:7" ht="13" customHeight="1">
      <c r="A55" s="22"/>
      <c r="B55" s="8" t="s">
        <v>437</v>
      </c>
      <c r="C55" s="9"/>
      <c r="D55" s="5"/>
      <c r="E55" s="5"/>
      <c r="F55" s="6"/>
      <c r="G55" s="23"/>
    </row>
    <row r="56" spans="1:7" ht="13" customHeight="1">
      <c r="A56" s="22"/>
      <c r="B56" s="11" t="s">
        <v>438</v>
      </c>
      <c r="C56" s="12">
        <v>8.0000000000000002E-3</v>
      </c>
      <c r="D56" s="5"/>
      <c r="E56" s="5"/>
      <c r="F56" s="6"/>
      <c r="G56" s="23"/>
    </row>
    <row r="57" spans="1:7" ht="13" customHeight="1">
      <c r="A57" s="22"/>
      <c r="B57" s="11" t="s">
        <v>439</v>
      </c>
      <c r="C57" s="24">
        <v>7.0999999999999995E-3</v>
      </c>
      <c r="D57" s="5"/>
      <c r="E57" s="5"/>
      <c r="F57" s="6"/>
      <c r="G57" s="23"/>
    </row>
    <row r="58" spans="1:7" ht="13" customHeight="1">
      <c r="A58" s="22"/>
      <c r="B58" s="4"/>
      <c r="C58" s="5"/>
      <c r="D58" s="5"/>
      <c r="E58" s="5"/>
      <c r="F58" s="6"/>
      <c r="G58" s="23"/>
    </row>
    <row r="59" spans="1:7">
      <c r="B59" s="14" t="s">
        <v>90</v>
      </c>
      <c r="C59" s="5"/>
      <c r="D59" s="5"/>
      <c r="E59" s="5"/>
    </row>
    <row r="60" spans="1:7">
      <c r="B60" s="15" t="s">
        <v>91</v>
      </c>
      <c r="C60" s="15"/>
      <c r="D60" s="16"/>
      <c r="E60" s="17" t="s">
        <v>31</v>
      </c>
    </row>
    <row r="61" spans="1:7">
      <c r="B61" s="15" t="s">
        <v>92</v>
      </c>
      <c r="C61" s="15"/>
      <c r="D61" s="16"/>
      <c r="E61" s="17" t="s">
        <v>31</v>
      </c>
    </row>
    <row r="62" spans="1:7">
      <c r="B62" s="15" t="s">
        <v>402</v>
      </c>
      <c r="C62" s="15"/>
      <c r="D62" s="16"/>
      <c r="E62" s="17"/>
    </row>
    <row r="63" spans="1:7">
      <c r="B63" s="15" t="s">
        <v>94</v>
      </c>
      <c r="C63" s="15"/>
      <c r="D63" s="16"/>
      <c r="E63" s="18">
        <v>10.026199999999999</v>
      </c>
    </row>
    <row r="64" spans="1:7">
      <c r="B64" s="15" t="s">
        <v>93</v>
      </c>
      <c r="C64" s="15"/>
      <c r="D64" s="16"/>
      <c r="E64" s="18">
        <v>10.661799999999999</v>
      </c>
    </row>
    <row r="65" spans="1:5">
      <c r="B65" s="15" t="s">
        <v>96</v>
      </c>
      <c r="C65" s="15"/>
      <c r="D65" s="16"/>
      <c r="E65" s="18">
        <v>9.2767999999999997</v>
      </c>
    </row>
    <row r="66" spans="1:5">
      <c r="B66" s="15" t="s">
        <v>95</v>
      </c>
      <c r="C66" s="15"/>
      <c r="D66" s="16"/>
      <c r="E66" s="18">
        <v>10.0619</v>
      </c>
    </row>
    <row r="67" spans="1:5">
      <c r="B67" s="15" t="s">
        <v>401</v>
      </c>
      <c r="C67" s="15"/>
      <c r="D67" s="16"/>
      <c r="E67" s="25"/>
    </row>
    <row r="68" spans="1:5">
      <c r="A68" s="86">
        <v>152695</v>
      </c>
      <c r="B68" s="15" t="s">
        <v>94</v>
      </c>
      <c r="C68" s="15"/>
      <c r="D68" s="16"/>
      <c r="E68" s="18">
        <v>9.1504999999999992</v>
      </c>
    </row>
    <row r="69" spans="1:5">
      <c r="A69" s="86">
        <v>152694</v>
      </c>
      <c r="B69" s="15" t="s">
        <v>93</v>
      </c>
      <c r="C69" s="15"/>
      <c r="D69" s="16"/>
      <c r="E69" s="18">
        <v>9.7306000000000008</v>
      </c>
    </row>
    <row r="70" spans="1:5">
      <c r="A70" s="86">
        <v>152693</v>
      </c>
      <c r="B70" s="15" t="s">
        <v>96</v>
      </c>
      <c r="C70" s="15"/>
      <c r="D70" s="16"/>
      <c r="E70" s="18">
        <v>8.4657999999999998</v>
      </c>
    </row>
    <row r="71" spans="1:5">
      <c r="A71" s="86">
        <v>152692</v>
      </c>
      <c r="B71" s="15" t="s">
        <v>95</v>
      </c>
      <c r="C71" s="15"/>
      <c r="D71" s="16"/>
      <c r="E71" s="18">
        <v>9.1822999999999997</v>
      </c>
    </row>
    <row r="72" spans="1:5">
      <c r="B72" s="19" t="s">
        <v>3727</v>
      </c>
      <c r="C72" s="19"/>
      <c r="D72" s="16"/>
      <c r="E72" s="20" t="s">
        <v>31</v>
      </c>
    </row>
    <row r="73" spans="1:5">
      <c r="B73" s="15" t="s">
        <v>3723</v>
      </c>
      <c r="C73" s="15"/>
      <c r="D73" s="16"/>
      <c r="E73" s="17" t="s">
        <v>31</v>
      </c>
    </row>
    <row r="74" spans="1:5">
      <c r="B74" s="15" t="s">
        <v>399</v>
      </c>
      <c r="C74" s="15"/>
      <c r="E74" s="17" t="s">
        <v>31</v>
      </c>
    </row>
    <row r="75" spans="1:5">
      <c r="B75" s="19" t="s">
        <v>282</v>
      </c>
      <c r="C75" s="15"/>
      <c r="D75" s="16"/>
      <c r="E75" s="17">
        <v>2.5179081390663369</v>
      </c>
    </row>
    <row r="76" spans="1:5">
      <c r="B76" s="190"/>
      <c r="C76" s="190"/>
      <c r="D76" s="190"/>
      <c r="E76" s="20"/>
    </row>
    <row r="78" spans="1:5">
      <c r="B78" s="21"/>
    </row>
    <row r="79" spans="1:5">
      <c r="E79" s="21" t="s">
        <v>327</v>
      </c>
    </row>
    <row r="80" spans="1:5">
      <c r="B80" s="21" t="s">
        <v>298</v>
      </c>
      <c r="E80" s="21" t="s">
        <v>300</v>
      </c>
    </row>
    <row r="81" spans="5:7" ht="159" customHeight="1">
      <c r="E81" s="152"/>
      <c r="F81" s="152"/>
      <c r="G81" s="152"/>
    </row>
  </sheetData>
  <mergeCells count="14">
    <mergeCell ref="E81:G81"/>
    <mergeCell ref="B76:D76"/>
    <mergeCell ref="A2:G2"/>
    <mergeCell ref="A3:G3"/>
    <mergeCell ref="A4:G4"/>
    <mergeCell ref="A5:G5"/>
    <mergeCell ref="A6:G6"/>
    <mergeCell ref="A7:G7"/>
    <mergeCell ref="B54:E54"/>
    <mergeCell ref="A8:G8"/>
    <mergeCell ref="A9:G9"/>
    <mergeCell ref="B51:E51"/>
    <mergeCell ref="B52:E52"/>
    <mergeCell ref="B53:E53"/>
  </mergeCells>
  <hyperlinks>
    <hyperlink ref="A1" location="Index!A1" display="Back to Index" xr:uid="{0F63FA3B-534E-43FF-94DF-CE0A6F58A85C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95A3-768A-4E23-BD1B-BDF079EA7522}">
  <sheetPr codeName="Sheet48">
    <outlinePr summaryBelow="0"/>
    <pageSetUpPr fitToPage="1"/>
  </sheetPr>
  <dimension ref="A1:K90"/>
  <sheetViews>
    <sheetView showGridLines="0" topLeftCell="A4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222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208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497</v>
      </c>
      <c r="K11" s="101">
        <v>0.11652156874425629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0.10905996107435416</v>
      </c>
    </row>
    <row r="13" spans="1:11" s="1" customFormat="1" ht="13" customHeight="1">
      <c r="A13" s="102">
        <v>1</v>
      </c>
      <c r="B13" s="99" t="s">
        <v>27</v>
      </c>
      <c r="C13" s="99" t="s">
        <v>1639</v>
      </c>
      <c r="D13" s="99" t="s">
        <v>466</v>
      </c>
      <c r="E13" s="103">
        <v>248836</v>
      </c>
      <c r="F13" s="104">
        <v>23120.6</v>
      </c>
      <c r="G13" s="104">
        <v>5.03</v>
      </c>
      <c r="J13" s="100" t="s">
        <v>542</v>
      </c>
      <c r="K13" s="101">
        <v>0.1004139086698157</v>
      </c>
    </row>
    <row r="14" spans="1:11" s="1" customFormat="1" ht="13" customHeight="1">
      <c r="A14" s="102">
        <v>2</v>
      </c>
      <c r="B14" s="99" t="s">
        <v>256</v>
      </c>
      <c r="C14" s="99" t="s">
        <v>537</v>
      </c>
      <c r="D14" s="99" t="s">
        <v>497</v>
      </c>
      <c r="E14" s="103">
        <v>6300000</v>
      </c>
      <c r="F14" s="104">
        <v>20160</v>
      </c>
      <c r="G14" s="104">
        <v>4.38</v>
      </c>
      <c r="J14" s="100" t="s">
        <v>453</v>
      </c>
      <c r="K14" s="101">
        <v>9.8535124224754148E-2</v>
      </c>
    </row>
    <row r="15" spans="1:11" s="1" customFormat="1" ht="13" customHeight="1">
      <c r="A15" s="102">
        <v>3</v>
      </c>
      <c r="B15" s="99" t="s">
        <v>648</v>
      </c>
      <c r="C15" s="99" t="s">
        <v>649</v>
      </c>
      <c r="D15" s="99" t="s">
        <v>497</v>
      </c>
      <c r="E15" s="103">
        <v>2888058</v>
      </c>
      <c r="F15" s="104">
        <v>19784.64</v>
      </c>
      <c r="G15" s="104">
        <v>4.3</v>
      </c>
      <c r="J15" s="100" t="s">
        <v>478</v>
      </c>
      <c r="K15" s="101">
        <v>6.3855181238444234E-2</v>
      </c>
    </row>
    <row r="16" spans="1:11" s="1" customFormat="1" ht="13" customHeight="1">
      <c r="A16" s="102">
        <v>4</v>
      </c>
      <c r="B16" s="99" t="s">
        <v>1051</v>
      </c>
      <c r="C16" s="99" t="s">
        <v>1052</v>
      </c>
      <c r="D16" s="99" t="s">
        <v>453</v>
      </c>
      <c r="E16" s="103">
        <v>604398</v>
      </c>
      <c r="F16" s="104">
        <v>18512.71</v>
      </c>
      <c r="G16" s="104">
        <v>4.0199999999999996</v>
      </c>
      <c r="J16" s="100" t="s">
        <v>487</v>
      </c>
      <c r="K16" s="101">
        <v>5.9705646212575458E-2</v>
      </c>
    </row>
    <row r="17" spans="1:11" s="1" customFormat="1" ht="13" customHeight="1">
      <c r="A17" s="102">
        <v>5</v>
      </c>
      <c r="B17" s="99" t="s">
        <v>61</v>
      </c>
      <c r="C17" s="99" t="s">
        <v>641</v>
      </c>
      <c r="D17" s="99" t="s">
        <v>453</v>
      </c>
      <c r="E17" s="103">
        <v>2922223</v>
      </c>
      <c r="F17" s="104">
        <v>16164.28</v>
      </c>
      <c r="G17" s="104">
        <v>3.51</v>
      </c>
      <c r="J17" s="100" t="s">
        <v>562</v>
      </c>
      <c r="K17" s="101">
        <v>5.4452445152294568E-2</v>
      </c>
    </row>
    <row r="18" spans="1:11" s="1" customFormat="1" ht="13" customHeight="1">
      <c r="A18" s="102">
        <v>6</v>
      </c>
      <c r="B18" s="99" t="s">
        <v>57</v>
      </c>
      <c r="C18" s="99" t="s">
        <v>1021</v>
      </c>
      <c r="D18" s="99" t="s">
        <v>478</v>
      </c>
      <c r="E18" s="103">
        <v>3930091</v>
      </c>
      <c r="F18" s="104">
        <v>15852.02</v>
      </c>
      <c r="G18" s="104">
        <v>3.45</v>
      </c>
      <c r="J18" s="100" t="s">
        <v>587</v>
      </c>
      <c r="K18" s="101">
        <v>5.086158278236666E-2</v>
      </c>
    </row>
    <row r="19" spans="1:11" s="1" customFormat="1" ht="13" customHeight="1">
      <c r="A19" s="102">
        <v>7</v>
      </c>
      <c r="B19" s="99" t="s">
        <v>53</v>
      </c>
      <c r="C19" s="99" t="s">
        <v>971</v>
      </c>
      <c r="D19" s="99" t="s">
        <v>542</v>
      </c>
      <c r="E19" s="103">
        <v>1829210</v>
      </c>
      <c r="F19" s="104">
        <v>15625.11</v>
      </c>
      <c r="G19" s="104">
        <v>3.4</v>
      </c>
      <c r="J19" s="100" t="s">
        <v>466</v>
      </c>
      <c r="K19" s="101">
        <v>5.0253054468676568E-2</v>
      </c>
    </row>
    <row r="20" spans="1:11" s="1" customFormat="1" ht="13" customHeight="1">
      <c r="A20" s="102">
        <v>8</v>
      </c>
      <c r="B20" s="99" t="s">
        <v>72</v>
      </c>
      <c r="C20" s="99" t="s">
        <v>679</v>
      </c>
      <c r="D20" s="99" t="s">
        <v>598</v>
      </c>
      <c r="E20" s="103">
        <v>893508</v>
      </c>
      <c r="F20" s="104">
        <v>14993.06</v>
      </c>
      <c r="G20" s="104">
        <v>3.26</v>
      </c>
      <c r="J20" s="100" t="s">
        <v>707</v>
      </c>
      <c r="K20" s="101">
        <v>5.0108361998235068E-2</v>
      </c>
    </row>
    <row r="21" spans="1:11" s="1" customFormat="1" ht="13" customHeight="1">
      <c r="A21" s="102">
        <v>9</v>
      </c>
      <c r="B21" s="99" t="s">
        <v>454</v>
      </c>
      <c r="C21" s="99" t="s">
        <v>455</v>
      </c>
      <c r="D21" s="99" t="s">
        <v>456</v>
      </c>
      <c r="E21" s="103">
        <v>1500129</v>
      </c>
      <c r="F21" s="104">
        <v>14392.24</v>
      </c>
      <c r="G21" s="104">
        <v>3.13</v>
      </c>
      <c r="J21" s="100" t="s">
        <v>569</v>
      </c>
      <c r="K21" s="101">
        <v>4.4680278307790318E-2</v>
      </c>
    </row>
    <row r="22" spans="1:11" s="1" customFormat="1" ht="13" customHeight="1">
      <c r="A22" s="102">
        <v>10</v>
      </c>
      <c r="B22" s="99" t="s">
        <v>3233</v>
      </c>
      <c r="C22" s="99" t="s">
        <v>3234</v>
      </c>
      <c r="D22" s="99" t="s">
        <v>487</v>
      </c>
      <c r="E22" s="103">
        <v>5000846</v>
      </c>
      <c r="F22" s="104">
        <v>14014.87</v>
      </c>
      <c r="G22" s="104">
        <v>3.05</v>
      </c>
      <c r="J22" s="100" t="s">
        <v>598</v>
      </c>
      <c r="K22" s="101">
        <v>3.6496364080438916E-2</v>
      </c>
    </row>
    <row r="23" spans="1:11" s="1" customFormat="1" ht="13" customHeight="1">
      <c r="A23" s="102">
        <v>11</v>
      </c>
      <c r="B23" s="99" t="s">
        <v>42</v>
      </c>
      <c r="C23" s="99" t="s">
        <v>672</v>
      </c>
      <c r="D23" s="99" t="s">
        <v>476</v>
      </c>
      <c r="E23" s="103">
        <v>800000</v>
      </c>
      <c r="F23" s="104">
        <v>13992.8</v>
      </c>
      <c r="G23" s="104">
        <v>3.04</v>
      </c>
      <c r="J23" s="100" t="s">
        <v>476</v>
      </c>
      <c r="K23" s="101">
        <v>3.0413615288312598E-2</v>
      </c>
    </row>
    <row r="24" spans="1:11" s="1" customFormat="1" ht="13" customHeight="1">
      <c r="A24" s="102">
        <v>12</v>
      </c>
      <c r="B24" s="99" t="s">
        <v>1067</v>
      </c>
      <c r="C24" s="99" t="s">
        <v>1068</v>
      </c>
      <c r="D24" s="99" t="s">
        <v>707</v>
      </c>
      <c r="E24" s="103">
        <v>3904286</v>
      </c>
      <c r="F24" s="104">
        <v>13934.4</v>
      </c>
      <c r="G24" s="104">
        <v>3.03</v>
      </c>
      <c r="J24" s="100" t="s">
        <v>459</v>
      </c>
      <c r="K24" s="101">
        <v>2.1313701318765654E-2</v>
      </c>
    </row>
    <row r="25" spans="1:11" s="1" customFormat="1" ht="13" customHeight="1">
      <c r="A25" s="102">
        <v>13</v>
      </c>
      <c r="B25" s="99" t="s">
        <v>1457</v>
      </c>
      <c r="C25" s="99" t="s">
        <v>1458</v>
      </c>
      <c r="D25" s="99" t="s">
        <v>497</v>
      </c>
      <c r="E25" s="103">
        <v>6000000</v>
      </c>
      <c r="F25" s="104">
        <v>13665</v>
      </c>
      <c r="G25" s="104">
        <v>2.97</v>
      </c>
      <c r="J25" s="100" t="s">
        <v>696</v>
      </c>
      <c r="K25" s="101">
        <v>1.8987422987688601E-2</v>
      </c>
    </row>
    <row r="26" spans="1:11" s="1" customFormat="1" ht="13" customHeight="1">
      <c r="A26" s="102">
        <v>14</v>
      </c>
      <c r="B26" s="99" t="s">
        <v>17</v>
      </c>
      <c r="C26" s="99" t="s">
        <v>624</v>
      </c>
      <c r="D26" s="99" t="s">
        <v>478</v>
      </c>
      <c r="E26" s="103">
        <v>1500631</v>
      </c>
      <c r="F26" s="104">
        <v>13526.69</v>
      </c>
      <c r="G26" s="104">
        <v>2.94</v>
      </c>
      <c r="J26" s="100" t="s">
        <v>451</v>
      </c>
      <c r="K26" s="101">
        <v>1.6934537819151989E-2</v>
      </c>
    </row>
    <row r="27" spans="1:11" s="1" customFormat="1" ht="13" customHeight="1">
      <c r="A27" s="102">
        <v>15</v>
      </c>
      <c r="B27" s="99" t="s">
        <v>68</v>
      </c>
      <c r="C27" s="99" t="s">
        <v>486</v>
      </c>
      <c r="D27" s="99" t="s">
        <v>487</v>
      </c>
      <c r="E27" s="103">
        <v>269958</v>
      </c>
      <c r="F27" s="104">
        <v>13454.71</v>
      </c>
      <c r="G27" s="104">
        <v>2.92</v>
      </c>
      <c r="J27" s="100" t="s">
        <v>1040</v>
      </c>
      <c r="K27" s="101">
        <v>1.4644446843320875E-2</v>
      </c>
    </row>
    <row r="28" spans="1:11" s="1" customFormat="1" ht="13" customHeight="1">
      <c r="A28" s="102">
        <v>16</v>
      </c>
      <c r="B28" s="99" t="s">
        <v>1018</v>
      </c>
      <c r="C28" s="99" t="s">
        <v>1019</v>
      </c>
      <c r="D28" s="99" t="s">
        <v>456</v>
      </c>
      <c r="E28" s="103">
        <v>646540</v>
      </c>
      <c r="F28" s="104">
        <v>13214.63</v>
      </c>
      <c r="G28" s="104">
        <v>2.87</v>
      </c>
      <c r="J28" s="100" t="s">
        <v>4261</v>
      </c>
      <c r="K28" s="101">
        <v>6.276279878875822E-2</v>
      </c>
    </row>
    <row r="29" spans="1:11" s="1" customFormat="1" ht="13" customHeight="1">
      <c r="A29" s="102">
        <v>17</v>
      </c>
      <c r="B29" s="99" t="s">
        <v>963</v>
      </c>
      <c r="C29" s="99" t="s">
        <v>964</v>
      </c>
      <c r="D29" s="99" t="s">
        <v>587</v>
      </c>
      <c r="E29" s="103">
        <v>322570</v>
      </c>
      <c r="F29" s="104">
        <v>12407.66</v>
      </c>
      <c r="G29" s="104">
        <v>2.7</v>
      </c>
      <c r="J29" s="93"/>
      <c r="K29" s="93"/>
    </row>
    <row r="30" spans="1:11" s="1" customFormat="1" ht="13" customHeight="1">
      <c r="A30" s="102">
        <v>18</v>
      </c>
      <c r="B30" s="99" t="s">
        <v>968</v>
      </c>
      <c r="C30" s="99" t="s">
        <v>967</v>
      </c>
      <c r="D30" s="99" t="s">
        <v>542</v>
      </c>
      <c r="E30" s="103">
        <v>180537</v>
      </c>
      <c r="F30" s="104">
        <v>12233.19</v>
      </c>
      <c r="G30" s="104">
        <v>2.66</v>
      </c>
      <c r="J30" s="93"/>
      <c r="K30" s="93"/>
    </row>
    <row r="31" spans="1:11" s="1" customFormat="1" ht="13" customHeight="1">
      <c r="A31" s="102">
        <v>19</v>
      </c>
      <c r="B31" s="99" t="s">
        <v>129</v>
      </c>
      <c r="C31" s="99" t="s">
        <v>519</v>
      </c>
      <c r="D31" s="99" t="s">
        <v>456</v>
      </c>
      <c r="E31" s="103">
        <v>1211230</v>
      </c>
      <c r="F31" s="104">
        <v>11902.76</v>
      </c>
      <c r="G31" s="104">
        <v>2.59</v>
      </c>
      <c r="J31" s="93"/>
      <c r="K31" s="93"/>
    </row>
    <row r="32" spans="1:11" s="1" customFormat="1" ht="13" customHeight="1">
      <c r="A32" s="102">
        <v>20</v>
      </c>
      <c r="B32" s="99" t="s">
        <v>987</v>
      </c>
      <c r="C32" s="99" t="s">
        <v>988</v>
      </c>
      <c r="D32" s="99" t="s">
        <v>587</v>
      </c>
      <c r="E32" s="103">
        <v>616575</v>
      </c>
      <c r="F32" s="104">
        <v>10992.92</v>
      </c>
      <c r="G32" s="104">
        <v>2.39</v>
      </c>
      <c r="J32" s="93"/>
      <c r="K32" s="93"/>
    </row>
    <row r="33" spans="1:7" s="1" customFormat="1" ht="13" customHeight="1">
      <c r="A33" s="102">
        <v>21</v>
      </c>
      <c r="B33" s="99" t="s">
        <v>58</v>
      </c>
      <c r="C33" s="99" t="s">
        <v>661</v>
      </c>
      <c r="D33" s="99" t="s">
        <v>562</v>
      </c>
      <c r="E33" s="103">
        <v>328281</v>
      </c>
      <c r="F33" s="104">
        <v>10834.59</v>
      </c>
      <c r="G33" s="104">
        <v>2.35</v>
      </c>
    </row>
    <row r="34" spans="1:7" s="1" customFormat="1" ht="13" customHeight="1">
      <c r="A34" s="102">
        <v>22</v>
      </c>
      <c r="B34" s="99" t="s">
        <v>979</v>
      </c>
      <c r="C34" s="99" t="s">
        <v>980</v>
      </c>
      <c r="D34" s="99" t="s">
        <v>542</v>
      </c>
      <c r="E34" s="103">
        <v>137657</v>
      </c>
      <c r="F34" s="104">
        <v>10733.12</v>
      </c>
      <c r="G34" s="104">
        <v>2.33</v>
      </c>
    </row>
    <row r="35" spans="1:7" s="1" customFormat="1" ht="13" customHeight="1">
      <c r="A35" s="102">
        <v>23</v>
      </c>
      <c r="B35" s="99" t="s">
        <v>416</v>
      </c>
      <c r="C35" s="99" t="s">
        <v>1017</v>
      </c>
      <c r="D35" s="99" t="s">
        <v>456</v>
      </c>
      <c r="E35" s="103">
        <v>389721</v>
      </c>
      <c r="F35" s="104">
        <v>10667.05</v>
      </c>
      <c r="G35" s="104">
        <v>2.3199999999999998</v>
      </c>
    </row>
    <row r="36" spans="1:7" s="1" customFormat="1" ht="13" customHeight="1">
      <c r="A36" s="102">
        <v>24</v>
      </c>
      <c r="B36" s="99" t="s">
        <v>3129</v>
      </c>
      <c r="C36" s="99" t="s">
        <v>3130</v>
      </c>
      <c r="D36" s="99" t="s">
        <v>453</v>
      </c>
      <c r="E36" s="103">
        <v>1314591</v>
      </c>
      <c r="F36" s="104">
        <v>10657.39</v>
      </c>
      <c r="G36" s="104">
        <v>2.3199999999999998</v>
      </c>
    </row>
    <row r="37" spans="1:7" s="1" customFormat="1" ht="13" customHeight="1">
      <c r="A37" s="102">
        <v>25</v>
      </c>
      <c r="B37" s="99" t="s">
        <v>3104</v>
      </c>
      <c r="C37" s="99" t="s">
        <v>3105</v>
      </c>
      <c r="D37" s="99" t="s">
        <v>569</v>
      </c>
      <c r="E37" s="103">
        <v>233786</v>
      </c>
      <c r="F37" s="104">
        <v>10608.04</v>
      </c>
      <c r="G37" s="104">
        <v>2.31</v>
      </c>
    </row>
    <row r="38" spans="1:7" s="1" customFormat="1" ht="13" customHeight="1">
      <c r="A38" s="102">
        <v>26</v>
      </c>
      <c r="B38" s="99" t="s">
        <v>978</v>
      </c>
      <c r="C38" s="99" t="s">
        <v>977</v>
      </c>
      <c r="D38" s="99" t="s">
        <v>569</v>
      </c>
      <c r="E38" s="103">
        <v>850309</v>
      </c>
      <c r="F38" s="104">
        <v>9948.6200000000008</v>
      </c>
      <c r="G38" s="104">
        <v>2.16</v>
      </c>
    </row>
    <row r="39" spans="1:7" s="1" customFormat="1" ht="13" customHeight="1">
      <c r="A39" s="102">
        <v>27</v>
      </c>
      <c r="B39" s="99" t="s">
        <v>1012</v>
      </c>
      <c r="C39" s="99" t="s">
        <v>1013</v>
      </c>
      <c r="D39" s="99" t="s">
        <v>459</v>
      </c>
      <c r="E39" s="103">
        <v>688146</v>
      </c>
      <c r="F39" s="104">
        <v>9806.08</v>
      </c>
      <c r="G39" s="104">
        <v>2.13</v>
      </c>
    </row>
    <row r="40" spans="1:7" s="1" customFormat="1" ht="13" customHeight="1">
      <c r="A40" s="102">
        <v>28</v>
      </c>
      <c r="B40" s="99" t="s">
        <v>56</v>
      </c>
      <c r="C40" s="99" t="s">
        <v>578</v>
      </c>
      <c r="D40" s="99" t="s">
        <v>562</v>
      </c>
      <c r="E40" s="103">
        <v>307310</v>
      </c>
      <c r="F40" s="104">
        <v>9502.0300000000007</v>
      </c>
      <c r="G40" s="104">
        <v>2.0699999999999998</v>
      </c>
    </row>
    <row r="41" spans="1:7" s="1" customFormat="1" ht="13" customHeight="1">
      <c r="A41" s="102">
        <v>29</v>
      </c>
      <c r="B41" s="99" t="s">
        <v>1515</v>
      </c>
      <c r="C41" s="99" t="s">
        <v>1514</v>
      </c>
      <c r="D41" s="99" t="s">
        <v>707</v>
      </c>
      <c r="E41" s="103">
        <v>110608</v>
      </c>
      <c r="F41" s="104">
        <v>9119.6299999999992</v>
      </c>
      <c r="G41" s="104">
        <v>1.98</v>
      </c>
    </row>
    <row r="42" spans="1:7" s="1" customFormat="1" ht="13" customHeight="1">
      <c r="A42" s="102">
        <v>30</v>
      </c>
      <c r="B42" s="99" t="s">
        <v>695</v>
      </c>
      <c r="C42" s="99" t="s">
        <v>694</v>
      </c>
      <c r="D42" s="99" t="s">
        <v>696</v>
      </c>
      <c r="E42" s="103">
        <v>200087</v>
      </c>
      <c r="F42" s="104">
        <v>8735.7999999999993</v>
      </c>
      <c r="G42" s="104">
        <v>1.9</v>
      </c>
    </row>
    <row r="43" spans="1:7" s="1" customFormat="1" ht="13" customHeight="1">
      <c r="A43" s="102">
        <v>31</v>
      </c>
      <c r="B43" s="99" t="s">
        <v>3808</v>
      </c>
      <c r="C43" s="99" t="s">
        <v>3809</v>
      </c>
      <c r="D43" s="99" t="s">
        <v>451</v>
      </c>
      <c r="E43" s="103">
        <v>1100000</v>
      </c>
      <c r="F43" s="104">
        <v>7791.3</v>
      </c>
      <c r="G43" s="104">
        <v>1.69</v>
      </c>
    </row>
    <row r="44" spans="1:7" s="1" customFormat="1" ht="13" customHeight="1">
      <c r="A44" s="102">
        <v>32</v>
      </c>
      <c r="B44" s="99" t="s">
        <v>2871</v>
      </c>
      <c r="C44" s="99" t="s">
        <v>2872</v>
      </c>
      <c r="D44" s="99" t="s">
        <v>542</v>
      </c>
      <c r="E44" s="103">
        <v>2147758</v>
      </c>
      <c r="F44" s="104">
        <v>7607.36</v>
      </c>
      <c r="G44" s="104">
        <v>1.65</v>
      </c>
    </row>
    <row r="45" spans="1:7" s="1" customFormat="1" ht="13" customHeight="1">
      <c r="A45" s="102">
        <v>33</v>
      </c>
      <c r="B45" s="99" t="s">
        <v>1373</v>
      </c>
      <c r="C45" s="99" t="s">
        <v>1372</v>
      </c>
      <c r="D45" s="99" t="s">
        <v>1040</v>
      </c>
      <c r="E45" s="103">
        <v>2633959</v>
      </c>
      <c r="F45" s="104">
        <v>6737.67</v>
      </c>
      <c r="G45" s="104">
        <v>1.46</v>
      </c>
    </row>
    <row r="46" spans="1:7" s="1" customFormat="1" ht="13" customHeight="1">
      <c r="A46" s="102">
        <v>34</v>
      </c>
      <c r="B46" s="99" t="s">
        <v>560</v>
      </c>
      <c r="C46" s="99" t="s">
        <v>561</v>
      </c>
      <c r="D46" s="99" t="s">
        <v>562</v>
      </c>
      <c r="E46" s="103">
        <v>2564328</v>
      </c>
      <c r="F46" s="104">
        <v>4716.0600000000004</v>
      </c>
      <c r="G46" s="104">
        <v>1.03</v>
      </c>
    </row>
    <row r="47" spans="1:7" s="1" customFormat="1" ht="13" customHeight="1">
      <c r="A47" s="102">
        <v>35</v>
      </c>
      <c r="B47" s="99" t="s">
        <v>4005</v>
      </c>
      <c r="C47" s="99" t="s">
        <v>4006</v>
      </c>
      <c r="D47" s="99" t="s">
        <v>598</v>
      </c>
      <c r="E47" s="103">
        <v>5289140</v>
      </c>
      <c r="F47" s="104">
        <v>1798.31</v>
      </c>
      <c r="G47" s="104">
        <v>0.39</v>
      </c>
    </row>
    <row r="48" spans="1:7" s="1" customFormat="1" ht="13" customHeight="1">
      <c r="A48" s="97"/>
      <c r="B48" s="98" t="s">
        <v>4042</v>
      </c>
      <c r="C48" s="99"/>
      <c r="D48" s="99"/>
      <c r="E48" s="99"/>
      <c r="F48" s="105">
        <v>431207.34</v>
      </c>
      <c r="G48" s="105">
        <v>93.73</v>
      </c>
    </row>
    <row r="49" spans="1:7" s="1" customFormat="1" ht="13" customHeight="1">
      <c r="A49" s="106" t="s">
        <v>4250</v>
      </c>
      <c r="B49" s="107" t="s">
        <v>538</v>
      </c>
      <c r="C49" s="108"/>
      <c r="D49" s="108"/>
      <c r="E49" s="109"/>
      <c r="F49" s="110" t="s">
        <v>31</v>
      </c>
      <c r="G49" s="110" t="s">
        <v>31</v>
      </c>
    </row>
    <row r="50" spans="1:7" s="1" customFormat="1" ht="13" customHeight="1">
      <c r="A50" s="111"/>
      <c r="B50" s="112" t="s">
        <v>4042</v>
      </c>
      <c r="C50" s="113"/>
      <c r="D50" s="113"/>
      <c r="E50" s="110"/>
      <c r="F50" s="110" t="s">
        <v>31</v>
      </c>
      <c r="G50" s="110" t="s">
        <v>31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431207.34</v>
      </c>
      <c r="G51" s="105">
        <v>93.73</v>
      </c>
    </row>
    <row r="52" spans="1:7" s="1" customFormat="1" ht="13" customHeight="1">
      <c r="A52" s="97" t="s">
        <v>4252</v>
      </c>
      <c r="B52" s="98" t="s">
        <v>4050</v>
      </c>
      <c r="C52" s="99"/>
      <c r="D52" s="99"/>
      <c r="E52" s="99"/>
      <c r="F52" s="99"/>
      <c r="G52" s="99"/>
    </row>
    <row r="53" spans="1:7" s="1" customFormat="1" ht="13" customHeight="1">
      <c r="A53" s="97" t="s">
        <v>4249</v>
      </c>
      <c r="B53" s="98" t="s">
        <v>4051</v>
      </c>
      <c r="C53" s="98"/>
      <c r="D53" s="98"/>
      <c r="E53" s="99"/>
      <c r="F53" s="99"/>
      <c r="G53" s="99"/>
    </row>
    <row r="54" spans="1:7" s="1" customFormat="1" ht="13" customHeight="1">
      <c r="A54" s="102">
        <v>1</v>
      </c>
      <c r="B54" s="99" t="s">
        <v>4052</v>
      </c>
      <c r="C54" s="99"/>
      <c r="D54" s="99"/>
      <c r="E54" s="103"/>
      <c r="F54" s="104">
        <v>22875</v>
      </c>
      <c r="G54" s="104">
        <v>4.97</v>
      </c>
    </row>
    <row r="55" spans="1:7" s="1" customFormat="1" ht="13" customHeight="1">
      <c r="A55" s="97"/>
      <c r="B55" s="98" t="s">
        <v>4042</v>
      </c>
      <c r="C55" s="99"/>
      <c r="D55" s="99"/>
      <c r="E55" s="99"/>
      <c r="F55" s="105">
        <v>22875</v>
      </c>
      <c r="G55" s="105">
        <v>4.97</v>
      </c>
    </row>
    <row r="56" spans="1:7" s="1" customFormat="1" ht="13" customHeight="1">
      <c r="A56" s="106"/>
      <c r="B56" s="107" t="s">
        <v>4043</v>
      </c>
      <c r="C56" s="108"/>
      <c r="D56" s="108"/>
      <c r="E56" s="108"/>
      <c r="F56" s="105">
        <v>22875</v>
      </c>
      <c r="G56" s="105">
        <v>4.97</v>
      </c>
    </row>
    <row r="57" spans="1:7" s="1" customFormat="1" ht="13" customHeight="1">
      <c r="A57" s="106"/>
      <c r="B57" s="107" t="s">
        <v>4044</v>
      </c>
      <c r="C57" s="108"/>
      <c r="D57" s="108"/>
      <c r="E57" s="99"/>
      <c r="F57" s="105">
        <v>6001.08</v>
      </c>
      <c r="G57" s="105">
        <v>1.3</v>
      </c>
    </row>
    <row r="58" spans="1:7" s="1" customFormat="1" ht="13" customHeight="1">
      <c r="A58" s="114"/>
      <c r="B58" s="115" t="s">
        <v>4045</v>
      </c>
      <c r="C58" s="116"/>
      <c r="D58" s="116"/>
      <c r="E58" s="116"/>
      <c r="F58" s="117">
        <v>460083.42</v>
      </c>
      <c r="G58" s="118">
        <v>100</v>
      </c>
    </row>
    <row r="59" spans="1:7" ht="13" customHeight="1">
      <c r="A59" s="22"/>
      <c r="B59" s="4"/>
      <c r="C59" s="5"/>
      <c r="D59" s="5"/>
      <c r="E59" s="5"/>
      <c r="F59" s="6"/>
      <c r="G59" s="23"/>
    </row>
    <row r="60" spans="1:7" ht="13" customHeight="1">
      <c r="A60" s="3"/>
      <c r="B60" s="187" t="s">
        <v>29</v>
      </c>
      <c r="C60" s="187"/>
      <c r="D60" s="187"/>
      <c r="E60" s="187"/>
      <c r="F60" s="10"/>
      <c r="G60" s="10"/>
    </row>
    <row r="61" spans="1:7" ht="13" customHeight="1">
      <c r="A61" s="3"/>
      <c r="B61" s="162" t="s">
        <v>30</v>
      </c>
      <c r="C61" s="162"/>
      <c r="D61" s="162"/>
      <c r="E61" s="162"/>
      <c r="F61" s="10"/>
      <c r="G61" s="10"/>
    </row>
    <row r="62" spans="1:7" ht="13" customHeight="1">
      <c r="A62" s="3"/>
      <c r="B62" s="162" t="s">
        <v>73</v>
      </c>
      <c r="C62" s="162"/>
      <c r="D62" s="162"/>
      <c r="E62" s="162"/>
      <c r="F62" s="10"/>
      <c r="G62" s="10"/>
    </row>
    <row r="63" spans="1:7" ht="13" customHeight="1">
      <c r="A63" s="3"/>
      <c r="B63" s="162"/>
      <c r="C63" s="162"/>
      <c r="D63" s="162"/>
      <c r="E63" s="162"/>
      <c r="F63" s="10"/>
      <c r="G63" s="10"/>
    </row>
    <row r="64" spans="1:7" ht="13" customHeight="1">
      <c r="A64" s="22"/>
      <c r="B64" s="8" t="s">
        <v>437</v>
      </c>
      <c r="C64" s="9"/>
      <c r="D64" s="5"/>
      <c r="E64" s="5"/>
      <c r="F64" s="6"/>
      <c r="G64" s="23"/>
    </row>
    <row r="65" spans="1:5" ht="13" customHeight="1">
      <c r="A65" s="22"/>
      <c r="B65" s="11" t="s">
        <v>438</v>
      </c>
      <c r="C65" s="12">
        <v>1.61E-2</v>
      </c>
      <c r="D65" s="5"/>
      <c r="E65" s="5"/>
    </row>
    <row r="66" spans="1:5" ht="13" customHeight="1">
      <c r="A66" s="22"/>
      <c r="B66" s="11" t="s">
        <v>439</v>
      </c>
      <c r="C66" s="24">
        <v>6.0000000000000001E-3</v>
      </c>
      <c r="D66" s="5"/>
      <c r="E66" s="5"/>
    </row>
    <row r="67" spans="1:5" ht="13" customHeight="1">
      <c r="A67" s="22"/>
      <c r="B67" s="4"/>
      <c r="C67" s="5"/>
      <c r="D67" s="5"/>
      <c r="E67" s="5"/>
    </row>
    <row r="68" spans="1:5">
      <c r="B68" s="14" t="s">
        <v>90</v>
      </c>
      <c r="C68" s="5"/>
      <c r="D68" s="5"/>
      <c r="E68" s="5"/>
    </row>
    <row r="69" spans="1:5">
      <c r="B69" s="15" t="s">
        <v>91</v>
      </c>
      <c r="C69" s="15"/>
      <c r="D69" s="16"/>
      <c r="E69" s="17" t="s">
        <v>31</v>
      </c>
    </row>
    <row r="70" spans="1:5">
      <c r="B70" s="15" t="s">
        <v>92</v>
      </c>
      <c r="C70" s="15"/>
      <c r="D70" s="16"/>
      <c r="E70" s="17" t="s">
        <v>31</v>
      </c>
    </row>
    <row r="71" spans="1:5">
      <c r="B71" s="15" t="s">
        <v>402</v>
      </c>
      <c r="C71" s="15"/>
      <c r="D71" s="16"/>
      <c r="E71" s="17"/>
    </row>
    <row r="72" spans="1:5">
      <c r="B72" s="15" t="s">
        <v>94</v>
      </c>
      <c r="C72" s="15"/>
      <c r="D72" s="16"/>
      <c r="E72" s="18">
        <v>15.356999999999999</v>
      </c>
    </row>
    <row r="73" spans="1:5">
      <c r="B73" s="15" t="s">
        <v>93</v>
      </c>
      <c r="C73" s="15"/>
      <c r="D73" s="16"/>
      <c r="E73" s="18">
        <v>15.585699999999999</v>
      </c>
    </row>
    <row r="74" spans="1:5">
      <c r="B74" s="15" t="s">
        <v>96</v>
      </c>
      <c r="C74" s="15"/>
      <c r="D74" s="16"/>
      <c r="E74" s="18">
        <v>14.9229</v>
      </c>
    </row>
    <row r="75" spans="1:5">
      <c r="B75" s="15" t="s">
        <v>95</v>
      </c>
      <c r="C75" s="15"/>
      <c r="D75" s="16"/>
      <c r="E75" s="18">
        <v>15.150399999999999</v>
      </c>
    </row>
    <row r="76" spans="1:5">
      <c r="B76" s="15" t="s">
        <v>401</v>
      </c>
      <c r="C76" s="15"/>
      <c r="D76" s="16"/>
      <c r="E76" s="18"/>
    </row>
    <row r="77" spans="1:5">
      <c r="A77" s="86">
        <v>152652</v>
      </c>
      <c r="B77" s="15" t="s">
        <v>94</v>
      </c>
      <c r="C77" s="15"/>
      <c r="D77" s="16"/>
      <c r="E77" s="18">
        <v>14.824</v>
      </c>
    </row>
    <row r="78" spans="1:5">
      <c r="A78" s="86">
        <v>152651</v>
      </c>
      <c r="B78" s="15" t="s">
        <v>93</v>
      </c>
      <c r="C78" s="15"/>
      <c r="D78" s="16"/>
      <c r="E78" s="18">
        <v>15.045199999999999</v>
      </c>
    </row>
    <row r="79" spans="1:5">
      <c r="A79" s="86">
        <v>152649</v>
      </c>
      <c r="B79" s="15" t="s">
        <v>96</v>
      </c>
      <c r="C79" s="15"/>
      <c r="D79" s="16"/>
      <c r="E79" s="18">
        <v>14.3908</v>
      </c>
    </row>
    <row r="80" spans="1:5">
      <c r="A80" s="86">
        <v>152650</v>
      </c>
      <c r="B80" s="15" t="s">
        <v>95</v>
      </c>
      <c r="C80" s="15"/>
      <c r="D80" s="16"/>
      <c r="E80" s="18">
        <v>14.610200000000001</v>
      </c>
    </row>
    <row r="81" spans="1:7">
      <c r="B81" s="19" t="s">
        <v>3727</v>
      </c>
      <c r="C81" s="19"/>
      <c r="D81" s="16"/>
      <c r="E81" s="40" t="s">
        <v>31</v>
      </c>
    </row>
    <row r="82" spans="1:7">
      <c r="B82" s="15" t="s">
        <v>3723</v>
      </c>
      <c r="C82" s="15"/>
      <c r="D82" s="16"/>
      <c r="E82" s="17" t="s">
        <v>31</v>
      </c>
    </row>
    <row r="83" spans="1:7">
      <c r="B83" s="15" t="s">
        <v>399</v>
      </c>
      <c r="C83" s="15"/>
      <c r="E83" s="17" t="s">
        <v>31</v>
      </c>
    </row>
    <row r="84" spans="1:7">
      <c r="B84" s="19" t="s">
        <v>282</v>
      </c>
      <c r="C84" s="15"/>
      <c r="D84" s="16"/>
      <c r="E84" s="17">
        <v>1.8071059437632999</v>
      </c>
    </row>
    <row r="85" spans="1:7">
      <c r="A85" s="86"/>
      <c r="B85" s="36"/>
      <c r="C85" s="36"/>
      <c r="D85" s="37"/>
      <c r="E85" s="37"/>
    </row>
    <row r="86" spans="1:7">
      <c r="A86" s="86" t="s">
        <v>366</v>
      </c>
      <c r="B86" s="19"/>
      <c r="C86" s="38"/>
      <c r="D86" s="39"/>
      <c r="E86" s="39"/>
      <c r="F86" s="21"/>
    </row>
    <row r="87" spans="1:7">
      <c r="A87" s="86"/>
      <c r="B87" s="19"/>
      <c r="C87" s="38"/>
      <c r="D87" s="39"/>
      <c r="E87" s="39"/>
      <c r="F87" s="21"/>
    </row>
    <row r="88" spans="1:7">
      <c r="E88" s="21" t="s">
        <v>328</v>
      </c>
    </row>
    <row r="89" spans="1:7">
      <c r="B89" s="21" t="s">
        <v>298</v>
      </c>
      <c r="E89" s="21" t="s">
        <v>300</v>
      </c>
    </row>
    <row r="90" spans="1:7" ht="159" customHeight="1">
      <c r="E90" s="152"/>
      <c r="F90" s="152"/>
      <c r="G90" s="152"/>
    </row>
  </sheetData>
  <mergeCells count="13">
    <mergeCell ref="E90:G90"/>
    <mergeCell ref="A2:G2"/>
    <mergeCell ref="A3:G3"/>
    <mergeCell ref="A4:G4"/>
    <mergeCell ref="A5:G5"/>
    <mergeCell ref="A6:G6"/>
    <mergeCell ref="A7:G7"/>
    <mergeCell ref="B63:E63"/>
    <mergeCell ref="A8:G8"/>
    <mergeCell ref="A9:G9"/>
    <mergeCell ref="B60:E60"/>
    <mergeCell ref="B61:E61"/>
    <mergeCell ref="B62:E62"/>
  </mergeCells>
  <hyperlinks>
    <hyperlink ref="A1" location="Index!A1" display="Back to Index" xr:uid="{A57B3771-BEC3-47F6-8348-810404E5B143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B748E-BDBB-4779-93D7-52E4FE67005C}">
  <sheetPr codeName="Sheet49">
    <outlinePr summaryBelow="0"/>
    <pageSetUpPr fitToPage="1"/>
  </sheetPr>
  <dimension ref="A1:K73"/>
  <sheetViews>
    <sheetView showGridLines="0" topLeftCell="A28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221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209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462</v>
      </c>
      <c r="K11" s="101">
        <v>0.5952230624305459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569</v>
      </c>
      <c r="K12" s="101">
        <v>0.13281855680955232</v>
      </c>
    </row>
    <row r="13" spans="1:11" s="1" customFormat="1" ht="13" customHeight="1">
      <c r="A13" s="102">
        <v>1</v>
      </c>
      <c r="B13" s="99" t="s">
        <v>63</v>
      </c>
      <c r="C13" s="99" t="s">
        <v>461</v>
      </c>
      <c r="D13" s="99" t="s">
        <v>462</v>
      </c>
      <c r="E13" s="103">
        <v>27942349</v>
      </c>
      <c r="F13" s="104">
        <v>108500.14</v>
      </c>
      <c r="G13" s="104">
        <v>19.97</v>
      </c>
      <c r="J13" s="100" t="s">
        <v>707</v>
      </c>
      <c r="K13" s="101">
        <v>0.11907769463177371</v>
      </c>
    </row>
    <row r="14" spans="1:11" s="1" customFormat="1" ht="13" customHeight="1">
      <c r="A14" s="102">
        <v>2</v>
      </c>
      <c r="B14" s="99" t="s">
        <v>417</v>
      </c>
      <c r="C14" s="99" t="s">
        <v>1646</v>
      </c>
      <c r="D14" s="99" t="s">
        <v>462</v>
      </c>
      <c r="E14" s="103">
        <v>2290980</v>
      </c>
      <c r="F14" s="104">
        <v>106942.95</v>
      </c>
      <c r="G14" s="104">
        <v>19.68</v>
      </c>
      <c r="J14" s="100" t="s">
        <v>587</v>
      </c>
      <c r="K14" s="101">
        <v>8.4653245527110371E-2</v>
      </c>
    </row>
    <row r="15" spans="1:11" s="1" customFormat="1" ht="13" customHeight="1">
      <c r="A15" s="102">
        <v>3</v>
      </c>
      <c r="B15" s="99" t="s">
        <v>568</v>
      </c>
      <c r="C15" s="99" t="s">
        <v>567</v>
      </c>
      <c r="D15" s="99" t="s">
        <v>569</v>
      </c>
      <c r="E15" s="103">
        <v>3747434</v>
      </c>
      <c r="F15" s="104">
        <v>72175.58</v>
      </c>
      <c r="G15" s="104">
        <v>13.28</v>
      </c>
      <c r="J15" s="100" t="s">
        <v>542</v>
      </c>
      <c r="K15" s="101">
        <v>4.2107669692019255E-2</v>
      </c>
    </row>
    <row r="16" spans="1:11" s="1" customFormat="1" ht="13" customHeight="1">
      <c r="A16" s="102">
        <v>4</v>
      </c>
      <c r="B16" s="99" t="s">
        <v>1677</v>
      </c>
      <c r="C16" s="99" t="s">
        <v>1676</v>
      </c>
      <c r="D16" s="99" t="s">
        <v>707</v>
      </c>
      <c r="E16" s="103">
        <v>328470</v>
      </c>
      <c r="F16" s="104">
        <v>64708.59</v>
      </c>
      <c r="G16" s="104">
        <v>11.91</v>
      </c>
      <c r="J16" s="100" t="s">
        <v>554</v>
      </c>
      <c r="K16" s="101">
        <v>1.8905136725058787E-2</v>
      </c>
    </row>
    <row r="17" spans="1:11" s="1" customFormat="1" ht="13" customHeight="1">
      <c r="A17" s="102">
        <v>5</v>
      </c>
      <c r="B17" s="99" t="s">
        <v>979</v>
      </c>
      <c r="C17" s="99" t="s">
        <v>980</v>
      </c>
      <c r="D17" s="99" t="s">
        <v>542</v>
      </c>
      <c r="E17" s="103">
        <v>293471</v>
      </c>
      <c r="F17" s="104">
        <v>22881.93</v>
      </c>
      <c r="G17" s="104">
        <v>4.21</v>
      </c>
      <c r="J17" s="100" t="s">
        <v>4261</v>
      </c>
      <c r="K17" s="101">
        <v>7.2146341839396302E-3</v>
      </c>
    </row>
    <row r="18" spans="1:11" s="1" customFormat="1" ht="13" customHeight="1">
      <c r="A18" s="102">
        <v>6</v>
      </c>
      <c r="B18" s="99" t="s">
        <v>1659</v>
      </c>
      <c r="C18" s="99" t="s">
        <v>1660</v>
      </c>
      <c r="D18" s="99" t="s">
        <v>587</v>
      </c>
      <c r="E18" s="103">
        <v>1024469</v>
      </c>
      <c r="F18" s="104">
        <v>21647.03</v>
      </c>
      <c r="G18" s="104">
        <v>3.98</v>
      </c>
      <c r="J18" s="93"/>
      <c r="K18" s="93"/>
    </row>
    <row r="19" spans="1:11" s="1" customFormat="1" ht="13" customHeight="1">
      <c r="A19" s="102">
        <v>7</v>
      </c>
      <c r="B19" s="99" t="s">
        <v>2798</v>
      </c>
      <c r="C19" s="99" t="s">
        <v>2797</v>
      </c>
      <c r="D19" s="99" t="s">
        <v>462</v>
      </c>
      <c r="E19" s="103">
        <v>1141220</v>
      </c>
      <c r="F19" s="104">
        <v>18678.349999999999</v>
      </c>
      <c r="G19" s="104">
        <v>3.44</v>
      </c>
      <c r="J19" s="93"/>
      <c r="K19" s="93"/>
    </row>
    <row r="20" spans="1:11" s="1" customFormat="1" ht="13" customHeight="1">
      <c r="A20" s="102">
        <v>8</v>
      </c>
      <c r="B20" s="99" t="s">
        <v>1296</v>
      </c>
      <c r="C20" s="99" t="s">
        <v>1297</v>
      </c>
      <c r="D20" s="99" t="s">
        <v>462</v>
      </c>
      <c r="E20" s="103">
        <v>409531</v>
      </c>
      <c r="F20" s="104">
        <v>17556.18</v>
      </c>
      <c r="G20" s="104">
        <v>3.23</v>
      </c>
      <c r="J20" s="93"/>
      <c r="K20" s="93"/>
    </row>
    <row r="21" spans="1:11" s="1" customFormat="1" ht="13" customHeight="1">
      <c r="A21" s="102">
        <v>9</v>
      </c>
      <c r="B21" s="99" t="s">
        <v>585</v>
      </c>
      <c r="C21" s="99" t="s">
        <v>586</v>
      </c>
      <c r="D21" s="99" t="s">
        <v>587</v>
      </c>
      <c r="E21" s="103">
        <v>1304293</v>
      </c>
      <c r="F21" s="104">
        <v>17151.45</v>
      </c>
      <c r="G21" s="104">
        <v>3.16</v>
      </c>
      <c r="J21" s="93"/>
      <c r="K21" s="93"/>
    </row>
    <row r="22" spans="1:11" s="1" customFormat="1" ht="13" customHeight="1">
      <c r="A22" s="102">
        <v>10</v>
      </c>
      <c r="B22" s="99" t="s">
        <v>565</v>
      </c>
      <c r="C22" s="99" t="s">
        <v>566</v>
      </c>
      <c r="D22" s="99" t="s">
        <v>462</v>
      </c>
      <c r="E22" s="103">
        <v>1242803</v>
      </c>
      <c r="F22" s="104">
        <v>13796.36</v>
      </c>
      <c r="G22" s="104">
        <v>2.54</v>
      </c>
      <c r="J22" s="93"/>
      <c r="K22" s="93"/>
    </row>
    <row r="23" spans="1:11" s="1" customFormat="1" ht="13" customHeight="1">
      <c r="A23" s="102">
        <v>11</v>
      </c>
      <c r="B23" s="99" t="s">
        <v>1219</v>
      </c>
      <c r="C23" s="99" t="s">
        <v>1218</v>
      </c>
      <c r="D23" s="99" t="s">
        <v>554</v>
      </c>
      <c r="E23" s="103">
        <v>515626</v>
      </c>
      <c r="F23" s="104">
        <v>10273.33</v>
      </c>
      <c r="G23" s="104">
        <v>1.89</v>
      </c>
      <c r="J23" s="93"/>
      <c r="K23" s="93"/>
    </row>
    <row r="24" spans="1:11" s="1" customFormat="1" ht="13" customHeight="1">
      <c r="A24" s="102">
        <v>12</v>
      </c>
      <c r="B24" s="99" t="s">
        <v>1055</v>
      </c>
      <c r="C24" s="99" t="s">
        <v>1056</v>
      </c>
      <c r="D24" s="99" t="s">
        <v>462</v>
      </c>
      <c r="E24" s="103">
        <v>621953</v>
      </c>
      <c r="F24" s="104">
        <v>9983.59</v>
      </c>
      <c r="G24" s="104">
        <v>1.84</v>
      </c>
      <c r="J24" s="93"/>
      <c r="K24" s="93"/>
    </row>
    <row r="25" spans="1:11" s="1" customFormat="1" ht="13" customHeight="1">
      <c r="A25" s="102">
        <v>13</v>
      </c>
      <c r="B25" s="99" t="s">
        <v>2799</v>
      </c>
      <c r="C25" s="99" t="s">
        <v>2800</v>
      </c>
      <c r="D25" s="99" t="s">
        <v>462</v>
      </c>
      <c r="E25" s="103">
        <v>2207355</v>
      </c>
      <c r="F25" s="104">
        <v>8905.57</v>
      </c>
      <c r="G25" s="104">
        <v>1.64</v>
      </c>
      <c r="J25" s="93"/>
      <c r="K25" s="93"/>
    </row>
    <row r="26" spans="1:11" s="1" customFormat="1" ht="13" customHeight="1">
      <c r="A26" s="102">
        <v>14</v>
      </c>
      <c r="B26" s="99" t="s">
        <v>1348</v>
      </c>
      <c r="C26" s="99" t="s">
        <v>1349</v>
      </c>
      <c r="D26" s="99" t="s">
        <v>462</v>
      </c>
      <c r="E26" s="103">
        <v>394996</v>
      </c>
      <c r="F26" s="104">
        <v>8618.42</v>
      </c>
      <c r="G26" s="104">
        <v>1.59</v>
      </c>
      <c r="J26" s="93"/>
      <c r="K26" s="93"/>
    </row>
    <row r="27" spans="1:11" s="1" customFormat="1" ht="13" customHeight="1">
      <c r="A27" s="102">
        <v>15</v>
      </c>
      <c r="B27" s="99" t="s">
        <v>2875</v>
      </c>
      <c r="C27" s="99" t="s">
        <v>2876</v>
      </c>
      <c r="D27" s="99" t="s">
        <v>587</v>
      </c>
      <c r="E27" s="103">
        <v>52923</v>
      </c>
      <c r="F27" s="104">
        <v>7203.35</v>
      </c>
      <c r="G27" s="104">
        <v>1.33</v>
      </c>
      <c r="J27" s="93"/>
      <c r="K27" s="93"/>
    </row>
    <row r="28" spans="1:11" s="1" customFormat="1" ht="13" customHeight="1">
      <c r="A28" s="102">
        <v>16</v>
      </c>
      <c r="B28" s="99" t="s">
        <v>3048</v>
      </c>
      <c r="C28" s="99" t="s">
        <v>3049</v>
      </c>
      <c r="D28" s="99" t="s">
        <v>462</v>
      </c>
      <c r="E28" s="103">
        <v>478887</v>
      </c>
      <c r="F28" s="104">
        <v>6278.21</v>
      </c>
      <c r="G28" s="104">
        <v>1.1599999999999999</v>
      </c>
      <c r="J28" s="93"/>
      <c r="K28" s="93"/>
    </row>
    <row r="29" spans="1:11" s="1" customFormat="1" ht="13" customHeight="1">
      <c r="A29" s="102">
        <v>17</v>
      </c>
      <c r="B29" s="99" t="s">
        <v>2789</v>
      </c>
      <c r="C29" s="99" t="s">
        <v>2790</v>
      </c>
      <c r="D29" s="99" t="s">
        <v>462</v>
      </c>
      <c r="E29" s="103">
        <v>2225985</v>
      </c>
      <c r="F29" s="104">
        <v>6221.18</v>
      </c>
      <c r="G29" s="104">
        <v>1.1399999999999999</v>
      </c>
      <c r="J29" s="93"/>
      <c r="K29" s="93"/>
    </row>
    <row r="30" spans="1:11" s="1" customFormat="1" ht="13" customHeight="1">
      <c r="A30" s="102">
        <v>18</v>
      </c>
      <c r="B30" s="99" t="s">
        <v>2964</v>
      </c>
      <c r="C30" s="99" t="s">
        <v>2965</v>
      </c>
      <c r="D30" s="99" t="s">
        <v>462</v>
      </c>
      <c r="E30" s="103">
        <v>241363</v>
      </c>
      <c r="F30" s="104">
        <v>5385.29</v>
      </c>
      <c r="G30" s="104">
        <v>0.99</v>
      </c>
      <c r="J30" s="93"/>
      <c r="K30" s="93"/>
    </row>
    <row r="31" spans="1:11" s="1" customFormat="1" ht="13" customHeight="1">
      <c r="A31" s="102">
        <v>19</v>
      </c>
      <c r="B31" s="99" t="s">
        <v>3974</v>
      </c>
      <c r="C31" s="99" t="s">
        <v>3973</v>
      </c>
      <c r="D31" s="99" t="s">
        <v>462</v>
      </c>
      <c r="E31" s="103">
        <v>104663</v>
      </c>
      <c r="F31" s="104">
        <v>5021.63</v>
      </c>
      <c r="G31" s="104">
        <v>0.92</v>
      </c>
      <c r="J31" s="93"/>
      <c r="K31" s="93"/>
    </row>
    <row r="32" spans="1:11" s="1" customFormat="1" ht="13" customHeight="1">
      <c r="A32" s="102">
        <v>20</v>
      </c>
      <c r="B32" s="99" t="s">
        <v>3022</v>
      </c>
      <c r="C32" s="99" t="s">
        <v>3023</v>
      </c>
      <c r="D32" s="99" t="s">
        <v>462</v>
      </c>
      <c r="E32" s="103">
        <v>658630</v>
      </c>
      <c r="F32" s="104">
        <v>2882.49</v>
      </c>
      <c r="G32" s="104">
        <v>0.53</v>
      </c>
      <c r="J32" s="93"/>
      <c r="K32" s="93"/>
    </row>
    <row r="33" spans="1:7" s="1" customFormat="1" ht="13" customHeight="1">
      <c r="A33" s="102">
        <v>21</v>
      </c>
      <c r="B33" s="99" t="s">
        <v>3989</v>
      </c>
      <c r="C33" s="99" t="s">
        <v>3990</v>
      </c>
      <c r="D33" s="99" t="s">
        <v>462</v>
      </c>
      <c r="E33" s="103">
        <v>256394</v>
      </c>
      <c r="F33" s="104">
        <v>2629.83</v>
      </c>
      <c r="G33" s="104">
        <v>0.48</v>
      </c>
    </row>
    <row r="34" spans="1:7" s="1" customFormat="1" ht="13" customHeight="1">
      <c r="A34" s="102">
        <v>22</v>
      </c>
      <c r="B34" s="99" t="s">
        <v>3673</v>
      </c>
      <c r="C34" s="99" t="s">
        <v>3674</v>
      </c>
      <c r="D34" s="99" t="s">
        <v>462</v>
      </c>
      <c r="E34" s="103">
        <v>119076</v>
      </c>
      <c r="F34" s="104">
        <v>2052.87</v>
      </c>
      <c r="G34" s="104">
        <v>0.38</v>
      </c>
    </row>
    <row r="35" spans="1:7" s="1" customFormat="1" ht="13" customHeight="1">
      <c r="A35" s="97"/>
      <c r="B35" s="98" t="s">
        <v>4042</v>
      </c>
      <c r="C35" s="99"/>
      <c r="D35" s="99"/>
      <c r="E35" s="99"/>
      <c r="F35" s="105">
        <v>539494.31999999995</v>
      </c>
      <c r="G35" s="105">
        <v>99.29</v>
      </c>
    </row>
    <row r="36" spans="1:7" s="1" customFormat="1" ht="13" customHeight="1">
      <c r="A36" s="106" t="s">
        <v>4250</v>
      </c>
      <c r="B36" s="107" t="s">
        <v>538</v>
      </c>
      <c r="C36" s="108"/>
      <c r="D36" s="108"/>
      <c r="E36" s="109"/>
      <c r="F36" s="110" t="s">
        <v>31</v>
      </c>
      <c r="G36" s="110" t="s">
        <v>31</v>
      </c>
    </row>
    <row r="37" spans="1:7" s="1" customFormat="1" ht="13" customHeight="1">
      <c r="A37" s="111"/>
      <c r="B37" s="112" t="s">
        <v>4042</v>
      </c>
      <c r="C37" s="113"/>
      <c r="D37" s="113"/>
      <c r="E37" s="110"/>
      <c r="F37" s="110" t="s">
        <v>31</v>
      </c>
      <c r="G37" s="110" t="s">
        <v>31</v>
      </c>
    </row>
    <row r="38" spans="1:7" s="1" customFormat="1" ht="13" customHeight="1">
      <c r="A38" s="106"/>
      <c r="B38" s="107" t="s">
        <v>4043</v>
      </c>
      <c r="C38" s="108"/>
      <c r="D38" s="108"/>
      <c r="E38" s="108"/>
      <c r="F38" s="105">
        <v>539494.31999999995</v>
      </c>
      <c r="G38" s="105">
        <v>99.29</v>
      </c>
    </row>
    <row r="39" spans="1:7" s="1" customFormat="1" ht="13" customHeight="1">
      <c r="A39" s="97" t="s">
        <v>4252</v>
      </c>
      <c r="B39" s="98" t="s">
        <v>4050</v>
      </c>
      <c r="C39" s="99"/>
      <c r="D39" s="99"/>
      <c r="E39" s="99"/>
      <c r="F39" s="99"/>
      <c r="G39" s="99"/>
    </row>
    <row r="40" spans="1:7" s="1" customFormat="1" ht="13" customHeight="1">
      <c r="A40" s="97" t="s">
        <v>4249</v>
      </c>
      <c r="B40" s="98" t="s">
        <v>4051</v>
      </c>
      <c r="C40" s="98"/>
      <c r="D40" s="98"/>
      <c r="E40" s="99"/>
      <c r="F40" s="99"/>
      <c r="G40" s="99"/>
    </row>
    <row r="41" spans="1:7" s="1" customFormat="1" ht="13" customHeight="1">
      <c r="A41" s="102">
        <v>1</v>
      </c>
      <c r="B41" s="99" t="s">
        <v>4052</v>
      </c>
      <c r="C41" s="99"/>
      <c r="D41" s="99"/>
      <c r="E41" s="103"/>
      <c r="F41" s="104">
        <v>7138</v>
      </c>
      <c r="G41" s="104">
        <v>1.31</v>
      </c>
    </row>
    <row r="42" spans="1:7" s="1" customFormat="1" ht="13" customHeight="1">
      <c r="A42" s="97"/>
      <c r="B42" s="98" t="s">
        <v>4042</v>
      </c>
      <c r="C42" s="99"/>
      <c r="D42" s="99"/>
      <c r="E42" s="99"/>
      <c r="F42" s="105">
        <v>7138</v>
      </c>
      <c r="G42" s="105">
        <v>1.31</v>
      </c>
    </row>
    <row r="43" spans="1:7" s="1" customFormat="1" ht="13" customHeight="1">
      <c r="A43" s="106"/>
      <c r="B43" s="107" t="s">
        <v>4043</v>
      </c>
      <c r="C43" s="108"/>
      <c r="D43" s="108"/>
      <c r="E43" s="108"/>
      <c r="F43" s="105">
        <v>7138</v>
      </c>
      <c r="G43" s="105">
        <v>1.31</v>
      </c>
    </row>
    <row r="44" spans="1:7" s="1" customFormat="1" ht="13" customHeight="1">
      <c r="A44" s="106"/>
      <c r="B44" s="107" t="s">
        <v>4044</v>
      </c>
      <c r="C44" s="108"/>
      <c r="D44" s="108"/>
      <c r="E44" s="99"/>
      <c r="F44" s="105">
        <v>-3217.45</v>
      </c>
      <c r="G44" s="105">
        <v>-0.6</v>
      </c>
    </row>
    <row r="45" spans="1:7" s="1" customFormat="1" ht="13" customHeight="1">
      <c r="A45" s="114"/>
      <c r="B45" s="115" t="s">
        <v>4045</v>
      </c>
      <c r="C45" s="116"/>
      <c r="D45" s="116"/>
      <c r="E45" s="116"/>
      <c r="F45" s="117">
        <v>543414.87</v>
      </c>
      <c r="G45" s="118">
        <v>100</v>
      </c>
    </row>
    <row r="46" spans="1:7" ht="13" customHeight="1">
      <c r="A46" s="22"/>
      <c r="B46" s="4"/>
      <c r="C46" s="5"/>
      <c r="D46" s="5"/>
      <c r="E46" s="5"/>
      <c r="F46" s="6"/>
      <c r="G46" s="23"/>
    </row>
    <row r="47" spans="1:7" ht="13" customHeight="1">
      <c r="A47" s="3"/>
      <c r="B47" s="187" t="s">
        <v>29</v>
      </c>
      <c r="C47" s="187"/>
      <c r="D47" s="187"/>
      <c r="E47" s="187"/>
      <c r="F47" s="10"/>
      <c r="G47" s="10"/>
    </row>
    <row r="48" spans="1:7" ht="13" customHeight="1">
      <c r="A48" s="3"/>
      <c r="B48" s="162" t="s">
        <v>30</v>
      </c>
      <c r="C48" s="162"/>
      <c r="D48" s="162"/>
      <c r="E48" s="162"/>
      <c r="F48" s="10"/>
      <c r="G48" s="10"/>
    </row>
    <row r="49" spans="2:5" ht="13" customHeight="1">
      <c r="B49" s="162" t="s">
        <v>73</v>
      </c>
      <c r="C49" s="162"/>
      <c r="D49" s="162"/>
      <c r="E49" s="162"/>
    </row>
    <row r="50" spans="2:5" ht="13" customHeight="1">
      <c r="B50" s="162"/>
      <c r="C50" s="162"/>
      <c r="D50" s="162"/>
      <c r="E50" s="162"/>
    </row>
    <row r="51" spans="2:5" ht="13" customHeight="1">
      <c r="B51" s="8" t="s">
        <v>437</v>
      </c>
      <c r="C51" s="9"/>
      <c r="D51" s="5"/>
      <c r="E51" s="5"/>
    </row>
    <row r="52" spans="2:5" ht="13" customHeight="1">
      <c r="B52" s="11" t="s">
        <v>438</v>
      </c>
      <c r="C52" s="12">
        <v>9.0000000000000011E-3</v>
      </c>
      <c r="D52" s="5"/>
      <c r="E52" s="5"/>
    </row>
    <row r="53" spans="2:5" ht="13" customHeight="1">
      <c r="B53" s="11" t="s">
        <v>439</v>
      </c>
      <c r="C53" s="24">
        <v>4.0000000000000001E-3</v>
      </c>
      <c r="D53" s="5"/>
      <c r="E53" s="5"/>
    </row>
    <row r="54" spans="2:5" ht="13" customHeight="1">
      <c r="B54" s="4"/>
      <c r="C54" s="5"/>
      <c r="D54" s="5"/>
      <c r="E54" s="5"/>
    </row>
    <row r="55" spans="2:5">
      <c r="B55" s="14" t="s">
        <v>90</v>
      </c>
      <c r="C55" s="5"/>
      <c r="D55" s="5"/>
      <c r="E55" s="5"/>
    </row>
    <row r="56" spans="2:5">
      <c r="B56" s="15" t="s">
        <v>91</v>
      </c>
      <c r="C56" s="15"/>
      <c r="D56" s="16"/>
      <c r="E56" s="17" t="s">
        <v>31</v>
      </c>
    </row>
    <row r="57" spans="2:5">
      <c r="B57" s="15" t="s">
        <v>92</v>
      </c>
      <c r="C57" s="15"/>
      <c r="D57" s="16"/>
      <c r="E57" s="17" t="s">
        <v>31</v>
      </c>
    </row>
    <row r="58" spans="2:5">
      <c r="B58" s="15" t="s">
        <v>402</v>
      </c>
      <c r="C58" s="15"/>
      <c r="D58" s="16"/>
      <c r="E58" s="17"/>
    </row>
    <row r="59" spans="2:5">
      <c r="B59" s="15" t="s">
        <v>93</v>
      </c>
      <c r="C59" s="15"/>
      <c r="D59" s="16"/>
      <c r="E59" s="18">
        <v>12.743399999999999</v>
      </c>
    </row>
    <row r="60" spans="2:5">
      <c r="B60" s="15" t="s">
        <v>95</v>
      </c>
      <c r="C60" s="15"/>
      <c r="D60" s="16"/>
      <c r="E60" s="18">
        <v>12.555999999999999</v>
      </c>
    </row>
    <row r="61" spans="2:5">
      <c r="B61" s="15" t="s">
        <v>401</v>
      </c>
      <c r="C61" s="15"/>
      <c r="D61" s="16"/>
      <c r="E61" s="25"/>
    </row>
    <row r="62" spans="2:5">
      <c r="B62" s="15" t="s">
        <v>93</v>
      </c>
      <c r="C62" s="15"/>
      <c r="D62" s="16"/>
      <c r="E62" s="18">
        <v>12.1564</v>
      </c>
    </row>
    <row r="63" spans="2:5">
      <c r="B63" s="15" t="s">
        <v>95</v>
      </c>
      <c r="C63" s="15"/>
      <c r="D63" s="16"/>
      <c r="E63" s="18">
        <v>11.971399999999999</v>
      </c>
    </row>
    <row r="64" spans="2:5">
      <c r="B64" s="19" t="s">
        <v>3727</v>
      </c>
      <c r="C64" s="19"/>
      <c r="D64" s="16"/>
      <c r="E64" s="20" t="s">
        <v>31</v>
      </c>
    </row>
    <row r="65" spans="2:7">
      <c r="B65" s="15" t="s">
        <v>3723</v>
      </c>
      <c r="C65" s="15"/>
      <c r="D65" s="16"/>
      <c r="E65" s="17" t="s">
        <v>31</v>
      </c>
    </row>
    <row r="66" spans="2:7">
      <c r="B66" s="15" t="s">
        <v>399</v>
      </c>
      <c r="C66" s="15"/>
      <c r="E66" s="17" t="s">
        <v>31</v>
      </c>
    </row>
    <row r="67" spans="2:7">
      <c r="B67" s="19" t="s">
        <v>282</v>
      </c>
      <c r="C67" s="15"/>
      <c r="D67" s="16"/>
      <c r="E67" s="17">
        <v>0.17604461514693862</v>
      </c>
    </row>
    <row r="68" spans="2:7">
      <c r="B68" s="190"/>
      <c r="C68" s="190"/>
      <c r="D68" s="190"/>
      <c r="E68" s="20"/>
    </row>
    <row r="69" spans="2:7">
      <c r="F69" s="21"/>
    </row>
    <row r="70" spans="2:7">
      <c r="B70" s="21"/>
      <c r="F70" s="21"/>
    </row>
    <row r="71" spans="2:7">
      <c r="E71" s="21" t="s">
        <v>329</v>
      </c>
    </row>
    <row r="72" spans="2:7">
      <c r="B72" s="21" t="s">
        <v>298</v>
      </c>
      <c r="E72" s="21" t="s">
        <v>300</v>
      </c>
    </row>
    <row r="73" spans="2:7" ht="159" customHeight="1">
      <c r="E73" s="152"/>
      <c r="F73" s="152"/>
      <c r="G73" s="152"/>
    </row>
  </sheetData>
  <mergeCells count="14">
    <mergeCell ref="E73:G73"/>
    <mergeCell ref="B68:D68"/>
    <mergeCell ref="A2:G2"/>
    <mergeCell ref="A3:G3"/>
    <mergeCell ref="A4:G4"/>
    <mergeCell ref="A5:G5"/>
    <mergeCell ref="A6:G6"/>
    <mergeCell ref="A7:G7"/>
    <mergeCell ref="B50:E50"/>
    <mergeCell ref="A8:G8"/>
    <mergeCell ref="A9:G9"/>
    <mergeCell ref="B47:E47"/>
    <mergeCell ref="B48:E48"/>
    <mergeCell ref="B49:E49"/>
  </mergeCells>
  <hyperlinks>
    <hyperlink ref="A1" location="Index!A1" display="Back to Index" xr:uid="{9B9D362C-FD76-459F-B7CB-F1A2A6CBC64F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BFC57-75D9-450D-9924-471DDEC2AE63}">
  <sheetPr codeName="Sheet50">
    <outlinePr summaryBelow="0"/>
    <pageSetUpPr fitToPage="1"/>
  </sheetPr>
  <dimension ref="A1:K88"/>
  <sheetViews>
    <sheetView showGridLines="0" topLeftCell="A39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220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210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0.19357560610151089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466</v>
      </c>
      <c r="K12" s="101">
        <v>0.17998190475375395</v>
      </c>
    </row>
    <row r="13" spans="1:11" s="1" customFormat="1" ht="13" customHeight="1">
      <c r="A13" s="102">
        <v>1</v>
      </c>
      <c r="B13" s="99" t="s">
        <v>1677</v>
      </c>
      <c r="C13" s="99" t="s">
        <v>1676</v>
      </c>
      <c r="D13" s="99" t="s">
        <v>707</v>
      </c>
      <c r="E13" s="103">
        <v>24185</v>
      </c>
      <c r="F13" s="104">
        <v>4764.45</v>
      </c>
      <c r="G13" s="104">
        <v>7.13</v>
      </c>
      <c r="J13" s="100" t="s">
        <v>569</v>
      </c>
      <c r="K13" s="101">
        <v>0.1661472377184714</v>
      </c>
    </row>
    <row r="14" spans="1:11" s="1" customFormat="1" ht="13" customHeight="1">
      <c r="A14" s="102">
        <v>2</v>
      </c>
      <c r="B14" s="99" t="s">
        <v>968</v>
      </c>
      <c r="C14" s="99" t="s">
        <v>967</v>
      </c>
      <c r="D14" s="99" t="s">
        <v>542</v>
      </c>
      <c r="E14" s="103">
        <v>55585</v>
      </c>
      <c r="F14" s="104">
        <v>3766.44</v>
      </c>
      <c r="G14" s="104">
        <v>5.63</v>
      </c>
      <c r="J14" s="100" t="s">
        <v>707</v>
      </c>
      <c r="K14" s="101">
        <v>0.1183647189679664</v>
      </c>
    </row>
    <row r="15" spans="1:11" s="1" customFormat="1" ht="13" customHeight="1">
      <c r="A15" s="102">
        <v>3</v>
      </c>
      <c r="B15" s="99" t="s">
        <v>1663</v>
      </c>
      <c r="C15" s="99" t="s">
        <v>1662</v>
      </c>
      <c r="D15" s="99" t="s">
        <v>569</v>
      </c>
      <c r="E15" s="103">
        <v>7270</v>
      </c>
      <c r="F15" s="104">
        <v>3424.17</v>
      </c>
      <c r="G15" s="104">
        <v>5.12</v>
      </c>
      <c r="J15" s="100" t="s">
        <v>557</v>
      </c>
      <c r="K15" s="101">
        <v>7.7127747808306835E-2</v>
      </c>
    </row>
    <row r="16" spans="1:11" s="1" customFormat="1" ht="13" customHeight="1">
      <c r="A16" s="102">
        <v>4</v>
      </c>
      <c r="B16" s="99" t="s">
        <v>1011</v>
      </c>
      <c r="C16" s="99" t="s">
        <v>1010</v>
      </c>
      <c r="D16" s="99" t="s">
        <v>569</v>
      </c>
      <c r="E16" s="103">
        <v>2017718</v>
      </c>
      <c r="F16" s="104">
        <v>3294.13</v>
      </c>
      <c r="G16" s="104">
        <v>4.93</v>
      </c>
      <c r="J16" s="100" t="s">
        <v>453</v>
      </c>
      <c r="K16" s="101">
        <v>6.7632203088019954E-2</v>
      </c>
    </row>
    <row r="17" spans="1:11" s="1" customFormat="1" ht="13" customHeight="1">
      <c r="A17" s="102">
        <v>5</v>
      </c>
      <c r="B17" s="99" t="s">
        <v>13</v>
      </c>
      <c r="C17" s="99" t="s">
        <v>522</v>
      </c>
      <c r="D17" s="99" t="s">
        <v>466</v>
      </c>
      <c r="E17" s="103">
        <v>167312</v>
      </c>
      <c r="F17" s="104">
        <v>3039.39</v>
      </c>
      <c r="G17" s="104">
        <v>4.55</v>
      </c>
      <c r="J17" s="100" t="s">
        <v>459</v>
      </c>
      <c r="K17" s="101">
        <v>6.7017199226386548E-2</v>
      </c>
    </row>
    <row r="18" spans="1:11" s="1" customFormat="1" ht="13" customHeight="1">
      <c r="A18" s="102">
        <v>6</v>
      </c>
      <c r="B18" s="99" t="s">
        <v>978</v>
      </c>
      <c r="C18" s="99" t="s">
        <v>977</v>
      </c>
      <c r="D18" s="99" t="s">
        <v>569</v>
      </c>
      <c r="E18" s="103">
        <v>252009</v>
      </c>
      <c r="F18" s="104">
        <v>2948.51</v>
      </c>
      <c r="G18" s="104">
        <v>4.41</v>
      </c>
      <c r="J18" s="100" t="s">
        <v>587</v>
      </c>
      <c r="K18" s="101">
        <v>2.5606525632455919E-2</v>
      </c>
    </row>
    <row r="19" spans="1:11" s="1" customFormat="1" ht="13" customHeight="1">
      <c r="A19" s="102">
        <v>7</v>
      </c>
      <c r="B19" s="99" t="s">
        <v>1036</v>
      </c>
      <c r="C19" s="99" t="s">
        <v>1037</v>
      </c>
      <c r="D19" s="99" t="s">
        <v>557</v>
      </c>
      <c r="E19" s="103">
        <v>39333</v>
      </c>
      <c r="F19" s="104">
        <v>2759.41</v>
      </c>
      <c r="G19" s="104">
        <v>4.13</v>
      </c>
      <c r="J19" s="100" t="s">
        <v>1028</v>
      </c>
      <c r="K19" s="101">
        <v>2.0940193783327194E-2</v>
      </c>
    </row>
    <row r="20" spans="1:11" s="1" customFormat="1" ht="13" customHeight="1">
      <c r="A20" s="102">
        <v>8</v>
      </c>
      <c r="B20" s="99" t="s">
        <v>27</v>
      </c>
      <c r="C20" s="99" t="s">
        <v>1639</v>
      </c>
      <c r="D20" s="99" t="s">
        <v>466</v>
      </c>
      <c r="E20" s="103">
        <v>29000</v>
      </c>
      <c r="F20" s="104">
        <v>2694.54</v>
      </c>
      <c r="G20" s="104">
        <v>4.03</v>
      </c>
      <c r="J20" s="100" t="s">
        <v>1040</v>
      </c>
      <c r="K20" s="101">
        <v>1.9097792862266365E-2</v>
      </c>
    </row>
    <row r="21" spans="1:11" s="1" customFormat="1" ht="13" customHeight="1">
      <c r="A21" s="102">
        <v>9</v>
      </c>
      <c r="B21" s="99" t="s">
        <v>1076</v>
      </c>
      <c r="C21" s="99" t="s">
        <v>1077</v>
      </c>
      <c r="D21" s="99" t="s">
        <v>466</v>
      </c>
      <c r="E21" s="103">
        <v>311508</v>
      </c>
      <c r="F21" s="104">
        <v>2674.61</v>
      </c>
      <c r="G21" s="104">
        <v>4</v>
      </c>
      <c r="J21" s="100" t="s">
        <v>462</v>
      </c>
      <c r="K21" s="101">
        <v>1.8598093244926527E-2</v>
      </c>
    </row>
    <row r="22" spans="1:11" s="1" customFormat="1" ht="13" customHeight="1">
      <c r="A22" s="102">
        <v>10</v>
      </c>
      <c r="B22" s="99" t="s">
        <v>4007</v>
      </c>
      <c r="C22" s="99" t="s">
        <v>4008</v>
      </c>
      <c r="D22" s="99" t="s">
        <v>542</v>
      </c>
      <c r="E22" s="103">
        <v>629884</v>
      </c>
      <c r="F22" s="104">
        <v>2490.25</v>
      </c>
      <c r="G22" s="104">
        <v>3.72</v>
      </c>
      <c r="J22" s="100" t="s">
        <v>1142</v>
      </c>
      <c r="K22" s="101">
        <v>9.2246762960372002E-4</v>
      </c>
    </row>
    <row r="23" spans="1:11" s="1" customFormat="1" ht="13" customHeight="1">
      <c r="A23" s="102">
        <v>11</v>
      </c>
      <c r="B23" s="99" t="s">
        <v>3156</v>
      </c>
      <c r="C23" s="99" t="s">
        <v>3854</v>
      </c>
      <c r="D23" s="99" t="s">
        <v>542</v>
      </c>
      <c r="E23" s="103">
        <v>271114</v>
      </c>
      <c r="F23" s="104">
        <v>2131.09</v>
      </c>
      <c r="G23" s="104">
        <v>3.19</v>
      </c>
      <c r="J23" s="100" t="s">
        <v>4261</v>
      </c>
      <c r="K23" s="101">
        <v>4.4988309183004276E-2</v>
      </c>
    </row>
    <row r="24" spans="1:11" s="1" customFormat="1" ht="13" customHeight="1">
      <c r="A24" s="102">
        <v>12</v>
      </c>
      <c r="B24" s="99" t="s">
        <v>2823</v>
      </c>
      <c r="C24" s="99" t="s">
        <v>2824</v>
      </c>
      <c r="D24" s="99" t="s">
        <v>542</v>
      </c>
      <c r="E24" s="103">
        <v>71259</v>
      </c>
      <c r="F24" s="104">
        <v>2111.5500000000002</v>
      </c>
      <c r="G24" s="104">
        <v>3.16</v>
      </c>
      <c r="J24" s="93"/>
      <c r="K24" s="93"/>
    </row>
    <row r="25" spans="1:11" s="1" customFormat="1" ht="13" customHeight="1">
      <c r="A25" s="102">
        <v>13</v>
      </c>
      <c r="B25" s="99" t="s">
        <v>1070</v>
      </c>
      <c r="C25" s="99" t="s">
        <v>1069</v>
      </c>
      <c r="D25" s="99" t="s">
        <v>466</v>
      </c>
      <c r="E25" s="103">
        <v>40817</v>
      </c>
      <c r="F25" s="104">
        <v>1959.22</v>
      </c>
      <c r="G25" s="104">
        <v>2.93</v>
      </c>
      <c r="J25" s="93"/>
      <c r="K25" s="93"/>
    </row>
    <row r="26" spans="1:11" s="1" customFormat="1" ht="13" customHeight="1">
      <c r="A26" s="102">
        <v>14</v>
      </c>
      <c r="B26" s="99" t="s">
        <v>1515</v>
      </c>
      <c r="C26" s="99" t="s">
        <v>1514</v>
      </c>
      <c r="D26" s="99" t="s">
        <v>707</v>
      </c>
      <c r="E26" s="103">
        <v>22889</v>
      </c>
      <c r="F26" s="104">
        <v>1887.2</v>
      </c>
      <c r="G26" s="104">
        <v>2.82</v>
      </c>
      <c r="J26" s="93"/>
      <c r="K26" s="93"/>
    </row>
    <row r="27" spans="1:11" s="1" customFormat="1" ht="13" customHeight="1">
      <c r="A27" s="102">
        <v>15</v>
      </c>
      <c r="B27" s="99" t="s">
        <v>414</v>
      </c>
      <c r="C27" s="99" t="s">
        <v>1671</v>
      </c>
      <c r="D27" s="99" t="s">
        <v>459</v>
      </c>
      <c r="E27" s="103">
        <v>45815</v>
      </c>
      <c r="F27" s="104">
        <v>1881.16</v>
      </c>
      <c r="G27" s="104">
        <v>2.81</v>
      </c>
      <c r="J27" s="93"/>
      <c r="K27" s="93"/>
    </row>
    <row r="28" spans="1:11" s="1" customFormat="1" ht="13" customHeight="1">
      <c r="A28" s="102">
        <v>16</v>
      </c>
      <c r="B28" s="99" t="s">
        <v>662</v>
      </c>
      <c r="C28" s="99" t="s">
        <v>663</v>
      </c>
      <c r="D28" s="99" t="s">
        <v>466</v>
      </c>
      <c r="E28" s="103">
        <v>66548</v>
      </c>
      <c r="F28" s="104">
        <v>1666.23</v>
      </c>
      <c r="G28" s="104">
        <v>2.4900000000000002</v>
      </c>
      <c r="J28" s="93"/>
      <c r="K28" s="93"/>
    </row>
    <row r="29" spans="1:11" s="1" customFormat="1" ht="13" customHeight="1">
      <c r="A29" s="102">
        <v>17</v>
      </c>
      <c r="B29" s="99" t="s">
        <v>577</v>
      </c>
      <c r="C29" s="99" t="s">
        <v>576</v>
      </c>
      <c r="D29" s="99" t="s">
        <v>453</v>
      </c>
      <c r="E29" s="103">
        <v>108000</v>
      </c>
      <c r="F29" s="104">
        <v>1639.44</v>
      </c>
      <c r="G29" s="104">
        <v>2.4500000000000002</v>
      </c>
      <c r="J29" s="93"/>
      <c r="K29" s="93"/>
    </row>
    <row r="30" spans="1:11" s="1" customFormat="1" ht="13" customHeight="1">
      <c r="A30" s="102">
        <v>18</v>
      </c>
      <c r="B30" s="99" t="s">
        <v>12</v>
      </c>
      <c r="C30" s="99" t="s">
        <v>532</v>
      </c>
      <c r="D30" s="99" t="s">
        <v>453</v>
      </c>
      <c r="E30" s="103">
        <v>35485</v>
      </c>
      <c r="F30" s="104">
        <v>1627.7</v>
      </c>
      <c r="G30" s="104">
        <v>2.4300000000000002</v>
      </c>
      <c r="J30" s="93"/>
      <c r="K30" s="93"/>
    </row>
    <row r="31" spans="1:11" s="1" customFormat="1" ht="13" customHeight="1">
      <c r="A31" s="102">
        <v>19</v>
      </c>
      <c r="B31" s="99" t="s">
        <v>458</v>
      </c>
      <c r="C31" s="99" t="s">
        <v>457</v>
      </c>
      <c r="D31" s="99" t="s">
        <v>459</v>
      </c>
      <c r="E31" s="103">
        <v>14800</v>
      </c>
      <c r="F31" s="104">
        <v>1609.35</v>
      </c>
      <c r="G31" s="104">
        <v>2.41</v>
      </c>
      <c r="J31" s="93"/>
      <c r="K31" s="93"/>
    </row>
    <row r="32" spans="1:11" s="1" customFormat="1" ht="13" customHeight="1">
      <c r="A32" s="102">
        <v>20</v>
      </c>
      <c r="B32" s="99" t="s">
        <v>1216</v>
      </c>
      <c r="C32" s="99" t="s">
        <v>1217</v>
      </c>
      <c r="D32" s="99" t="s">
        <v>569</v>
      </c>
      <c r="E32" s="103">
        <v>600000</v>
      </c>
      <c r="F32" s="104">
        <v>1442.16</v>
      </c>
      <c r="G32" s="104">
        <v>2.16</v>
      </c>
      <c r="J32" s="93"/>
      <c r="K32" s="93"/>
    </row>
    <row r="33" spans="1:7" s="1" customFormat="1" ht="13" customHeight="1">
      <c r="A33" s="102">
        <v>21</v>
      </c>
      <c r="B33" s="99" t="s">
        <v>1423</v>
      </c>
      <c r="C33" s="99" t="s">
        <v>1424</v>
      </c>
      <c r="D33" s="99" t="s">
        <v>587</v>
      </c>
      <c r="E33" s="103">
        <v>41120</v>
      </c>
      <c r="F33" s="104">
        <v>1439.61</v>
      </c>
      <c r="G33" s="104">
        <v>2.15</v>
      </c>
    </row>
    <row r="34" spans="1:7" s="1" customFormat="1" ht="13" customHeight="1">
      <c r="A34" s="102">
        <v>22</v>
      </c>
      <c r="B34" s="99" t="s">
        <v>4009</v>
      </c>
      <c r="C34" s="99" t="s">
        <v>4010</v>
      </c>
      <c r="D34" s="99" t="s">
        <v>1028</v>
      </c>
      <c r="E34" s="103">
        <v>514745</v>
      </c>
      <c r="F34" s="104">
        <v>1400.11</v>
      </c>
      <c r="G34" s="104">
        <v>2.09</v>
      </c>
    </row>
    <row r="35" spans="1:7" s="1" customFormat="1" ht="13" customHeight="1">
      <c r="A35" s="102">
        <v>23</v>
      </c>
      <c r="B35" s="99" t="s">
        <v>55</v>
      </c>
      <c r="C35" s="99" t="s">
        <v>580</v>
      </c>
      <c r="D35" s="99" t="s">
        <v>557</v>
      </c>
      <c r="E35" s="103">
        <v>61060</v>
      </c>
      <c r="F35" s="104">
        <v>1337.28</v>
      </c>
      <c r="G35" s="104">
        <v>2</v>
      </c>
    </row>
    <row r="36" spans="1:7" s="1" customFormat="1" ht="13" customHeight="1">
      <c r="A36" s="102">
        <v>24</v>
      </c>
      <c r="B36" s="99" t="s">
        <v>407</v>
      </c>
      <c r="C36" s="99" t="s">
        <v>709</v>
      </c>
      <c r="D36" s="99" t="s">
        <v>542</v>
      </c>
      <c r="E36" s="103">
        <v>3239320</v>
      </c>
      <c r="F36" s="104">
        <v>1279.21</v>
      </c>
      <c r="G36" s="104">
        <v>1.91</v>
      </c>
    </row>
    <row r="37" spans="1:7" s="1" customFormat="1" ht="13" customHeight="1">
      <c r="A37" s="102">
        <v>25</v>
      </c>
      <c r="B37" s="99" t="s">
        <v>3797</v>
      </c>
      <c r="C37" s="99" t="s">
        <v>3798</v>
      </c>
      <c r="D37" s="99" t="s">
        <v>1040</v>
      </c>
      <c r="E37" s="103">
        <v>610353</v>
      </c>
      <c r="F37" s="104">
        <v>1276.92</v>
      </c>
      <c r="G37" s="104">
        <v>1.91</v>
      </c>
    </row>
    <row r="38" spans="1:7" s="1" customFormat="1" ht="13" customHeight="1">
      <c r="A38" s="102">
        <v>26</v>
      </c>
      <c r="B38" s="99" t="s">
        <v>1667</v>
      </c>
      <c r="C38" s="99" t="s">
        <v>1666</v>
      </c>
      <c r="D38" s="99" t="s">
        <v>707</v>
      </c>
      <c r="E38" s="103">
        <v>86170</v>
      </c>
      <c r="F38" s="104">
        <v>1262.48</v>
      </c>
      <c r="G38" s="104">
        <v>1.89</v>
      </c>
    </row>
    <row r="39" spans="1:7" s="1" customFormat="1" ht="13" customHeight="1">
      <c r="A39" s="102">
        <v>27</v>
      </c>
      <c r="B39" s="99" t="s">
        <v>415</v>
      </c>
      <c r="C39" s="99" t="s">
        <v>1020</v>
      </c>
      <c r="D39" s="99" t="s">
        <v>453</v>
      </c>
      <c r="E39" s="103">
        <v>254311</v>
      </c>
      <c r="F39" s="104">
        <v>1254.9000000000001</v>
      </c>
      <c r="G39" s="104">
        <v>1.88</v>
      </c>
    </row>
    <row r="40" spans="1:7" s="1" customFormat="1" ht="13" customHeight="1">
      <c r="A40" s="102">
        <v>28</v>
      </c>
      <c r="B40" s="99" t="s">
        <v>417</v>
      </c>
      <c r="C40" s="99" t="s">
        <v>1646</v>
      </c>
      <c r="D40" s="99" t="s">
        <v>462</v>
      </c>
      <c r="E40" s="103">
        <v>26639</v>
      </c>
      <c r="F40" s="104">
        <v>1243.51</v>
      </c>
      <c r="G40" s="104">
        <v>1.86</v>
      </c>
    </row>
    <row r="41" spans="1:7" s="1" customFormat="1" ht="13" customHeight="1">
      <c r="A41" s="102">
        <v>29</v>
      </c>
      <c r="B41" s="99" t="s">
        <v>1534</v>
      </c>
      <c r="C41" s="99" t="s">
        <v>1533</v>
      </c>
      <c r="D41" s="99" t="s">
        <v>542</v>
      </c>
      <c r="E41" s="103">
        <v>96755</v>
      </c>
      <c r="F41" s="104">
        <v>1164.3499999999999</v>
      </c>
      <c r="G41" s="104">
        <v>1.74</v>
      </c>
    </row>
    <row r="42" spans="1:7" s="1" customFormat="1" ht="13" customHeight="1">
      <c r="A42" s="102">
        <v>30</v>
      </c>
      <c r="B42" s="99" t="s">
        <v>642</v>
      </c>
      <c r="C42" s="99" t="s">
        <v>643</v>
      </c>
      <c r="D42" s="99" t="s">
        <v>557</v>
      </c>
      <c r="E42" s="103">
        <v>23799</v>
      </c>
      <c r="F42" s="104">
        <v>1060.25</v>
      </c>
      <c r="G42" s="104">
        <v>1.59</v>
      </c>
    </row>
    <row r="43" spans="1:7" s="1" customFormat="1" ht="13" customHeight="1">
      <c r="A43" s="102">
        <v>31</v>
      </c>
      <c r="B43" s="99" t="s">
        <v>1047</v>
      </c>
      <c r="C43" s="99" t="s">
        <v>1048</v>
      </c>
      <c r="D43" s="99" t="s">
        <v>459</v>
      </c>
      <c r="E43" s="103">
        <v>2682552</v>
      </c>
      <c r="F43" s="104">
        <v>990.4</v>
      </c>
      <c r="G43" s="104">
        <v>1.48</v>
      </c>
    </row>
    <row r="44" spans="1:7" s="1" customFormat="1" ht="13" customHeight="1">
      <c r="A44" s="102">
        <v>32</v>
      </c>
      <c r="B44" s="99" t="s">
        <v>3892</v>
      </c>
      <c r="C44" s="99" t="s">
        <v>3893</v>
      </c>
      <c r="D44" s="99" t="s">
        <v>587</v>
      </c>
      <c r="E44" s="103">
        <v>7085</v>
      </c>
      <c r="F44" s="104">
        <v>272.5</v>
      </c>
      <c r="G44" s="104">
        <v>0.41</v>
      </c>
    </row>
    <row r="45" spans="1:7" s="1" customFormat="1" ht="13" customHeight="1">
      <c r="A45" s="102">
        <v>33</v>
      </c>
      <c r="B45" s="99" t="s">
        <v>3866</v>
      </c>
      <c r="C45" s="99" t="s">
        <v>3867</v>
      </c>
      <c r="D45" s="99" t="s">
        <v>1142</v>
      </c>
      <c r="E45" s="103">
        <v>4086</v>
      </c>
      <c r="F45" s="104">
        <v>61.68</v>
      </c>
      <c r="G45" s="104">
        <v>0.09</v>
      </c>
    </row>
    <row r="46" spans="1:7" s="1" customFormat="1" ht="13" customHeight="1">
      <c r="A46" s="97"/>
      <c r="B46" s="98" t="s">
        <v>4042</v>
      </c>
      <c r="C46" s="99"/>
      <c r="D46" s="99"/>
      <c r="E46" s="99"/>
      <c r="F46" s="105">
        <v>63854.2</v>
      </c>
      <c r="G46" s="105">
        <v>95.5</v>
      </c>
    </row>
    <row r="47" spans="1:7" s="1" customFormat="1" ht="13" customHeight="1">
      <c r="A47" s="106" t="s">
        <v>4250</v>
      </c>
      <c r="B47" s="107" t="s">
        <v>538</v>
      </c>
      <c r="C47" s="108"/>
      <c r="D47" s="108"/>
      <c r="E47" s="109"/>
      <c r="F47" s="110" t="s">
        <v>31</v>
      </c>
      <c r="G47" s="110" t="s">
        <v>31</v>
      </c>
    </row>
    <row r="48" spans="1:7" s="1" customFormat="1" ht="13" customHeight="1">
      <c r="A48" s="111"/>
      <c r="B48" s="112" t="s">
        <v>4042</v>
      </c>
      <c r="C48" s="113"/>
      <c r="D48" s="113"/>
      <c r="E48" s="110"/>
      <c r="F48" s="110" t="s">
        <v>31</v>
      </c>
      <c r="G48" s="110" t="s">
        <v>31</v>
      </c>
    </row>
    <row r="49" spans="1:7" s="1" customFormat="1" ht="13" customHeight="1">
      <c r="A49" s="106"/>
      <c r="B49" s="107" t="s">
        <v>4043</v>
      </c>
      <c r="C49" s="108"/>
      <c r="D49" s="108"/>
      <c r="E49" s="108"/>
      <c r="F49" s="105">
        <v>63854.2</v>
      </c>
      <c r="G49" s="105">
        <v>95.5</v>
      </c>
    </row>
    <row r="50" spans="1:7" s="1" customFormat="1" ht="13" customHeight="1">
      <c r="A50" s="97" t="s">
        <v>4252</v>
      </c>
      <c r="B50" s="98" t="s">
        <v>4050</v>
      </c>
      <c r="C50" s="99"/>
      <c r="D50" s="99"/>
      <c r="E50" s="99"/>
      <c r="F50" s="99"/>
      <c r="G50" s="99"/>
    </row>
    <row r="51" spans="1:7" s="1" customFormat="1" ht="13" customHeight="1">
      <c r="A51" s="97" t="s">
        <v>4249</v>
      </c>
      <c r="B51" s="98" t="s">
        <v>4051</v>
      </c>
      <c r="C51" s="98"/>
      <c r="D51" s="98"/>
      <c r="E51" s="99"/>
      <c r="F51" s="99"/>
      <c r="G51" s="99"/>
    </row>
    <row r="52" spans="1:7" s="1" customFormat="1" ht="13" customHeight="1">
      <c r="A52" s="102">
        <v>1</v>
      </c>
      <c r="B52" s="99" t="s">
        <v>4052</v>
      </c>
      <c r="C52" s="99"/>
      <c r="D52" s="99"/>
      <c r="E52" s="103"/>
      <c r="F52" s="104">
        <v>2022</v>
      </c>
      <c r="G52" s="104">
        <v>3.02</v>
      </c>
    </row>
    <row r="53" spans="1:7" s="1" customFormat="1" ht="13" customHeight="1">
      <c r="A53" s="97"/>
      <c r="B53" s="98" t="s">
        <v>4042</v>
      </c>
      <c r="C53" s="99"/>
      <c r="D53" s="99"/>
      <c r="E53" s="99"/>
      <c r="F53" s="105">
        <v>2022</v>
      </c>
      <c r="G53" s="105">
        <v>3.02</v>
      </c>
    </row>
    <row r="54" spans="1:7" s="1" customFormat="1" ht="13" customHeight="1">
      <c r="A54" s="106"/>
      <c r="B54" s="107" t="s">
        <v>4043</v>
      </c>
      <c r="C54" s="108"/>
      <c r="D54" s="108"/>
      <c r="E54" s="108"/>
      <c r="F54" s="105">
        <v>2022</v>
      </c>
      <c r="G54" s="105">
        <v>3.02</v>
      </c>
    </row>
    <row r="55" spans="1:7" s="1" customFormat="1" ht="13" customHeight="1">
      <c r="A55" s="106"/>
      <c r="B55" s="107" t="s">
        <v>4044</v>
      </c>
      <c r="C55" s="108"/>
      <c r="D55" s="108"/>
      <c r="E55" s="99"/>
      <c r="F55" s="105">
        <v>985.95</v>
      </c>
      <c r="G55" s="105">
        <v>1.48</v>
      </c>
    </row>
    <row r="56" spans="1:7" s="1" customFormat="1" ht="13" customHeight="1">
      <c r="A56" s="114"/>
      <c r="B56" s="115" t="s">
        <v>4045</v>
      </c>
      <c r="C56" s="116"/>
      <c r="D56" s="116"/>
      <c r="E56" s="116"/>
      <c r="F56" s="117">
        <v>66862.149999999994</v>
      </c>
      <c r="G56" s="118">
        <v>100</v>
      </c>
    </row>
    <row r="57" spans="1:7" ht="13" customHeight="1">
      <c r="A57" s="22"/>
      <c r="B57" s="4"/>
      <c r="C57" s="5"/>
      <c r="D57" s="5"/>
      <c r="E57" s="5"/>
      <c r="F57" s="6"/>
      <c r="G57" s="23"/>
    </row>
    <row r="58" spans="1:7" ht="13" customHeight="1">
      <c r="A58" s="3"/>
      <c r="B58" s="187" t="s">
        <v>29</v>
      </c>
      <c r="C58" s="187"/>
      <c r="D58" s="187"/>
      <c r="E58" s="187"/>
      <c r="F58" s="10"/>
      <c r="G58" s="10"/>
    </row>
    <row r="59" spans="1:7" ht="13" customHeight="1">
      <c r="A59" s="3"/>
      <c r="B59" s="162" t="s">
        <v>30</v>
      </c>
      <c r="C59" s="162"/>
      <c r="D59" s="162"/>
      <c r="E59" s="162"/>
      <c r="F59" s="10"/>
      <c r="G59" s="10"/>
    </row>
    <row r="60" spans="1:7" ht="13" customHeight="1">
      <c r="A60" s="3"/>
      <c r="B60" s="162" t="s">
        <v>73</v>
      </c>
      <c r="C60" s="162"/>
      <c r="D60" s="162"/>
      <c r="E60" s="162"/>
      <c r="F60" s="10"/>
      <c r="G60" s="10"/>
    </row>
    <row r="61" spans="1:7" ht="13" customHeight="1">
      <c r="A61" s="3"/>
      <c r="B61" s="162"/>
      <c r="C61" s="162"/>
      <c r="D61" s="162"/>
      <c r="E61" s="162"/>
      <c r="F61" s="10"/>
      <c r="G61" s="10"/>
    </row>
    <row r="62" spans="1:7" ht="13" customHeight="1">
      <c r="A62" s="22"/>
      <c r="B62" s="8" t="s">
        <v>437</v>
      </c>
      <c r="C62" s="9"/>
      <c r="D62" s="5"/>
      <c r="E62" s="5"/>
      <c r="F62" s="6"/>
      <c r="G62" s="23"/>
    </row>
    <row r="63" spans="1:7" ht="13" customHeight="1">
      <c r="A63" s="22"/>
      <c r="B63" s="11" t="s">
        <v>438</v>
      </c>
      <c r="C63" s="12">
        <v>2.0499999999999997E-2</v>
      </c>
      <c r="D63" s="5"/>
      <c r="E63" s="5"/>
      <c r="F63" s="6"/>
      <c r="G63" s="23"/>
    </row>
    <row r="64" spans="1:7" ht="13" customHeight="1">
      <c r="A64" s="22"/>
      <c r="B64" s="11" t="s">
        <v>439</v>
      </c>
      <c r="C64" s="24">
        <v>8.6E-3</v>
      </c>
      <c r="D64" s="5"/>
      <c r="E64" s="5"/>
      <c r="F64" s="6"/>
      <c r="G64" s="23"/>
    </row>
    <row r="66" spans="1:5">
      <c r="B66" s="14" t="s">
        <v>90</v>
      </c>
      <c r="C66" s="5"/>
      <c r="D66" s="5"/>
      <c r="E66" s="5"/>
    </row>
    <row r="67" spans="1:5">
      <c r="B67" s="15" t="s">
        <v>91</v>
      </c>
      <c r="C67" s="15"/>
      <c r="D67" s="16"/>
      <c r="E67" s="17" t="s">
        <v>31</v>
      </c>
    </row>
    <row r="68" spans="1:5">
      <c r="B68" s="15" t="s">
        <v>92</v>
      </c>
      <c r="C68" s="15"/>
      <c r="D68" s="16"/>
      <c r="E68" s="17" t="s">
        <v>31</v>
      </c>
    </row>
    <row r="69" spans="1:5">
      <c r="B69" s="15" t="s">
        <v>402</v>
      </c>
      <c r="C69" s="15"/>
      <c r="D69" s="16"/>
      <c r="E69" s="17"/>
    </row>
    <row r="70" spans="1:5">
      <c r="A70" s="92"/>
      <c r="B70" s="15" t="s">
        <v>94</v>
      </c>
      <c r="C70" s="15"/>
      <c r="D70" s="16"/>
      <c r="E70" s="18">
        <v>12.2471</v>
      </c>
    </row>
    <row r="71" spans="1:5">
      <c r="B71" s="15" t="s">
        <v>93</v>
      </c>
      <c r="C71" s="15"/>
      <c r="D71" s="16"/>
      <c r="E71" s="18">
        <v>12.2477</v>
      </c>
    </row>
    <row r="72" spans="1:5">
      <c r="B72" s="15" t="s">
        <v>96</v>
      </c>
      <c r="C72" s="15"/>
      <c r="D72" s="16"/>
      <c r="E72" s="18">
        <v>11.8948</v>
      </c>
    </row>
    <row r="73" spans="1:5">
      <c r="A73" s="92"/>
      <c r="B73" s="15" t="s">
        <v>95</v>
      </c>
      <c r="C73" s="15"/>
      <c r="D73" s="16"/>
      <c r="E73" s="18">
        <v>11.895</v>
      </c>
    </row>
    <row r="74" spans="1:5">
      <c r="B74" s="15" t="s">
        <v>401</v>
      </c>
      <c r="C74" s="15"/>
      <c r="D74" s="16"/>
      <c r="E74" s="18"/>
    </row>
    <row r="75" spans="1:5">
      <c r="A75" s="86">
        <v>152762</v>
      </c>
      <c r="B75" s="15" t="s">
        <v>94</v>
      </c>
      <c r="C75" s="15"/>
      <c r="D75" s="16"/>
      <c r="E75" s="18">
        <v>11.673999999999999</v>
      </c>
    </row>
    <row r="76" spans="1:5">
      <c r="A76" s="86">
        <v>152760</v>
      </c>
      <c r="B76" s="15" t="s">
        <v>93</v>
      </c>
      <c r="C76" s="15"/>
      <c r="D76" s="16"/>
      <c r="E76" s="18">
        <v>11.6746</v>
      </c>
    </row>
    <row r="77" spans="1:5">
      <c r="A77" s="86">
        <v>152761</v>
      </c>
      <c r="B77" s="15" t="s">
        <v>96</v>
      </c>
      <c r="C77" s="15"/>
      <c r="D77" s="16"/>
      <c r="E77" s="18">
        <v>11.3263</v>
      </c>
    </row>
    <row r="78" spans="1:5">
      <c r="A78" s="86">
        <v>152763</v>
      </c>
      <c r="B78" s="15" t="s">
        <v>95</v>
      </c>
      <c r="C78" s="15"/>
      <c r="D78" s="16"/>
      <c r="E78" s="18">
        <v>11.326499999999999</v>
      </c>
    </row>
    <row r="79" spans="1:5">
      <c r="B79" s="19" t="s">
        <v>3727</v>
      </c>
      <c r="C79" s="19"/>
      <c r="D79" s="16"/>
      <c r="E79" s="17" t="s">
        <v>31</v>
      </c>
    </row>
    <row r="80" spans="1:5">
      <c r="B80" s="15" t="s">
        <v>3723</v>
      </c>
      <c r="C80" s="15"/>
      <c r="D80" s="16"/>
      <c r="E80" s="17" t="s">
        <v>31</v>
      </c>
    </row>
    <row r="81" spans="2:7">
      <c r="B81" s="15" t="s">
        <v>399</v>
      </c>
      <c r="C81" s="15"/>
      <c r="E81" s="17" t="s">
        <v>31</v>
      </c>
    </row>
    <row r="82" spans="2:7">
      <c r="B82" s="19" t="s">
        <v>282</v>
      </c>
      <c r="C82" s="15"/>
      <c r="D82" s="16"/>
      <c r="E82" s="17">
        <v>2.2924275224123667</v>
      </c>
    </row>
    <row r="83" spans="2:7">
      <c r="B83" s="190"/>
      <c r="C83" s="190"/>
      <c r="D83" s="190"/>
      <c r="E83" s="20"/>
    </row>
    <row r="84" spans="2:7">
      <c r="F84" s="21"/>
    </row>
    <row r="85" spans="2:7">
      <c r="B85" s="21"/>
      <c r="F85" s="21"/>
    </row>
    <row r="86" spans="2:7">
      <c r="E86" s="21" t="s">
        <v>330</v>
      </c>
    </row>
    <row r="87" spans="2:7">
      <c r="B87" s="21" t="s">
        <v>298</v>
      </c>
      <c r="E87" s="21" t="s">
        <v>300</v>
      </c>
    </row>
    <row r="88" spans="2:7" ht="159" customHeight="1">
      <c r="E88" s="152"/>
      <c r="F88" s="152"/>
      <c r="G88" s="152"/>
    </row>
  </sheetData>
  <mergeCells count="14">
    <mergeCell ref="E88:G88"/>
    <mergeCell ref="B83:D83"/>
    <mergeCell ref="A2:G2"/>
    <mergeCell ref="A3:G3"/>
    <mergeCell ref="A4:G4"/>
    <mergeCell ref="A5:G5"/>
    <mergeCell ref="A6:G6"/>
    <mergeCell ref="A7:G7"/>
    <mergeCell ref="B61:E61"/>
    <mergeCell ref="A8:G8"/>
    <mergeCell ref="A9:G9"/>
    <mergeCell ref="B58:E58"/>
    <mergeCell ref="B59:E59"/>
    <mergeCell ref="B60:E60"/>
  </mergeCells>
  <hyperlinks>
    <hyperlink ref="A1" location="Index!A1" display="Back to Index" xr:uid="{C04CD594-B675-480B-9D7C-439D3AC58083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4CC1-8F36-4A05-8DAC-6053ED3AD064}">
  <sheetPr codeName="Sheet51">
    <outlinePr summaryBelow="0"/>
    <pageSetUpPr fitToPage="1"/>
  </sheetPr>
  <dimension ref="A1:K89"/>
  <sheetViews>
    <sheetView showGridLines="0" topLeftCell="A39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219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211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569</v>
      </c>
      <c r="K11" s="101">
        <v>9.9894193162822706E-2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478</v>
      </c>
      <c r="K12" s="101">
        <v>9.8742411868133512E-2</v>
      </c>
    </row>
    <row r="13" spans="1:11" s="1" customFormat="1" ht="13" customHeight="1">
      <c r="A13" s="102">
        <v>1</v>
      </c>
      <c r="B13" s="99" t="s">
        <v>256</v>
      </c>
      <c r="C13" s="99" t="s">
        <v>537</v>
      </c>
      <c r="D13" s="99" t="s">
        <v>497</v>
      </c>
      <c r="E13" s="103">
        <v>2559863</v>
      </c>
      <c r="F13" s="104">
        <v>8191.56</v>
      </c>
      <c r="G13" s="104">
        <v>5.65</v>
      </c>
      <c r="J13" s="100" t="s">
        <v>456</v>
      </c>
      <c r="K13" s="101">
        <v>9.1822873430170843E-2</v>
      </c>
    </row>
    <row r="14" spans="1:11" s="1" customFormat="1" ht="13" customHeight="1">
      <c r="A14" s="102">
        <v>2</v>
      </c>
      <c r="B14" s="99" t="s">
        <v>42</v>
      </c>
      <c r="C14" s="99" t="s">
        <v>672</v>
      </c>
      <c r="D14" s="99" t="s">
        <v>476</v>
      </c>
      <c r="E14" s="103">
        <v>384938</v>
      </c>
      <c r="F14" s="104">
        <v>6732.95</v>
      </c>
      <c r="G14" s="104">
        <v>4.6500000000000004</v>
      </c>
      <c r="J14" s="100" t="s">
        <v>497</v>
      </c>
      <c r="K14" s="101">
        <v>9.102783661539518E-2</v>
      </c>
    </row>
    <row r="15" spans="1:11" s="1" customFormat="1" ht="13" customHeight="1">
      <c r="A15" s="102">
        <v>3</v>
      </c>
      <c r="B15" s="99" t="s">
        <v>57</v>
      </c>
      <c r="C15" s="99" t="s">
        <v>1021</v>
      </c>
      <c r="D15" s="99" t="s">
        <v>478</v>
      </c>
      <c r="E15" s="103">
        <v>1569227</v>
      </c>
      <c r="F15" s="104">
        <v>6329.48</v>
      </c>
      <c r="G15" s="104">
        <v>4.37</v>
      </c>
      <c r="J15" s="100" t="s">
        <v>542</v>
      </c>
      <c r="K15" s="101">
        <v>8.4411710288692404E-2</v>
      </c>
    </row>
    <row r="16" spans="1:11" s="1" customFormat="1" ht="13" customHeight="1">
      <c r="A16" s="102">
        <v>4</v>
      </c>
      <c r="B16" s="99" t="s">
        <v>61</v>
      </c>
      <c r="C16" s="99" t="s">
        <v>641</v>
      </c>
      <c r="D16" s="99" t="s">
        <v>453</v>
      </c>
      <c r="E16" s="103">
        <v>1072286</v>
      </c>
      <c r="F16" s="104">
        <v>5931.35</v>
      </c>
      <c r="G16" s="104">
        <v>4.09</v>
      </c>
      <c r="J16" s="100" t="s">
        <v>476</v>
      </c>
      <c r="K16" s="101">
        <v>7.8160651133919679E-2</v>
      </c>
    </row>
    <row r="17" spans="1:11" s="1" customFormat="1" ht="13" customHeight="1">
      <c r="A17" s="102">
        <v>5</v>
      </c>
      <c r="B17" s="99" t="s">
        <v>72</v>
      </c>
      <c r="C17" s="99" t="s">
        <v>679</v>
      </c>
      <c r="D17" s="99" t="s">
        <v>598</v>
      </c>
      <c r="E17" s="103">
        <v>298380</v>
      </c>
      <c r="F17" s="104">
        <v>5006.82</v>
      </c>
      <c r="G17" s="104">
        <v>3.46</v>
      </c>
      <c r="J17" s="100" t="s">
        <v>451</v>
      </c>
      <c r="K17" s="101">
        <v>6.6239565938448652E-2</v>
      </c>
    </row>
    <row r="18" spans="1:11" s="1" customFormat="1" ht="13" customHeight="1">
      <c r="A18" s="102">
        <v>6</v>
      </c>
      <c r="B18" s="99" t="s">
        <v>35</v>
      </c>
      <c r="C18" s="99" t="s">
        <v>500</v>
      </c>
      <c r="D18" s="99" t="s">
        <v>451</v>
      </c>
      <c r="E18" s="103">
        <v>529967</v>
      </c>
      <c r="F18" s="104">
        <v>4927.63</v>
      </c>
      <c r="G18" s="104">
        <v>3.4</v>
      </c>
      <c r="J18" s="100" t="s">
        <v>562</v>
      </c>
      <c r="K18" s="101">
        <v>5.9899988945600786E-2</v>
      </c>
    </row>
    <row r="19" spans="1:11" s="1" customFormat="1" ht="13" customHeight="1">
      <c r="A19" s="102">
        <v>7</v>
      </c>
      <c r="B19" s="99" t="s">
        <v>1606</v>
      </c>
      <c r="C19" s="99" t="s">
        <v>1607</v>
      </c>
      <c r="D19" s="99" t="s">
        <v>497</v>
      </c>
      <c r="E19" s="103">
        <v>3082257</v>
      </c>
      <c r="F19" s="104">
        <v>4853.9399999999996</v>
      </c>
      <c r="G19" s="104">
        <v>3.35</v>
      </c>
      <c r="J19" s="100" t="s">
        <v>1040</v>
      </c>
      <c r="K19" s="101">
        <v>5.0976577407631334E-2</v>
      </c>
    </row>
    <row r="20" spans="1:11" s="1" customFormat="1" ht="13" customHeight="1">
      <c r="A20" s="102">
        <v>8</v>
      </c>
      <c r="B20" s="99" t="s">
        <v>17</v>
      </c>
      <c r="C20" s="99" t="s">
        <v>624</v>
      </c>
      <c r="D20" s="99" t="s">
        <v>478</v>
      </c>
      <c r="E20" s="103">
        <v>529524</v>
      </c>
      <c r="F20" s="104">
        <v>4773.13</v>
      </c>
      <c r="G20" s="104">
        <v>3.29</v>
      </c>
      <c r="J20" s="100" t="s">
        <v>453</v>
      </c>
      <c r="K20" s="101">
        <v>4.9001989084308431E-2</v>
      </c>
    </row>
    <row r="21" spans="1:11" s="1" customFormat="1" ht="13" customHeight="1">
      <c r="A21" s="102">
        <v>9</v>
      </c>
      <c r="B21" s="99" t="s">
        <v>48</v>
      </c>
      <c r="C21" s="99" t="s">
        <v>691</v>
      </c>
      <c r="D21" s="99" t="s">
        <v>611</v>
      </c>
      <c r="E21" s="103">
        <v>316702</v>
      </c>
      <c r="F21" s="104">
        <v>4693.21</v>
      </c>
      <c r="G21" s="104">
        <v>3.24</v>
      </c>
      <c r="J21" s="100" t="s">
        <v>598</v>
      </c>
      <c r="K21" s="101">
        <v>3.4559102579179733E-2</v>
      </c>
    </row>
    <row r="22" spans="1:11" s="1" customFormat="1" ht="13" customHeight="1">
      <c r="A22" s="102">
        <v>10</v>
      </c>
      <c r="B22" s="99" t="s">
        <v>449</v>
      </c>
      <c r="C22" s="99" t="s">
        <v>450</v>
      </c>
      <c r="D22" s="99" t="s">
        <v>451</v>
      </c>
      <c r="E22" s="103">
        <v>57179</v>
      </c>
      <c r="F22" s="104">
        <v>4668.95</v>
      </c>
      <c r="G22" s="104">
        <v>3.22</v>
      </c>
      <c r="J22" s="100" t="s">
        <v>611</v>
      </c>
      <c r="K22" s="101">
        <v>3.239444130518946E-2</v>
      </c>
    </row>
    <row r="23" spans="1:11" s="1" customFormat="1" ht="13" customHeight="1">
      <c r="A23" s="102">
        <v>11</v>
      </c>
      <c r="B23" s="99" t="s">
        <v>53</v>
      </c>
      <c r="C23" s="99" t="s">
        <v>971</v>
      </c>
      <c r="D23" s="99" t="s">
        <v>542</v>
      </c>
      <c r="E23" s="103">
        <v>543028</v>
      </c>
      <c r="F23" s="104">
        <v>4638.55</v>
      </c>
      <c r="G23" s="104">
        <v>3.2</v>
      </c>
      <c r="J23" s="100" t="s">
        <v>707</v>
      </c>
      <c r="K23" s="101">
        <v>3.152066962731432E-2</v>
      </c>
    </row>
    <row r="24" spans="1:11" s="1" customFormat="1" ht="13" customHeight="1">
      <c r="A24" s="102">
        <v>12</v>
      </c>
      <c r="B24" s="99" t="s">
        <v>692</v>
      </c>
      <c r="C24" s="99" t="s">
        <v>693</v>
      </c>
      <c r="D24" s="99" t="s">
        <v>476</v>
      </c>
      <c r="E24" s="103">
        <v>86962</v>
      </c>
      <c r="F24" s="104">
        <v>4590.72</v>
      </c>
      <c r="G24" s="104">
        <v>3.17</v>
      </c>
      <c r="J24" s="100" t="s">
        <v>464</v>
      </c>
      <c r="K24" s="101">
        <v>3.018191867470155E-2</v>
      </c>
    </row>
    <row r="25" spans="1:11" s="1" customFormat="1" ht="13" customHeight="1">
      <c r="A25" s="102">
        <v>13</v>
      </c>
      <c r="B25" s="99" t="s">
        <v>1316</v>
      </c>
      <c r="C25" s="99" t="s">
        <v>1317</v>
      </c>
      <c r="D25" s="99" t="s">
        <v>542</v>
      </c>
      <c r="E25" s="103">
        <v>1452030</v>
      </c>
      <c r="F25" s="104">
        <v>4586.96</v>
      </c>
      <c r="G25" s="104">
        <v>3.17</v>
      </c>
      <c r="J25" s="100" t="s">
        <v>1142</v>
      </c>
      <c r="K25" s="101">
        <v>2.810878334452712E-2</v>
      </c>
    </row>
    <row r="26" spans="1:11" s="1" customFormat="1" ht="13" customHeight="1">
      <c r="A26" s="102">
        <v>14</v>
      </c>
      <c r="B26" s="99" t="s">
        <v>1067</v>
      </c>
      <c r="C26" s="99" t="s">
        <v>1068</v>
      </c>
      <c r="D26" s="99" t="s">
        <v>707</v>
      </c>
      <c r="E26" s="103">
        <v>1279523</v>
      </c>
      <c r="F26" s="104">
        <v>4566.62</v>
      </c>
      <c r="G26" s="104">
        <v>3.15</v>
      </c>
      <c r="J26" s="100" t="s">
        <v>459</v>
      </c>
      <c r="K26" s="101">
        <v>2.7642026774987154E-2</v>
      </c>
    </row>
    <row r="27" spans="1:11" s="1" customFormat="1" ht="13" customHeight="1">
      <c r="A27" s="102">
        <v>15</v>
      </c>
      <c r="B27" s="99" t="s">
        <v>1011</v>
      </c>
      <c r="C27" s="99" t="s">
        <v>1010</v>
      </c>
      <c r="D27" s="99" t="s">
        <v>569</v>
      </c>
      <c r="E27" s="103">
        <v>2723160</v>
      </c>
      <c r="F27" s="104">
        <v>4445.83</v>
      </c>
      <c r="G27" s="104">
        <v>3.07</v>
      </c>
      <c r="J27" s="100" t="s">
        <v>466</v>
      </c>
      <c r="K27" s="101">
        <v>2.6840138167751847E-2</v>
      </c>
    </row>
    <row r="28" spans="1:11" s="1" customFormat="1" ht="13" customHeight="1">
      <c r="A28" s="102">
        <v>16</v>
      </c>
      <c r="B28" s="99" t="s">
        <v>56</v>
      </c>
      <c r="C28" s="99" t="s">
        <v>578</v>
      </c>
      <c r="D28" s="99" t="s">
        <v>562</v>
      </c>
      <c r="E28" s="103">
        <v>142855</v>
      </c>
      <c r="F28" s="104">
        <v>4417.08</v>
      </c>
      <c r="G28" s="104">
        <v>3.05</v>
      </c>
      <c r="J28" s="100" t="s">
        <v>4261</v>
      </c>
      <c r="K28" s="101">
        <v>1.8575121651225299E-2</v>
      </c>
    </row>
    <row r="29" spans="1:11" s="1" customFormat="1" ht="13" customHeight="1">
      <c r="A29" s="102">
        <v>17</v>
      </c>
      <c r="B29" s="99" t="s">
        <v>7</v>
      </c>
      <c r="C29" s="99" t="s">
        <v>463</v>
      </c>
      <c r="D29" s="99" t="s">
        <v>464</v>
      </c>
      <c r="E29" s="103">
        <v>248871</v>
      </c>
      <c r="F29" s="104">
        <v>4372.66</v>
      </c>
      <c r="G29" s="104">
        <v>3.02</v>
      </c>
      <c r="J29" s="93"/>
      <c r="K29" s="93"/>
    </row>
    <row r="30" spans="1:11" s="1" customFormat="1" ht="13" customHeight="1">
      <c r="A30" s="102">
        <v>18</v>
      </c>
      <c r="B30" s="99" t="s">
        <v>1373</v>
      </c>
      <c r="C30" s="99" t="s">
        <v>1372</v>
      </c>
      <c r="D30" s="99" t="s">
        <v>1040</v>
      </c>
      <c r="E30" s="103">
        <v>1670662</v>
      </c>
      <c r="F30" s="104">
        <v>4273.55</v>
      </c>
      <c r="G30" s="104">
        <v>2.95</v>
      </c>
      <c r="J30" s="93"/>
      <c r="K30" s="93"/>
    </row>
    <row r="31" spans="1:11" s="1" customFormat="1" ht="13" customHeight="1">
      <c r="A31" s="102">
        <v>19</v>
      </c>
      <c r="B31" s="99" t="s">
        <v>560</v>
      </c>
      <c r="C31" s="99" t="s">
        <v>561</v>
      </c>
      <c r="D31" s="99" t="s">
        <v>562</v>
      </c>
      <c r="E31" s="103">
        <v>2316921</v>
      </c>
      <c r="F31" s="104">
        <v>4261.05</v>
      </c>
      <c r="G31" s="104">
        <v>2.94</v>
      </c>
      <c r="J31" s="93"/>
      <c r="K31" s="93"/>
    </row>
    <row r="32" spans="1:11" s="1" customFormat="1" ht="13" customHeight="1">
      <c r="A32" s="102">
        <v>20</v>
      </c>
      <c r="B32" s="99" t="s">
        <v>3866</v>
      </c>
      <c r="C32" s="99" t="s">
        <v>3867</v>
      </c>
      <c r="D32" s="99" t="s">
        <v>1142</v>
      </c>
      <c r="E32" s="103">
        <v>269779</v>
      </c>
      <c r="F32" s="104">
        <v>4072.31</v>
      </c>
      <c r="G32" s="104">
        <v>2.81</v>
      </c>
      <c r="J32" s="93"/>
      <c r="K32" s="93"/>
    </row>
    <row r="33" spans="1:7" s="1" customFormat="1" ht="13" customHeight="1">
      <c r="A33" s="102">
        <v>21</v>
      </c>
      <c r="B33" s="99" t="s">
        <v>1012</v>
      </c>
      <c r="C33" s="99" t="s">
        <v>1013</v>
      </c>
      <c r="D33" s="99" t="s">
        <v>459</v>
      </c>
      <c r="E33" s="103">
        <v>281031</v>
      </c>
      <c r="F33" s="104">
        <v>4004.69</v>
      </c>
      <c r="G33" s="104">
        <v>2.76</v>
      </c>
    </row>
    <row r="34" spans="1:7" s="1" customFormat="1" ht="13" customHeight="1">
      <c r="A34" s="102">
        <v>22</v>
      </c>
      <c r="B34" s="99" t="s">
        <v>70</v>
      </c>
      <c r="C34" s="99" t="s">
        <v>571</v>
      </c>
      <c r="D34" s="99" t="s">
        <v>466</v>
      </c>
      <c r="E34" s="103">
        <v>1050099</v>
      </c>
      <c r="F34" s="104">
        <v>3888.52</v>
      </c>
      <c r="G34" s="104">
        <v>2.68</v>
      </c>
    </row>
    <row r="35" spans="1:7" s="1" customFormat="1" ht="13" customHeight="1">
      <c r="A35" s="102">
        <v>23</v>
      </c>
      <c r="B35" s="99" t="s">
        <v>129</v>
      </c>
      <c r="C35" s="99" t="s">
        <v>519</v>
      </c>
      <c r="D35" s="99" t="s">
        <v>456</v>
      </c>
      <c r="E35" s="103">
        <v>383636</v>
      </c>
      <c r="F35" s="104">
        <v>3769.99</v>
      </c>
      <c r="G35" s="104">
        <v>2.6</v>
      </c>
    </row>
    <row r="36" spans="1:7" s="1" customFormat="1" ht="13" customHeight="1">
      <c r="A36" s="102">
        <v>24</v>
      </c>
      <c r="B36" s="99" t="s">
        <v>978</v>
      </c>
      <c r="C36" s="99" t="s">
        <v>977</v>
      </c>
      <c r="D36" s="99" t="s">
        <v>569</v>
      </c>
      <c r="E36" s="103">
        <v>316148</v>
      </c>
      <c r="F36" s="104">
        <v>3698.93</v>
      </c>
      <c r="G36" s="104">
        <v>2.5499999999999998</v>
      </c>
    </row>
    <row r="37" spans="1:7" s="1" customFormat="1" ht="13" customHeight="1">
      <c r="A37" s="102">
        <v>25</v>
      </c>
      <c r="B37" s="99" t="s">
        <v>1216</v>
      </c>
      <c r="C37" s="99" t="s">
        <v>1217</v>
      </c>
      <c r="D37" s="99" t="s">
        <v>569</v>
      </c>
      <c r="E37" s="103">
        <v>1359518</v>
      </c>
      <c r="F37" s="104">
        <v>3267.74</v>
      </c>
      <c r="G37" s="104">
        <v>2.2599999999999998</v>
      </c>
    </row>
    <row r="38" spans="1:7" s="1" customFormat="1" ht="13" customHeight="1">
      <c r="A38" s="102">
        <v>26</v>
      </c>
      <c r="B38" s="99" t="s">
        <v>60</v>
      </c>
      <c r="C38" s="99" t="s">
        <v>981</v>
      </c>
      <c r="D38" s="99" t="s">
        <v>456</v>
      </c>
      <c r="E38" s="103">
        <v>289566</v>
      </c>
      <c r="F38" s="104">
        <v>3243.14</v>
      </c>
      <c r="G38" s="104">
        <v>2.2400000000000002</v>
      </c>
    </row>
    <row r="39" spans="1:7" s="1" customFormat="1" ht="13" customHeight="1">
      <c r="A39" s="102">
        <v>27</v>
      </c>
      <c r="B39" s="99" t="s">
        <v>3873</v>
      </c>
      <c r="C39" s="99" t="s">
        <v>3874</v>
      </c>
      <c r="D39" s="99" t="s">
        <v>456</v>
      </c>
      <c r="E39" s="103">
        <v>875517</v>
      </c>
      <c r="F39" s="104">
        <v>3235.47</v>
      </c>
      <c r="G39" s="104">
        <v>2.23</v>
      </c>
    </row>
    <row r="40" spans="1:7" s="1" customFormat="1" ht="13" customHeight="1">
      <c r="A40" s="102">
        <v>28</v>
      </c>
      <c r="B40" s="99" t="s">
        <v>38</v>
      </c>
      <c r="C40" s="99" t="s">
        <v>619</v>
      </c>
      <c r="D40" s="99" t="s">
        <v>478</v>
      </c>
      <c r="E40" s="103">
        <v>3932822</v>
      </c>
      <c r="F40" s="104">
        <v>3202.89</v>
      </c>
      <c r="G40" s="104">
        <v>2.21</v>
      </c>
    </row>
    <row r="41" spans="1:7" s="1" customFormat="1" ht="13" customHeight="1">
      <c r="A41" s="102">
        <v>29</v>
      </c>
      <c r="B41" s="99" t="s">
        <v>3205</v>
      </c>
      <c r="C41" s="99" t="s">
        <v>3206</v>
      </c>
      <c r="D41" s="99" t="s">
        <v>1040</v>
      </c>
      <c r="E41" s="103">
        <v>471160</v>
      </c>
      <c r="F41" s="104">
        <v>3111.78</v>
      </c>
      <c r="G41" s="104">
        <v>2.15</v>
      </c>
    </row>
    <row r="42" spans="1:7" s="1" customFormat="1" ht="13" customHeight="1">
      <c r="A42" s="102">
        <v>30</v>
      </c>
      <c r="B42" s="99" t="s">
        <v>3104</v>
      </c>
      <c r="C42" s="99" t="s">
        <v>3105</v>
      </c>
      <c r="D42" s="99" t="s">
        <v>569</v>
      </c>
      <c r="E42" s="103">
        <v>67435</v>
      </c>
      <c r="F42" s="104">
        <v>3059.86</v>
      </c>
      <c r="G42" s="104">
        <v>2.11</v>
      </c>
    </row>
    <row r="43" spans="1:7" s="1" customFormat="1" ht="13" customHeight="1">
      <c r="A43" s="102">
        <v>31</v>
      </c>
      <c r="B43" s="99" t="s">
        <v>416</v>
      </c>
      <c r="C43" s="99" t="s">
        <v>1017</v>
      </c>
      <c r="D43" s="99" t="s">
        <v>456</v>
      </c>
      <c r="E43" s="103">
        <v>111593</v>
      </c>
      <c r="F43" s="104">
        <v>3054.41</v>
      </c>
      <c r="G43" s="104">
        <v>2.11</v>
      </c>
    </row>
    <row r="44" spans="1:7" s="1" customFormat="1" ht="13" customHeight="1">
      <c r="A44" s="102">
        <v>32</v>
      </c>
      <c r="B44" s="99" t="s">
        <v>968</v>
      </c>
      <c r="C44" s="99" t="s">
        <v>967</v>
      </c>
      <c r="D44" s="99" t="s">
        <v>542</v>
      </c>
      <c r="E44" s="103">
        <v>44330</v>
      </c>
      <c r="F44" s="104">
        <v>3003.8</v>
      </c>
      <c r="G44" s="104">
        <v>2.0699999999999998</v>
      </c>
    </row>
    <row r="45" spans="1:7" s="1" customFormat="1" ht="13" customHeight="1">
      <c r="A45" s="102">
        <v>33</v>
      </c>
      <c r="B45" s="99" t="s">
        <v>415</v>
      </c>
      <c r="C45" s="99" t="s">
        <v>1020</v>
      </c>
      <c r="D45" s="99" t="s">
        <v>453</v>
      </c>
      <c r="E45" s="103">
        <v>236682</v>
      </c>
      <c r="F45" s="104">
        <v>1167.9100000000001</v>
      </c>
      <c r="G45" s="104">
        <v>0.81</v>
      </c>
    </row>
    <row r="46" spans="1:7" s="1" customFormat="1" ht="13" customHeight="1">
      <c r="A46" s="102">
        <v>34</v>
      </c>
      <c r="B46" s="99" t="s">
        <v>648</v>
      </c>
      <c r="C46" s="99" t="s">
        <v>649</v>
      </c>
      <c r="D46" s="99" t="s">
        <v>497</v>
      </c>
      <c r="E46" s="103">
        <v>20777</v>
      </c>
      <c r="F46" s="104">
        <v>142.33000000000001</v>
      </c>
      <c r="G46" s="104">
        <v>0.1</v>
      </c>
    </row>
    <row r="47" spans="1:7" s="1" customFormat="1" ht="13" customHeight="1">
      <c r="A47" s="97"/>
      <c r="B47" s="98" t="s">
        <v>4042</v>
      </c>
      <c r="C47" s="99"/>
      <c r="D47" s="99"/>
      <c r="E47" s="99"/>
      <c r="F47" s="105">
        <v>142185.81</v>
      </c>
      <c r="G47" s="105">
        <v>98.13</v>
      </c>
    </row>
    <row r="48" spans="1:7" s="1" customFormat="1" ht="13" customHeight="1">
      <c r="A48" s="106" t="s">
        <v>4250</v>
      </c>
      <c r="B48" s="107" t="s">
        <v>538</v>
      </c>
      <c r="C48" s="108"/>
      <c r="D48" s="108"/>
      <c r="E48" s="109"/>
      <c r="F48" s="110" t="s">
        <v>31</v>
      </c>
      <c r="G48" s="110" t="s">
        <v>31</v>
      </c>
    </row>
    <row r="49" spans="1:7" s="1" customFormat="1" ht="13" customHeight="1">
      <c r="A49" s="111"/>
      <c r="B49" s="112" t="s">
        <v>4042</v>
      </c>
      <c r="C49" s="113"/>
      <c r="D49" s="113"/>
      <c r="E49" s="110"/>
      <c r="F49" s="110" t="s">
        <v>31</v>
      </c>
      <c r="G49" s="110" t="s">
        <v>31</v>
      </c>
    </row>
    <row r="50" spans="1:7" s="1" customFormat="1" ht="13" customHeight="1">
      <c r="A50" s="106"/>
      <c r="B50" s="107" t="s">
        <v>4043</v>
      </c>
      <c r="C50" s="108"/>
      <c r="D50" s="108"/>
      <c r="E50" s="108"/>
      <c r="F50" s="105">
        <v>142185.81</v>
      </c>
      <c r="G50" s="105">
        <v>98.13</v>
      </c>
    </row>
    <row r="51" spans="1:7" s="1" customFormat="1" ht="13" customHeight="1">
      <c r="A51" s="97" t="s">
        <v>4252</v>
      </c>
      <c r="B51" s="98" t="s">
        <v>4050</v>
      </c>
      <c r="C51" s="99"/>
      <c r="D51" s="99"/>
      <c r="E51" s="99"/>
      <c r="F51" s="99"/>
      <c r="G51" s="99"/>
    </row>
    <row r="52" spans="1:7" s="1" customFormat="1" ht="13" customHeight="1">
      <c r="A52" s="97" t="s">
        <v>4249</v>
      </c>
      <c r="B52" s="98" t="s">
        <v>4051</v>
      </c>
      <c r="C52" s="98"/>
      <c r="D52" s="98"/>
      <c r="E52" s="99"/>
      <c r="F52" s="99"/>
      <c r="G52" s="99"/>
    </row>
    <row r="53" spans="1:7" s="1" customFormat="1" ht="13" customHeight="1">
      <c r="A53" s="102">
        <v>1</v>
      </c>
      <c r="B53" s="99" t="s">
        <v>4052</v>
      </c>
      <c r="C53" s="99"/>
      <c r="D53" s="99"/>
      <c r="E53" s="103"/>
      <c r="F53" s="104">
        <v>1457</v>
      </c>
      <c r="G53" s="104">
        <v>1.01</v>
      </c>
    </row>
    <row r="54" spans="1:7" s="1" customFormat="1" ht="13" customHeight="1">
      <c r="A54" s="97"/>
      <c r="B54" s="98" t="s">
        <v>4042</v>
      </c>
      <c r="C54" s="99"/>
      <c r="D54" s="99"/>
      <c r="E54" s="99"/>
      <c r="F54" s="105">
        <v>1457</v>
      </c>
      <c r="G54" s="105">
        <v>1.01</v>
      </c>
    </row>
    <row r="55" spans="1:7" s="1" customFormat="1" ht="13" customHeight="1">
      <c r="A55" s="106"/>
      <c r="B55" s="107" t="s">
        <v>4043</v>
      </c>
      <c r="C55" s="108"/>
      <c r="D55" s="108"/>
      <c r="E55" s="108"/>
      <c r="F55" s="105">
        <v>1457</v>
      </c>
      <c r="G55" s="105">
        <v>1.01</v>
      </c>
    </row>
    <row r="56" spans="1:7" s="1" customFormat="1" ht="13" customHeight="1">
      <c r="A56" s="106"/>
      <c r="B56" s="107" t="s">
        <v>4044</v>
      </c>
      <c r="C56" s="108"/>
      <c r="D56" s="108"/>
      <c r="E56" s="99"/>
      <c r="F56" s="105">
        <v>1234.1099999999999</v>
      </c>
      <c r="G56" s="105">
        <v>0.86</v>
      </c>
    </row>
    <row r="57" spans="1:7" s="1" customFormat="1" ht="13" customHeight="1">
      <c r="A57" s="114"/>
      <c r="B57" s="115" t="s">
        <v>4045</v>
      </c>
      <c r="C57" s="116"/>
      <c r="D57" s="116"/>
      <c r="E57" s="116"/>
      <c r="F57" s="117">
        <v>144876.92000000001</v>
      </c>
      <c r="G57" s="118">
        <v>100</v>
      </c>
    </row>
    <row r="58" spans="1:7" ht="13" customHeight="1">
      <c r="A58" s="22"/>
      <c r="B58" s="4"/>
      <c r="C58" s="5"/>
      <c r="D58" s="5"/>
      <c r="E58" s="5"/>
      <c r="F58" s="6"/>
      <c r="G58" s="23"/>
    </row>
    <row r="59" spans="1:7" ht="13" customHeight="1">
      <c r="A59" s="3"/>
      <c r="B59" s="187" t="s">
        <v>29</v>
      </c>
      <c r="C59" s="187"/>
      <c r="D59" s="187"/>
      <c r="E59" s="187"/>
      <c r="F59" s="10"/>
      <c r="G59" s="10"/>
    </row>
    <row r="60" spans="1:7" ht="13" customHeight="1">
      <c r="A60" s="3"/>
      <c r="B60" s="162" t="s">
        <v>30</v>
      </c>
      <c r="C60" s="162"/>
      <c r="D60" s="162"/>
      <c r="E60" s="162"/>
      <c r="F60" s="10"/>
      <c r="G60" s="10"/>
    </row>
    <row r="61" spans="1:7" ht="13" customHeight="1">
      <c r="A61" s="3"/>
      <c r="B61" s="162" t="s">
        <v>73</v>
      </c>
      <c r="C61" s="162"/>
      <c r="D61" s="162"/>
      <c r="E61" s="162"/>
      <c r="F61" s="10"/>
      <c r="G61" s="10"/>
    </row>
    <row r="62" spans="1:7" ht="13" customHeight="1">
      <c r="A62" s="3"/>
      <c r="B62" s="162"/>
      <c r="C62" s="162"/>
      <c r="D62" s="162"/>
      <c r="E62" s="162"/>
      <c r="F62" s="10"/>
      <c r="G62" s="10"/>
    </row>
    <row r="63" spans="1:7" ht="13" customHeight="1">
      <c r="A63" s="22"/>
      <c r="B63" s="8" t="s">
        <v>437</v>
      </c>
      <c r="C63" s="9"/>
      <c r="D63" s="5"/>
      <c r="E63" s="5"/>
      <c r="F63" s="6"/>
      <c r="G63" s="23"/>
    </row>
    <row r="64" spans="1:7" ht="13" customHeight="1">
      <c r="A64" s="22"/>
      <c r="B64" s="11" t="s">
        <v>438</v>
      </c>
      <c r="C64" s="12">
        <v>1.8200000000000001E-2</v>
      </c>
      <c r="D64" s="5"/>
      <c r="E64" s="5"/>
      <c r="F64" s="6"/>
      <c r="G64" s="23"/>
    </row>
    <row r="65" spans="1:5" ht="13" customHeight="1">
      <c r="A65" s="22"/>
      <c r="B65" s="11" t="s">
        <v>439</v>
      </c>
      <c r="C65" s="24">
        <v>8.5000000000000006E-3</v>
      </c>
      <c r="D65" s="5"/>
      <c r="E65" s="5"/>
    </row>
    <row r="66" spans="1:5" ht="13" customHeight="1">
      <c r="A66" s="22"/>
      <c r="B66" s="4"/>
      <c r="C66" s="5"/>
      <c r="D66" s="5"/>
      <c r="E66" s="5"/>
    </row>
    <row r="67" spans="1:5">
      <c r="B67" s="14" t="s">
        <v>90</v>
      </c>
      <c r="C67" s="5"/>
      <c r="D67" s="5"/>
      <c r="E67" s="5"/>
    </row>
    <row r="68" spans="1:5">
      <c r="B68" s="15" t="s">
        <v>91</v>
      </c>
      <c r="C68" s="15"/>
      <c r="D68" s="16"/>
      <c r="E68" s="17" t="s">
        <v>31</v>
      </c>
    </row>
    <row r="69" spans="1:5">
      <c r="B69" s="15" t="s">
        <v>92</v>
      </c>
      <c r="C69" s="15"/>
      <c r="D69" s="16"/>
      <c r="E69" s="17" t="s">
        <v>31</v>
      </c>
    </row>
    <row r="70" spans="1:5">
      <c r="B70" s="15" t="s">
        <v>402</v>
      </c>
      <c r="C70" s="15"/>
      <c r="D70" s="16"/>
      <c r="E70" s="17"/>
    </row>
    <row r="71" spans="1:5">
      <c r="B71" s="15" t="s">
        <v>94</v>
      </c>
      <c r="C71" s="15"/>
      <c r="D71" s="16"/>
      <c r="E71" s="18">
        <v>13.187900000000001</v>
      </c>
    </row>
    <row r="72" spans="1:5">
      <c r="B72" s="15" t="s">
        <v>93</v>
      </c>
      <c r="C72" s="15"/>
      <c r="D72" s="16"/>
      <c r="E72" s="18">
        <v>13.188700000000001</v>
      </c>
    </row>
    <row r="73" spans="1:5">
      <c r="B73" s="15" t="s">
        <v>96</v>
      </c>
      <c r="C73" s="15"/>
      <c r="D73" s="16"/>
      <c r="E73" s="18">
        <v>12.8369</v>
      </c>
    </row>
    <row r="74" spans="1:5">
      <c r="B74" s="15" t="s">
        <v>95</v>
      </c>
      <c r="C74" s="15"/>
      <c r="D74" s="16"/>
      <c r="E74" s="18">
        <v>12.8368</v>
      </c>
    </row>
    <row r="75" spans="1:5">
      <c r="B75" s="15" t="s">
        <v>401</v>
      </c>
      <c r="C75" s="15"/>
      <c r="D75" s="16"/>
      <c r="E75" s="18"/>
    </row>
    <row r="76" spans="1:5">
      <c r="A76" s="86">
        <v>152797</v>
      </c>
      <c r="B76" s="15" t="s">
        <v>94</v>
      </c>
      <c r="C76" s="15"/>
      <c r="D76" s="16"/>
      <c r="E76" s="18">
        <v>12.612399999999999</v>
      </c>
    </row>
    <row r="77" spans="1:5">
      <c r="A77" s="86">
        <v>152796</v>
      </c>
      <c r="B77" s="15" t="s">
        <v>93</v>
      </c>
      <c r="C77" s="15"/>
      <c r="D77" s="16"/>
      <c r="E77" s="18">
        <v>12.613200000000001</v>
      </c>
    </row>
    <row r="78" spans="1:5">
      <c r="A78" s="86">
        <v>152795</v>
      </c>
      <c r="B78" s="15" t="s">
        <v>96</v>
      </c>
      <c r="C78" s="15"/>
      <c r="D78" s="16"/>
      <c r="E78" s="18">
        <v>12.2658</v>
      </c>
    </row>
    <row r="79" spans="1:5">
      <c r="A79" s="86">
        <v>152794</v>
      </c>
      <c r="B79" s="15" t="s">
        <v>95</v>
      </c>
      <c r="C79" s="15"/>
      <c r="D79" s="16"/>
      <c r="E79" s="18">
        <v>12.265700000000001</v>
      </c>
    </row>
    <row r="80" spans="1:5">
      <c r="B80" s="19" t="s">
        <v>3724</v>
      </c>
      <c r="C80" s="19"/>
      <c r="D80" s="16"/>
      <c r="E80" s="20" t="s">
        <v>31</v>
      </c>
    </row>
    <row r="81" spans="2:7">
      <c r="B81" s="15" t="s">
        <v>3723</v>
      </c>
      <c r="C81" s="15"/>
      <c r="D81" s="16"/>
      <c r="E81" s="17" t="s">
        <v>31</v>
      </c>
    </row>
    <row r="82" spans="2:7">
      <c r="B82" s="15" t="s">
        <v>399</v>
      </c>
      <c r="C82" s="15"/>
      <c r="E82" s="17" t="s">
        <v>31</v>
      </c>
    </row>
    <row r="83" spans="2:7">
      <c r="B83" s="19" t="s">
        <v>282</v>
      </c>
      <c r="C83" s="15"/>
      <c r="D83" s="16"/>
      <c r="E83" s="17">
        <v>1.6724497351248448</v>
      </c>
    </row>
    <row r="84" spans="2:7">
      <c r="B84" s="190"/>
      <c r="C84" s="190"/>
      <c r="D84" s="190"/>
      <c r="E84" s="20"/>
    </row>
    <row r="85" spans="2:7">
      <c r="F85" s="21"/>
    </row>
    <row r="86" spans="2:7">
      <c r="B86" s="21"/>
      <c r="F86" s="21"/>
    </row>
    <row r="87" spans="2:7">
      <c r="E87" s="21" t="s">
        <v>331</v>
      </c>
    </row>
    <row r="88" spans="2:7">
      <c r="B88" s="21" t="s">
        <v>298</v>
      </c>
      <c r="E88" s="21" t="s">
        <v>300</v>
      </c>
    </row>
    <row r="89" spans="2:7" ht="159" customHeight="1">
      <c r="E89" s="152"/>
      <c r="F89" s="152"/>
      <c r="G89" s="152"/>
    </row>
  </sheetData>
  <mergeCells count="14">
    <mergeCell ref="E89:G89"/>
    <mergeCell ref="B84:D84"/>
    <mergeCell ref="A2:G2"/>
    <mergeCell ref="A3:G3"/>
    <mergeCell ref="A4:G4"/>
    <mergeCell ref="A5:G5"/>
    <mergeCell ref="A6:G6"/>
    <mergeCell ref="A7:G7"/>
    <mergeCell ref="B62:E62"/>
    <mergeCell ref="A8:G8"/>
    <mergeCell ref="A9:G9"/>
    <mergeCell ref="B59:E59"/>
    <mergeCell ref="B60:E60"/>
    <mergeCell ref="B61:E61"/>
  </mergeCells>
  <hyperlinks>
    <hyperlink ref="A1" location="Index!A1" display="Back to Index" xr:uid="{CC958E08-FF19-48D1-8DBB-64CC6AD33CB3}"/>
  </hyperlinks>
  <pageMargins left="0" right="0" top="0" bottom="0" header="0" footer="0"/>
  <pageSetup scale="75" fitToHeight="0" orientation="landscape" r:id="rId1"/>
  <headerFooter>
    <oddFooter>&amp;C&amp;1#&amp;"Calibri"&amp;10&amp;K000000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C881-AA66-4D3C-BF13-A164F3A42CB4}">
  <sheetPr codeName="Sheet52">
    <outlinePr summaryBelow="0"/>
    <pageSetUpPr fitToPage="1"/>
  </sheetPr>
  <dimension ref="A1:K65"/>
  <sheetViews>
    <sheetView showGridLines="0" topLeftCell="A4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218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209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462</v>
      </c>
      <c r="K11" s="101">
        <v>0.60219918038234554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569</v>
      </c>
      <c r="K12" s="101">
        <v>0.1327394970998006</v>
      </c>
    </row>
    <row r="13" spans="1:11" s="1" customFormat="1" ht="13" customHeight="1">
      <c r="A13" s="102">
        <v>1</v>
      </c>
      <c r="B13" s="99" t="s">
        <v>63</v>
      </c>
      <c r="C13" s="99" t="s">
        <v>461</v>
      </c>
      <c r="D13" s="99" t="s">
        <v>462</v>
      </c>
      <c r="E13" s="103">
        <v>6626355</v>
      </c>
      <c r="F13" s="104">
        <v>25730.14</v>
      </c>
      <c r="G13" s="104">
        <v>19.95</v>
      </c>
      <c r="J13" s="100" t="s">
        <v>707</v>
      </c>
      <c r="K13" s="101">
        <v>0.11900748755034692</v>
      </c>
    </row>
    <row r="14" spans="1:11" s="1" customFormat="1" ht="13" customHeight="1">
      <c r="A14" s="102">
        <v>2</v>
      </c>
      <c r="B14" s="99" t="s">
        <v>417</v>
      </c>
      <c r="C14" s="99" t="s">
        <v>1646</v>
      </c>
      <c r="D14" s="99" t="s">
        <v>462</v>
      </c>
      <c r="E14" s="103">
        <v>543292</v>
      </c>
      <c r="F14" s="104">
        <v>25360.87</v>
      </c>
      <c r="G14" s="104">
        <v>19.670000000000002</v>
      </c>
      <c r="J14" s="100" t="s">
        <v>587</v>
      </c>
      <c r="K14" s="101">
        <v>8.4602467853125279E-2</v>
      </c>
    </row>
    <row r="15" spans="1:11" s="1" customFormat="1" ht="13" customHeight="1">
      <c r="A15" s="102">
        <v>3</v>
      </c>
      <c r="B15" s="99" t="s">
        <v>568</v>
      </c>
      <c r="C15" s="99" t="s">
        <v>567</v>
      </c>
      <c r="D15" s="99" t="s">
        <v>569</v>
      </c>
      <c r="E15" s="103">
        <v>888680</v>
      </c>
      <c r="F15" s="104">
        <v>17115.98</v>
      </c>
      <c r="G15" s="104">
        <v>13.27</v>
      </c>
      <c r="J15" s="100" t="s">
        <v>542</v>
      </c>
      <c r="K15" s="101">
        <v>4.2118420346845306E-2</v>
      </c>
    </row>
    <row r="16" spans="1:11" s="1" customFormat="1" ht="13" customHeight="1">
      <c r="A16" s="102">
        <v>4</v>
      </c>
      <c r="B16" s="99" t="s">
        <v>1677</v>
      </c>
      <c r="C16" s="99" t="s">
        <v>1676</v>
      </c>
      <c r="D16" s="99" t="s">
        <v>707</v>
      </c>
      <c r="E16" s="103">
        <v>77895</v>
      </c>
      <c r="F16" s="104">
        <v>15345.32</v>
      </c>
      <c r="G16" s="104">
        <v>11.9</v>
      </c>
      <c r="J16" s="100" t="s">
        <v>554</v>
      </c>
      <c r="K16" s="101">
        <v>1.8893820578703056E-2</v>
      </c>
    </row>
    <row r="17" spans="1:11" s="1" customFormat="1" ht="13" customHeight="1">
      <c r="A17" s="102">
        <v>5</v>
      </c>
      <c r="B17" s="99" t="s">
        <v>979</v>
      </c>
      <c r="C17" s="99" t="s">
        <v>980</v>
      </c>
      <c r="D17" s="99" t="s">
        <v>542</v>
      </c>
      <c r="E17" s="103">
        <v>69654</v>
      </c>
      <c r="F17" s="104">
        <v>5430.92</v>
      </c>
      <c r="G17" s="104">
        <v>4.21</v>
      </c>
      <c r="J17" s="100" t="s">
        <v>4261</v>
      </c>
      <c r="K17" s="101">
        <v>4.3912618883325282E-4</v>
      </c>
    </row>
    <row r="18" spans="1:11" s="1" customFormat="1" ht="13" customHeight="1">
      <c r="A18" s="102">
        <v>6</v>
      </c>
      <c r="B18" s="99" t="s">
        <v>1659</v>
      </c>
      <c r="C18" s="99" t="s">
        <v>1660</v>
      </c>
      <c r="D18" s="99" t="s">
        <v>587</v>
      </c>
      <c r="E18" s="103">
        <v>242946</v>
      </c>
      <c r="F18" s="104">
        <v>5133.45</v>
      </c>
      <c r="G18" s="104">
        <v>3.98</v>
      </c>
      <c r="J18" s="93"/>
      <c r="K18" s="93"/>
    </row>
    <row r="19" spans="1:11" s="1" customFormat="1" ht="13" customHeight="1">
      <c r="A19" s="102">
        <v>7</v>
      </c>
      <c r="B19" s="99" t="s">
        <v>2798</v>
      </c>
      <c r="C19" s="99" t="s">
        <v>2797</v>
      </c>
      <c r="D19" s="99" t="s">
        <v>462</v>
      </c>
      <c r="E19" s="103">
        <v>270633</v>
      </c>
      <c r="F19" s="104">
        <v>4429.45</v>
      </c>
      <c r="G19" s="104">
        <v>3.44</v>
      </c>
      <c r="J19" s="93"/>
      <c r="K19" s="93"/>
    </row>
    <row r="20" spans="1:11" s="1" customFormat="1" ht="13" customHeight="1">
      <c r="A20" s="102">
        <v>8</v>
      </c>
      <c r="B20" s="99" t="s">
        <v>1296</v>
      </c>
      <c r="C20" s="99" t="s">
        <v>1297</v>
      </c>
      <c r="D20" s="99" t="s">
        <v>462</v>
      </c>
      <c r="E20" s="103">
        <v>97117</v>
      </c>
      <c r="F20" s="104">
        <v>4163.3100000000004</v>
      </c>
      <c r="G20" s="104">
        <v>3.23</v>
      </c>
      <c r="J20" s="93"/>
      <c r="K20" s="93"/>
    </row>
    <row r="21" spans="1:11" s="1" customFormat="1" ht="13" customHeight="1">
      <c r="A21" s="102">
        <v>9</v>
      </c>
      <c r="B21" s="99" t="s">
        <v>585</v>
      </c>
      <c r="C21" s="99" t="s">
        <v>586</v>
      </c>
      <c r="D21" s="99" t="s">
        <v>587</v>
      </c>
      <c r="E21" s="103">
        <v>309305</v>
      </c>
      <c r="F21" s="104">
        <v>4067.36</v>
      </c>
      <c r="G21" s="104">
        <v>3.15</v>
      </c>
      <c r="J21" s="93"/>
      <c r="K21" s="93"/>
    </row>
    <row r="22" spans="1:11" s="1" customFormat="1" ht="13" customHeight="1">
      <c r="A22" s="102">
        <v>10</v>
      </c>
      <c r="B22" s="99" t="s">
        <v>565</v>
      </c>
      <c r="C22" s="99" t="s">
        <v>566</v>
      </c>
      <c r="D22" s="99" t="s">
        <v>462</v>
      </c>
      <c r="E22" s="103">
        <v>294722</v>
      </c>
      <c r="F22" s="104">
        <v>3271.71</v>
      </c>
      <c r="G22" s="104">
        <v>2.54</v>
      </c>
      <c r="J22" s="93"/>
      <c r="K22" s="93"/>
    </row>
    <row r="23" spans="1:11" s="1" customFormat="1" ht="13" customHeight="1">
      <c r="A23" s="102">
        <v>11</v>
      </c>
      <c r="B23" s="99" t="s">
        <v>1219</v>
      </c>
      <c r="C23" s="99" t="s">
        <v>1218</v>
      </c>
      <c r="D23" s="99" t="s">
        <v>554</v>
      </c>
      <c r="E23" s="103">
        <v>122277</v>
      </c>
      <c r="F23" s="104">
        <v>2436.25</v>
      </c>
      <c r="G23" s="104">
        <v>1.89</v>
      </c>
      <c r="J23" s="93"/>
      <c r="K23" s="93"/>
    </row>
    <row r="24" spans="1:11" s="1" customFormat="1" ht="13" customHeight="1">
      <c r="A24" s="102">
        <v>12</v>
      </c>
      <c r="B24" s="99" t="s">
        <v>1055</v>
      </c>
      <c r="C24" s="99" t="s">
        <v>1056</v>
      </c>
      <c r="D24" s="99" t="s">
        <v>462</v>
      </c>
      <c r="E24" s="103">
        <v>147492</v>
      </c>
      <c r="F24" s="104">
        <v>2367.54</v>
      </c>
      <c r="G24" s="104">
        <v>1.84</v>
      </c>
      <c r="J24" s="93"/>
      <c r="K24" s="93"/>
    </row>
    <row r="25" spans="1:11" s="1" customFormat="1" ht="13" customHeight="1">
      <c r="A25" s="102">
        <v>13</v>
      </c>
      <c r="B25" s="99" t="s">
        <v>2799</v>
      </c>
      <c r="C25" s="99" t="s">
        <v>2800</v>
      </c>
      <c r="D25" s="99" t="s">
        <v>462</v>
      </c>
      <c r="E25" s="103">
        <v>523461</v>
      </c>
      <c r="F25" s="104">
        <v>2111.9</v>
      </c>
      <c r="G25" s="104">
        <v>1.64</v>
      </c>
      <c r="J25" s="93"/>
      <c r="K25" s="93"/>
    </row>
    <row r="26" spans="1:11" s="1" customFormat="1" ht="13" customHeight="1">
      <c r="A26" s="102">
        <v>14</v>
      </c>
      <c r="B26" s="99" t="s">
        <v>1348</v>
      </c>
      <c r="C26" s="99" t="s">
        <v>1349</v>
      </c>
      <c r="D26" s="99" t="s">
        <v>462</v>
      </c>
      <c r="E26" s="103">
        <v>93671</v>
      </c>
      <c r="F26" s="104">
        <v>2043.81</v>
      </c>
      <c r="G26" s="104">
        <v>1.59</v>
      </c>
      <c r="J26" s="93"/>
      <c r="K26" s="93"/>
    </row>
    <row r="27" spans="1:11" s="1" customFormat="1" ht="13" customHeight="1">
      <c r="A27" s="102">
        <v>15</v>
      </c>
      <c r="B27" s="99" t="s">
        <v>2875</v>
      </c>
      <c r="C27" s="99" t="s">
        <v>2876</v>
      </c>
      <c r="D27" s="99" t="s">
        <v>587</v>
      </c>
      <c r="E27" s="103">
        <v>12550</v>
      </c>
      <c r="F27" s="104">
        <v>1708.18</v>
      </c>
      <c r="G27" s="104">
        <v>1.32</v>
      </c>
      <c r="J27" s="93"/>
      <c r="K27" s="93"/>
    </row>
    <row r="28" spans="1:11" s="1" customFormat="1" ht="13" customHeight="1">
      <c r="A28" s="102">
        <v>16</v>
      </c>
      <c r="B28" s="99" t="s">
        <v>3989</v>
      </c>
      <c r="C28" s="99" t="s">
        <v>3990</v>
      </c>
      <c r="D28" s="99" t="s">
        <v>462</v>
      </c>
      <c r="E28" s="103">
        <v>152835</v>
      </c>
      <c r="F28" s="104">
        <v>1567.63</v>
      </c>
      <c r="G28" s="104">
        <v>1.22</v>
      </c>
      <c r="J28" s="93"/>
      <c r="K28" s="93"/>
    </row>
    <row r="29" spans="1:11" s="1" customFormat="1" ht="13" customHeight="1">
      <c r="A29" s="102">
        <v>17</v>
      </c>
      <c r="B29" s="99" t="s">
        <v>3048</v>
      </c>
      <c r="C29" s="99" t="s">
        <v>3049</v>
      </c>
      <c r="D29" s="99" t="s">
        <v>462</v>
      </c>
      <c r="E29" s="103">
        <v>113565</v>
      </c>
      <c r="F29" s="104">
        <v>1488.84</v>
      </c>
      <c r="G29" s="104">
        <v>1.1499999999999999</v>
      </c>
      <c r="J29" s="93"/>
      <c r="K29" s="93"/>
    </row>
    <row r="30" spans="1:11" s="1" customFormat="1" ht="13" customHeight="1">
      <c r="A30" s="102">
        <v>18</v>
      </c>
      <c r="B30" s="99" t="s">
        <v>2789</v>
      </c>
      <c r="C30" s="99" t="s">
        <v>2790</v>
      </c>
      <c r="D30" s="99" t="s">
        <v>462</v>
      </c>
      <c r="E30" s="103">
        <v>527879</v>
      </c>
      <c r="F30" s="104">
        <v>1475.32</v>
      </c>
      <c r="G30" s="104">
        <v>1.1399999999999999</v>
      </c>
      <c r="J30" s="93"/>
      <c r="K30" s="93"/>
    </row>
    <row r="31" spans="1:11" s="1" customFormat="1" ht="13" customHeight="1">
      <c r="A31" s="102">
        <v>19</v>
      </c>
      <c r="B31" s="99" t="s">
        <v>2964</v>
      </c>
      <c r="C31" s="99" t="s">
        <v>2965</v>
      </c>
      <c r="D31" s="99" t="s">
        <v>462</v>
      </c>
      <c r="E31" s="103">
        <v>57238</v>
      </c>
      <c r="F31" s="104">
        <v>1277.0899999999999</v>
      </c>
      <c r="G31" s="104">
        <v>0.99</v>
      </c>
      <c r="J31" s="93"/>
      <c r="K31" s="93"/>
    </row>
    <row r="32" spans="1:11" s="1" customFormat="1" ht="13" customHeight="1">
      <c r="A32" s="102">
        <v>20</v>
      </c>
      <c r="B32" s="99" t="s">
        <v>3974</v>
      </c>
      <c r="C32" s="99" t="s">
        <v>3973</v>
      </c>
      <c r="D32" s="99" t="s">
        <v>462</v>
      </c>
      <c r="E32" s="103">
        <v>24838</v>
      </c>
      <c r="F32" s="104">
        <v>1191.7</v>
      </c>
      <c r="G32" s="104">
        <v>0.92</v>
      </c>
      <c r="J32" s="93"/>
      <c r="K32" s="93"/>
    </row>
    <row r="33" spans="1:7" s="1" customFormat="1" ht="13" customHeight="1">
      <c r="A33" s="102">
        <v>21</v>
      </c>
      <c r="B33" s="99" t="s">
        <v>3022</v>
      </c>
      <c r="C33" s="99" t="s">
        <v>3023</v>
      </c>
      <c r="D33" s="99" t="s">
        <v>462</v>
      </c>
      <c r="E33" s="103">
        <v>156190</v>
      </c>
      <c r="F33" s="104">
        <v>683.57</v>
      </c>
      <c r="G33" s="104">
        <v>0.53</v>
      </c>
    </row>
    <row r="34" spans="1:7" s="1" customFormat="1" ht="13" customHeight="1">
      <c r="A34" s="102">
        <v>22</v>
      </c>
      <c r="B34" s="99" t="s">
        <v>3673</v>
      </c>
      <c r="C34" s="99" t="s">
        <v>3674</v>
      </c>
      <c r="D34" s="99" t="s">
        <v>462</v>
      </c>
      <c r="E34" s="103">
        <v>28258</v>
      </c>
      <c r="F34" s="104">
        <v>487.17</v>
      </c>
      <c r="G34" s="104">
        <v>0.38</v>
      </c>
    </row>
    <row r="35" spans="1:7" s="1" customFormat="1" ht="13" customHeight="1">
      <c r="A35" s="97"/>
      <c r="B35" s="98" t="s">
        <v>4042</v>
      </c>
      <c r="C35" s="99"/>
      <c r="D35" s="99"/>
      <c r="E35" s="99"/>
      <c r="F35" s="105">
        <v>128887.51</v>
      </c>
      <c r="G35" s="105">
        <v>99.95</v>
      </c>
    </row>
    <row r="36" spans="1:7" s="1" customFormat="1" ht="13" customHeight="1">
      <c r="A36" s="106" t="s">
        <v>4250</v>
      </c>
      <c r="B36" s="107" t="s">
        <v>538</v>
      </c>
      <c r="C36" s="108"/>
      <c r="D36" s="108"/>
      <c r="E36" s="109"/>
      <c r="F36" s="110" t="s">
        <v>31</v>
      </c>
      <c r="G36" s="110" t="s">
        <v>31</v>
      </c>
    </row>
    <row r="37" spans="1:7" s="1" customFormat="1" ht="13" customHeight="1">
      <c r="A37" s="111"/>
      <c r="B37" s="112" t="s">
        <v>4042</v>
      </c>
      <c r="C37" s="113"/>
      <c r="D37" s="113"/>
      <c r="E37" s="110"/>
      <c r="F37" s="110" t="s">
        <v>31</v>
      </c>
      <c r="G37" s="110" t="s">
        <v>31</v>
      </c>
    </row>
    <row r="38" spans="1:7" s="1" customFormat="1" ht="13" customHeight="1">
      <c r="A38" s="106"/>
      <c r="B38" s="107" t="s">
        <v>4043</v>
      </c>
      <c r="C38" s="108"/>
      <c r="D38" s="108"/>
      <c r="E38" s="108"/>
      <c r="F38" s="105">
        <v>128887.51</v>
      </c>
      <c r="G38" s="105">
        <v>99.95</v>
      </c>
    </row>
    <row r="39" spans="1:7" s="1" customFormat="1" ht="13" customHeight="1">
      <c r="A39" s="106"/>
      <c r="B39" s="107" t="s">
        <v>4044</v>
      </c>
      <c r="C39" s="108"/>
      <c r="D39" s="108"/>
      <c r="E39" s="99"/>
      <c r="F39" s="105">
        <v>56.6</v>
      </c>
      <c r="G39" s="105">
        <v>0.05</v>
      </c>
    </row>
    <row r="40" spans="1:7" s="1" customFormat="1" ht="13" customHeight="1">
      <c r="A40" s="114"/>
      <c r="B40" s="115" t="s">
        <v>4045</v>
      </c>
      <c r="C40" s="116"/>
      <c r="D40" s="116"/>
      <c r="E40" s="116"/>
      <c r="F40" s="117">
        <v>128944.11</v>
      </c>
      <c r="G40" s="118">
        <v>100</v>
      </c>
    </row>
    <row r="41" spans="1:7" ht="13" customHeight="1">
      <c r="A41" s="22"/>
      <c r="B41" s="4"/>
      <c r="C41" s="5"/>
      <c r="D41" s="5"/>
      <c r="E41" s="5"/>
      <c r="F41" s="6"/>
      <c r="G41" s="23"/>
    </row>
    <row r="42" spans="1:7" ht="13" customHeight="1">
      <c r="A42" s="3"/>
      <c r="B42" s="187" t="s">
        <v>29</v>
      </c>
      <c r="C42" s="187"/>
      <c r="D42" s="187"/>
      <c r="E42" s="187"/>
      <c r="F42" s="10"/>
      <c r="G42" s="10"/>
    </row>
    <row r="43" spans="1:7" ht="13" customHeight="1">
      <c r="A43" s="3"/>
      <c r="B43" s="162" t="s">
        <v>30</v>
      </c>
      <c r="C43" s="162"/>
      <c r="D43" s="162"/>
      <c r="E43" s="162"/>
      <c r="F43" s="10"/>
      <c r="G43" s="10"/>
    </row>
    <row r="44" spans="1:7" ht="13" customHeight="1">
      <c r="A44" s="3"/>
      <c r="B44" s="162" t="s">
        <v>73</v>
      </c>
      <c r="C44" s="162"/>
      <c r="D44" s="162"/>
      <c r="E44" s="162"/>
      <c r="F44" s="10"/>
      <c r="G44" s="10"/>
    </row>
    <row r="45" spans="1:7" ht="13" customHeight="1">
      <c r="A45" s="3"/>
      <c r="B45" s="162"/>
      <c r="C45" s="162"/>
      <c r="D45" s="162"/>
      <c r="E45" s="162"/>
      <c r="F45" s="10"/>
      <c r="G45" s="10"/>
    </row>
    <row r="46" spans="1:7" ht="13" customHeight="1">
      <c r="A46" s="22"/>
      <c r="B46" s="8" t="s">
        <v>437</v>
      </c>
      <c r="C46" s="9"/>
      <c r="D46" s="5"/>
      <c r="E46" s="5"/>
      <c r="F46" s="6"/>
      <c r="G46" s="23"/>
    </row>
    <row r="47" spans="1:7" ht="13" customHeight="1">
      <c r="A47" s="22"/>
      <c r="B47" s="11" t="s">
        <v>438</v>
      </c>
      <c r="C47" s="12">
        <v>3.4999999999999996E-3</v>
      </c>
      <c r="D47" s="5"/>
      <c r="E47" s="5"/>
      <c r="F47" s="6"/>
      <c r="G47" s="23"/>
    </row>
    <row r="49" spans="1:5">
      <c r="B49" s="14" t="s">
        <v>90</v>
      </c>
      <c r="C49" s="5"/>
      <c r="D49" s="5"/>
      <c r="E49" s="5"/>
    </row>
    <row r="50" spans="1:5">
      <c r="B50" s="15" t="s">
        <v>91</v>
      </c>
      <c r="C50" s="15"/>
      <c r="D50" s="16"/>
      <c r="E50" s="17" t="s">
        <v>31</v>
      </c>
    </row>
    <row r="51" spans="1:5">
      <c r="B51" s="15" t="s">
        <v>92</v>
      </c>
      <c r="C51" s="15"/>
      <c r="D51" s="16"/>
      <c r="E51" s="17" t="s">
        <v>31</v>
      </c>
    </row>
    <row r="52" spans="1:5">
      <c r="B52" s="15" t="s">
        <v>402</v>
      </c>
      <c r="C52" s="15"/>
      <c r="D52" s="16"/>
      <c r="E52" s="17"/>
    </row>
    <row r="53" spans="1:5">
      <c r="B53" s="15" t="s">
        <v>4271</v>
      </c>
      <c r="C53" s="15"/>
      <c r="D53" s="16"/>
      <c r="E53" s="18">
        <v>106.76009999999999</v>
      </c>
    </row>
    <row r="54" spans="1:5">
      <c r="B54" s="15" t="s">
        <v>401</v>
      </c>
      <c r="C54" s="15"/>
      <c r="D54" s="16"/>
      <c r="E54" s="25"/>
    </row>
    <row r="55" spans="1:5">
      <c r="A55" s="86">
        <v>152846</v>
      </c>
      <c r="B55" s="15" t="s">
        <v>4271</v>
      </c>
      <c r="C55" s="15"/>
      <c r="D55" s="16"/>
      <c r="E55" s="18">
        <v>101.8516</v>
      </c>
    </row>
    <row r="56" spans="1:5">
      <c r="B56" s="19" t="s">
        <v>3727</v>
      </c>
      <c r="C56" s="19"/>
      <c r="D56" s="16"/>
      <c r="E56" s="20" t="s">
        <v>31</v>
      </c>
    </row>
    <row r="57" spans="1:5">
      <c r="B57" s="15" t="s">
        <v>3723</v>
      </c>
      <c r="C57" s="15"/>
      <c r="D57" s="16"/>
      <c r="E57" s="17" t="s">
        <v>31</v>
      </c>
    </row>
    <row r="58" spans="1:5">
      <c r="B58" s="15" t="s">
        <v>399</v>
      </c>
      <c r="C58" s="15"/>
      <c r="E58" s="17" t="s">
        <v>31</v>
      </c>
    </row>
    <row r="59" spans="1:5">
      <c r="B59" s="19" t="s">
        <v>282</v>
      </c>
      <c r="C59" s="15"/>
      <c r="D59" s="16"/>
      <c r="E59" s="17">
        <v>0.82063165392530846</v>
      </c>
    </row>
    <row r="60" spans="1:5">
      <c r="B60" s="190"/>
      <c r="C60" s="190"/>
      <c r="D60" s="190"/>
      <c r="E60" s="20"/>
    </row>
    <row r="62" spans="1:5">
      <c r="B62" s="21"/>
    </row>
    <row r="63" spans="1:5">
      <c r="E63" s="21" t="s">
        <v>329</v>
      </c>
    </row>
    <row r="64" spans="1:5">
      <c r="B64" s="21" t="s">
        <v>298</v>
      </c>
      <c r="E64" s="21" t="s">
        <v>300</v>
      </c>
    </row>
    <row r="65" spans="5:7" ht="159" customHeight="1">
      <c r="E65" s="152"/>
      <c r="F65" s="152"/>
      <c r="G65" s="152"/>
    </row>
  </sheetData>
  <mergeCells count="14">
    <mergeCell ref="E65:G65"/>
    <mergeCell ref="B60:D60"/>
    <mergeCell ref="A2:G2"/>
    <mergeCell ref="A3:G3"/>
    <mergeCell ref="A4:G4"/>
    <mergeCell ref="A5:G5"/>
    <mergeCell ref="A6:G6"/>
    <mergeCell ref="A7:G7"/>
    <mergeCell ref="B45:E45"/>
    <mergeCell ref="A8:G8"/>
    <mergeCell ref="A9:G9"/>
    <mergeCell ref="B42:E42"/>
    <mergeCell ref="B43:E43"/>
    <mergeCell ref="B44:E44"/>
  </mergeCells>
  <hyperlinks>
    <hyperlink ref="A1" location="Index!A1" display="Back to Index" xr:uid="{2BC7BADF-0E23-44CA-B704-9AF6569822E7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021C7-9564-4ED2-9FB4-4C76F9689B62}">
  <sheetPr codeName="Sheet53">
    <outlinePr summaryBelow="0"/>
    <pageSetUpPr fitToPage="1"/>
  </sheetPr>
  <dimension ref="A1:K101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216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214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0.17794404532091207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466</v>
      </c>
      <c r="K12" s="101">
        <v>0.13705717197665743</v>
      </c>
    </row>
    <row r="13" spans="1:11" s="1" customFormat="1" ht="13" customHeight="1">
      <c r="A13" s="102">
        <v>1</v>
      </c>
      <c r="B13" s="99" t="s">
        <v>646</v>
      </c>
      <c r="C13" s="99" t="s">
        <v>647</v>
      </c>
      <c r="D13" s="99" t="s">
        <v>466</v>
      </c>
      <c r="E13" s="103">
        <v>244520</v>
      </c>
      <c r="F13" s="104">
        <v>4841.5</v>
      </c>
      <c r="G13" s="104">
        <v>6.17</v>
      </c>
      <c r="J13" s="100" t="s">
        <v>557</v>
      </c>
      <c r="K13" s="101">
        <v>0.12606752947261857</v>
      </c>
    </row>
    <row r="14" spans="1:11" s="1" customFormat="1" ht="13" customHeight="1">
      <c r="A14" s="102">
        <v>2</v>
      </c>
      <c r="B14" s="99" t="s">
        <v>58</v>
      </c>
      <c r="C14" s="99" t="s">
        <v>661</v>
      </c>
      <c r="D14" s="99" t="s">
        <v>562</v>
      </c>
      <c r="E14" s="103">
        <v>139494</v>
      </c>
      <c r="F14" s="104">
        <v>4603.8599999999997</v>
      </c>
      <c r="G14" s="104">
        <v>5.87</v>
      </c>
      <c r="J14" s="100" t="s">
        <v>562</v>
      </c>
      <c r="K14" s="101">
        <v>0.11441365457931503</v>
      </c>
    </row>
    <row r="15" spans="1:11" s="1" customFormat="1" ht="13" customHeight="1">
      <c r="A15" s="102">
        <v>3</v>
      </c>
      <c r="B15" s="99" t="s">
        <v>129</v>
      </c>
      <c r="C15" s="99" t="s">
        <v>519</v>
      </c>
      <c r="D15" s="99" t="s">
        <v>456</v>
      </c>
      <c r="E15" s="103">
        <v>388858</v>
      </c>
      <c r="F15" s="104">
        <v>3821.31</v>
      </c>
      <c r="G15" s="104">
        <v>4.87</v>
      </c>
      <c r="J15" s="100" t="s">
        <v>482</v>
      </c>
      <c r="K15" s="101">
        <v>8.2958379871022406E-2</v>
      </c>
    </row>
    <row r="16" spans="1:11" s="1" customFormat="1" ht="13" customHeight="1">
      <c r="A16" s="102">
        <v>4</v>
      </c>
      <c r="B16" s="99" t="s">
        <v>23</v>
      </c>
      <c r="C16" s="99" t="s">
        <v>481</v>
      </c>
      <c r="D16" s="99" t="s">
        <v>482</v>
      </c>
      <c r="E16" s="103">
        <v>405740</v>
      </c>
      <c r="F16" s="104">
        <v>3821.26</v>
      </c>
      <c r="G16" s="104">
        <v>4.87</v>
      </c>
      <c r="J16" s="100" t="s">
        <v>510</v>
      </c>
      <c r="K16" s="101">
        <v>7.5983811039645716E-2</v>
      </c>
    </row>
    <row r="17" spans="1:11" s="1" customFormat="1" ht="13" customHeight="1">
      <c r="A17" s="102">
        <v>5</v>
      </c>
      <c r="B17" s="99" t="s">
        <v>1626</v>
      </c>
      <c r="C17" s="99" t="s">
        <v>1625</v>
      </c>
      <c r="D17" s="99" t="s">
        <v>510</v>
      </c>
      <c r="E17" s="103">
        <v>1724607</v>
      </c>
      <c r="F17" s="104">
        <v>3518.2</v>
      </c>
      <c r="G17" s="104">
        <v>4.4800000000000004</v>
      </c>
      <c r="J17" s="100" t="s">
        <v>456</v>
      </c>
      <c r="K17" s="101">
        <v>6.1434091819759527E-2</v>
      </c>
    </row>
    <row r="18" spans="1:11" s="1" customFormat="1" ht="13" customHeight="1">
      <c r="A18" s="102">
        <v>6</v>
      </c>
      <c r="B18" s="99" t="s">
        <v>37</v>
      </c>
      <c r="C18" s="99" t="s">
        <v>1655</v>
      </c>
      <c r="D18" s="99" t="s">
        <v>557</v>
      </c>
      <c r="E18" s="103">
        <v>71325</v>
      </c>
      <c r="F18" s="104">
        <v>3395.07</v>
      </c>
      <c r="G18" s="104">
        <v>4.33</v>
      </c>
      <c r="J18" s="100" t="s">
        <v>478</v>
      </c>
      <c r="K18" s="101">
        <v>6.1383421839352068E-2</v>
      </c>
    </row>
    <row r="19" spans="1:11" s="1" customFormat="1" ht="13" customHeight="1">
      <c r="A19" s="102">
        <v>7</v>
      </c>
      <c r="B19" s="99" t="s">
        <v>550</v>
      </c>
      <c r="C19" s="99" t="s">
        <v>551</v>
      </c>
      <c r="D19" s="99" t="s">
        <v>542</v>
      </c>
      <c r="E19" s="103">
        <v>78426</v>
      </c>
      <c r="F19" s="104">
        <v>3294.68</v>
      </c>
      <c r="G19" s="104">
        <v>4.2</v>
      </c>
      <c r="J19" s="100" t="s">
        <v>464</v>
      </c>
      <c r="K19" s="101">
        <v>4.2475411931239049E-2</v>
      </c>
    </row>
    <row r="20" spans="1:11" s="1" customFormat="1" ht="13" customHeight="1">
      <c r="A20" s="102">
        <v>8</v>
      </c>
      <c r="B20" s="99" t="s">
        <v>56</v>
      </c>
      <c r="C20" s="99" t="s">
        <v>578</v>
      </c>
      <c r="D20" s="99" t="s">
        <v>562</v>
      </c>
      <c r="E20" s="103">
        <v>101952</v>
      </c>
      <c r="F20" s="104">
        <v>3152.36</v>
      </c>
      <c r="G20" s="104">
        <v>4.0199999999999996</v>
      </c>
      <c r="J20" s="100" t="s">
        <v>569</v>
      </c>
      <c r="K20" s="101">
        <v>4.2441068077262653E-2</v>
      </c>
    </row>
    <row r="21" spans="1:11" s="1" customFormat="1" ht="13" customHeight="1">
      <c r="A21" s="102">
        <v>9</v>
      </c>
      <c r="B21" s="99" t="s">
        <v>4046</v>
      </c>
      <c r="C21" s="99" t="s">
        <v>599</v>
      </c>
      <c r="D21" s="99" t="s">
        <v>478</v>
      </c>
      <c r="E21" s="103">
        <v>877211</v>
      </c>
      <c r="F21" s="104">
        <v>2784.27</v>
      </c>
      <c r="G21" s="104">
        <v>3.55</v>
      </c>
      <c r="J21" s="100" t="s">
        <v>459</v>
      </c>
      <c r="K21" s="101">
        <v>2.0971383323347581E-2</v>
      </c>
    </row>
    <row r="22" spans="1:11" s="1" customFormat="1" ht="13" customHeight="1">
      <c r="A22" s="102">
        <v>10</v>
      </c>
      <c r="B22" s="99" t="s">
        <v>45</v>
      </c>
      <c r="C22" s="99" t="s">
        <v>564</v>
      </c>
      <c r="D22" s="99" t="s">
        <v>542</v>
      </c>
      <c r="E22" s="103">
        <v>648968</v>
      </c>
      <c r="F22" s="104">
        <v>2696.46</v>
      </c>
      <c r="G22" s="104">
        <v>3.44</v>
      </c>
      <c r="J22" s="100" t="s">
        <v>492</v>
      </c>
      <c r="K22" s="101">
        <v>1.584901499331157E-2</v>
      </c>
    </row>
    <row r="23" spans="1:11" s="1" customFormat="1" ht="13" customHeight="1">
      <c r="A23" s="102">
        <v>11</v>
      </c>
      <c r="B23" s="99" t="s">
        <v>568</v>
      </c>
      <c r="C23" s="99" t="s">
        <v>567</v>
      </c>
      <c r="D23" s="99" t="s">
        <v>569</v>
      </c>
      <c r="E23" s="103">
        <v>122828</v>
      </c>
      <c r="F23" s="104">
        <v>2365.67</v>
      </c>
      <c r="G23" s="104">
        <v>3.01</v>
      </c>
      <c r="J23" s="100" t="s">
        <v>707</v>
      </c>
      <c r="K23" s="101">
        <v>1.5765891469879934E-2</v>
      </c>
    </row>
    <row r="24" spans="1:11" s="1" customFormat="1" ht="13" customHeight="1">
      <c r="A24" s="102">
        <v>12</v>
      </c>
      <c r="B24" s="99" t="s">
        <v>53</v>
      </c>
      <c r="C24" s="99" t="s">
        <v>971</v>
      </c>
      <c r="D24" s="99" t="s">
        <v>542</v>
      </c>
      <c r="E24" s="103">
        <v>263266</v>
      </c>
      <c r="F24" s="104">
        <v>2248.8200000000002</v>
      </c>
      <c r="G24" s="104">
        <v>2.87</v>
      </c>
      <c r="J24" s="100" t="s">
        <v>587</v>
      </c>
      <c r="K24" s="101">
        <v>8.0317802317907451E-3</v>
      </c>
    </row>
    <row r="25" spans="1:11" s="1" customFormat="1" ht="13" customHeight="1">
      <c r="A25" s="102">
        <v>13</v>
      </c>
      <c r="B25" s="99" t="s">
        <v>540</v>
      </c>
      <c r="C25" s="99" t="s">
        <v>541</v>
      </c>
      <c r="D25" s="99" t="s">
        <v>542</v>
      </c>
      <c r="E25" s="103">
        <v>6999</v>
      </c>
      <c r="F25" s="104">
        <v>2143.79</v>
      </c>
      <c r="G25" s="104">
        <v>2.73</v>
      </c>
      <c r="J25" s="100" t="s">
        <v>487</v>
      </c>
      <c r="K25" s="101">
        <v>7.5366978241467467E-3</v>
      </c>
    </row>
    <row r="26" spans="1:11" s="1" customFormat="1" ht="13" customHeight="1">
      <c r="A26" s="102">
        <v>14</v>
      </c>
      <c r="B26" s="99" t="s">
        <v>1070</v>
      </c>
      <c r="C26" s="99" t="s">
        <v>1069</v>
      </c>
      <c r="D26" s="99" t="s">
        <v>466</v>
      </c>
      <c r="E26" s="103">
        <v>43980</v>
      </c>
      <c r="F26" s="104">
        <v>2111.04</v>
      </c>
      <c r="G26" s="104">
        <v>2.69</v>
      </c>
      <c r="J26" s="100" t="s">
        <v>1142</v>
      </c>
      <c r="K26" s="101">
        <v>4.7808860723808173E-3</v>
      </c>
    </row>
    <row r="27" spans="1:11" s="1" customFormat="1" ht="13" customHeight="1">
      <c r="A27" s="102">
        <v>15</v>
      </c>
      <c r="B27" s="99" t="s">
        <v>168</v>
      </c>
      <c r="C27" s="99" t="s">
        <v>1627</v>
      </c>
      <c r="D27" s="99" t="s">
        <v>510</v>
      </c>
      <c r="E27" s="103">
        <v>157105</v>
      </c>
      <c r="F27" s="104">
        <v>2065.3000000000002</v>
      </c>
      <c r="G27" s="104">
        <v>2.63</v>
      </c>
      <c r="J27" s="100" t="s">
        <v>593</v>
      </c>
      <c r="K27" s="101">
        <v>2.8890859431479126E-3</v>
      </c>
    </row>
    <row r="28" spans="1:11" s="1" customFormat="1" ht="13" customHeight="1">
      <c r="A28" s="102">
        <v>16</v>
      </c>
      <c r="B28" s="99" t="s">
        <v>669</v>
      </c>
      <c r="C28" s="99" t="s">
        <v>668</v>
      </c>
      <c r="D28" s="99" t="s">
        <v>482</v>
      </c>
      <c r="E28" s="103">
        <v>574951</v>
      </c>
      <c r="F28" s="104">
        <v>1960.3</v>
      </c>
      <c r="G28" s="104">
        <v>2.5</v>
      </c>
      <c r="J28" s="100" t="s">
        <v>675</v>
      </c>
      <c r="K28" s="101">
        <v>1.8242748120339623E-3</v>
      </c>
    </row>
    <row r="29" spans="1:11" s="1" customFormat="1" ht="13" customHeight="1">
      <c r="A29" s="102">
        <v>17</v>
      </c>
      <c r="B29" s="99" t="s">
        <v>687</v>
      </c>
      <c r="C29" s="99" t="s">
        <v>688</v>
      </c>
      <c r="D29" s="99" t="s">
        <v>557</v>
      </c>
      <c r="E29" s="103">
        <v>22888</v>
      </c>
      <c r="F29" s="104">
        <v>1836.99</v>
      </c>
      <c r="G29" s="104">
        <v>2.34</v>
      </c>
      <c r="J29" s="100" t="s">
        <v>4261</v>
      </c>
      <c r="K29" s="101">
        <v>1.9239940217620859E-4</v>
      </c>
    </row>
    <row r="30" spans="1:11" s="1" customFormat="1" ht="13" customHeight="1">
      <c r="A30" s="102">
        <v>18</v>
      </c>
      <c r="B30" s="99" t="s">
        <v>1359</v>
      </c>
      <c r="C30" s="99" t="s">
        <v>1360</v>
      </c>
      <c r="D30" s="99" t="s">
        <v>464</v>
      </c>
      <c r="E30" s="103">
        <v>807996</v>
      </c>
      <c r="F30" s="104">
        <v>1834.31</v>
      </c>
      <c r="G30" s="104">
        <v>2.34</v>
      </c>
      <c r="J30" s="93"/>
      <c r="K30" s="93"/>
    </row>
    <row r="31" spans="1:11" s="1" customFormat="1" ht="13" customHeight="1">
      <c r="A31" s="102">
        <v>19</v>
      </c>
      <c r="B31" s="99" t="s">
        <v>1619</v>
      </c>
      <c r="C31" s="99" t="s">
        <v>1618</v>
      </c>
      <c r="D31" s="99" t="s">
        <v>557</v>
      </c>
      <c r="E31" s="103">
        <v>62463</v>
      </c>
      <c r="F31" s="104">
        <v>1697.12</v>
      </c>
      <c r="G31" s="104">
        <v>2.16</v>
      </c>
      <c r="J31" s="93"/>
      <c r="K31" s="93"/>
    </row>
    <row r="32" spans="1:11" s="1" customFormat="1" ht="13" customHeight="1">
      <c r="A32" s="102">
        <v>20</v>
      </c>
      <c r="B32" s="99" t="s">
        <v>1012</v>
      </c>
      <c r="C32" s="99" t="s">
        <v>1013</v>
      </c>
      <c r="D32" s="99" t="s">
        <v>459</v>
      </c>
      <c r="E32" s="103">
        <v>115499</v>
      </c>
      <c r="F32" s="104">
        <v>1645.86</v>
      </c>
      <c r="G32" s="104">
        <v>2.1</v>
      </c>
      <c r="J32" s="93"/>
      <c r="K32" s="93"/>
    </row>
    <row r="33" spans="1:7" s="1" customFormat="1" ht="13" customHeight="1">
      <c r="A33" s="102">
        <v>21</v>
      </c>
      <c r="B33" s="99" t="s">
        <v>46</v>
      </c>
      <c r="C33" s="99" t="s">
        <v>579</v>
      </c>
      <c r="D33" s="99" t="s">
        <v>464</v>
      </c>
      <c r="E33" s="103">
        <v>11576924</v>
      </c>
      <c r="F33" s="104">
        <v>1499.21</v>
      </c>
      <c r="G33" s="104">
        <v>1.91</v>
      </c>
    </row>
    <row r="34" spans="1:7" s="1" customFormat="1" ht="13" customHeight="1">
      <c r="A34" s="102">
        <v>22</v>
      </c>
      <c r="B34" s="99" t="s">
        <v>968</v>
      </c>
      <c r="C34" s="99" t="s">
        <v>967</v>
      </c>
      <c r="D34" s="99" t="s">
        <v>542</v>
      </c>
      <c r="E34" s="103">
        <v>20189</v>
      </c>
      <c r="F34" s="104">
        <v>1368.01</v>
      </c>
      <c r="G34" s="104">
        <v>1.74</v>
      </c>
    </row>
    <row r="35" spans="1:7" s="1" customFormat="1" ht="13" customHeight="1">
      <c r="A35" s="102">
        <v>23</v>
      </c>
      <c r="B35" s="99" t="s">
        <v>59</v>
      </c>
      <c r="C35" s="99" t="s">
        <v>604</v>
      </c>
      <c r="D35" s="99" t="s">
        <v>466</v>
      </c>
      <c r="E35" s="103">
        <v>55720</v>
      </c>
      <c r="F35" s="104">
        <v>1300.8900000000001</v>
      </c>
      <c r="G35" s="104">
        <v>1.66</v>
      </c>
    </row>
    <row r="36" spans="1:7" s="1" customFormat="1" ht="13" customHeight="1">
      <c r="A36" s="102">
        <v>24</v>
      </c>
      <c r="B36" s="99" t="s">
        <v>411</v>
      </c>
      <c r="C36" s="99" t="s">
        <v>700</v>
      </c>
      <c r="D36" s="99" t="s">
        <v>492</v>
      </c>
      <c r="E36" s="103">
        <v>685355</v>
      </c>
      <c r="F36" s="104">
        <v>1243.8499999999999</v>
      </c>
      <c r="G36" s="104">
        <v>1.58</v>
      </c>
    </row>
    <row r="37" spans="1:7" s="1" customFormat="1" ht="13" customHeight="1">
      <c r="A37" s="102">
        <v>25</v>
      </c>
      <c r="B37" s="99" t="s">
        <v>1515</v>
      </c>
      <c r="C37" s="99" t="s">
        <v>1514</v>
      </c>
      <c r="D37" s="99" t="s">
        <v>707</v>
      </c>
      <c r="E37" s="103">
        <v>15007</v>
      </c>
      <c r="F37" s="104">
        <v>1237.33</v>
      </c>
      <c r="G37" s="104">
        <v>1.58</v>
      </c>
    </row>
    <row r="38" spans="1:7" s="1" customFormat="1" ht="13" customHeight="1">
      <c r="A38" s="102">
        <v>26</v>
      </c>
      <c r="B38" s="99" t="s">
        <v>965</v>
      </c>
      <c r="C38" s="99" t="s">
        <v>966</v>
      </c>
      <c r="D38" s="99" t="s">
        <v>466</v>
      </c>
      <c r="E38" s="103">
        <v>35301</v>
      </c>
      <c r="F38" s="104">
        <v>1157.6600000000001</v>
      </c>
      <c r="G38" s="104">
        <v>1.48</v>
      </c>
    </row>
    <row r="39" spans="1:7" s="1" customFormat="1" ht="13" customHeight="1">
      <c r="A39" s="102">
        <v>27</v>
      </c>
      <c r="B39" s="99" t="s">
        <v>1035</v>
      </c>
      <c r="C39" s="99" t="s">
        <v>1034</v>
      </c>
      <c r="D39" s="99" t="s">
        <v>542</v>
      </c>
      <c r="E39" s="103">
        <v>6597</v>
      </c>
      <c r="F39" s="104">
        <v>1146.82</v>
      </c>
      <c r="G39" s="104">
        <v>1.46</v>
      </c>
    </row>
    <row r="40" spans="1:7" s="1" customFormat="1" ht="13" customHeight="1">
      <c r="A40" s="102">
        <v>28</v>
      </c>
      <c r="B40" s="99" t="s">
        <v>1430</v>
      </c>
      <c r="C40" s="99" t="s">
        <v>1429</v>
      </c>
      <c r="D40" s="99" t="s">
        <v>557</v>
      </c>
      <c r="E40" s="103">
        <v>49503</v>
      </c>
      <c r="F40" s="104">
        <v>1140.6500000000001</v>
      </c>
      <c r="G40" s="104">
        <v>1.45</v>
      </c>
    </row>
    <row r="41" spans="1:7" s="1" customFormat="1" ht="13" customHeight="1">
      <c r="A41" s="102">
        <v>29</v>
      </c>
      <c r="B41" s="99" t="s">
        <v>1422</v>
      </c>
      <c r="C41" s="99" t="s">
        <v>1421</v>
      </c>
      <c r="D41" s="99" t="s">
        <v>478</v>
      </c>
      <c r="E41" s="103">
        <v>324642</v>
      </c>
      <c r="F41" s="104">
        <v>1054.44</v>
      </c>
      <c r="G41" s="104">
        <v>1.34</v>
      </c>
    </row>
    <row r="42" spans="1:7" s="1" customFormat="1" ht="13" customHeight="1">
      <c r="A42" s="102">
        <v>30</v>
      </c>
      <c r="B42" s="99" t="s">
        <v>642</v>
      </c>
      <c r="C42" s="99" t="s">
        <v>643</v>
      </c>
      <c r="D42" s="99" t="s">
        <v>557</v>
      </c>
      <c r="E42" s="103">
        <v>23580</v>
      </c>
      <c r="F42" s="104">
        <v>1050.49</v>
      </c>
      <c r="G42" s="104">
        <v>1.34</v>
      </c>
    </row>
    <row r="43" spans="1:7" s="1" customFormat="1" ht="13" customHeight="1">
      <c r="A43" s="102">
        <v>31</v>
      </c>
      <c r="B43" s="99" t="s">
        <v>44</v>
      </c>
      <c r="C43" s="99" t="s">
        <v>543</v>
      </c>
      <c r="D43" s="99" t="s">
        <v>456</v>
      </c>
      <c r="E43" s="103">
        <v>262774</v>
      </c>
      <c r="F43" s="104">
        <v>1000.12</v>
      </c>
      <c r="G43" s="104">
        <v>1.27</v>
      </c>
    </row>
    <row r="44" spans="1:7" s="1" customFormat="1" ht="13" customHeight="1">
      <c r="A44" s="102">
        <v>32</v>
      </c>
      <c r="B44" s="99" t="s">
        <v>1195</v>
      </c>
      <c r="C44" s="99" t="s">
        <v>1196</v>
      </c>
      <c r="D44" s="99" t="s">
        <v>562</v>
      </c>
      <c r="E44" s="103">
        <v>43626</v>
      </c>
      <c r="F44" s="104">
        <v>924.87</v>
      </c>
      <c r="G44" s="104">
        <v>1.18</v>
      </c>
    </row>
    <row r="45" spans="1:7" s="1" customFormat="1" ht="13" customHeight="1">
      <c r="A45" s="102">
        <v>33</v>
      </c>
      <c r="B45" s="99" t="s">
        <v>1539</v>
      </c>
      <c r="C45" s="99" t="s">
        <v>1540</v>
      </c>
      <c r="D45" s="99" t="s">
        <v>466</v>
      </c>
      <c r="E45" s="103">
        <v>52937</v>
      </c>
      <c r="F45" s="104">
        <v>807.02</v>
      </c>
      <c r="G45" s="104">
        <v>1.03</v>
      </c>
    </row>
    <row r="46" spans="1:7" s="1" customFormat="1" ht="13" customHeight="1">
      <c r="A46" s="102">
        <v>34</v>
      </c>
      <c r="B46" s="99" t="s">
        <v>1355</v>
      </c>
      <c r="C46" s="99" t="s">
        <v>1356</v>
      </c>
      <c r="D46" s="99" t="s">
        <v>482</v>
      </c>
      <c r="E46" s="103">
        <v>154263</v>
      </c>
      <c r="F46" s="104">
        <v>729.12</v>
      </c>
      <c r="G46" s="104">
        <v>0.93</v>
      </c>
    </row>
    <row r="47" spans="1:7" s="1" customFormat="1" ht="13" customHeight="1">
      <c r="A47" s="102">
        <v>35</v>
      </c>
      <c r="B47" s="99" t="s">
        <v>1157</v>
      </c>
      <c r="C47" s="99" t="s">
        <v>1156</v>
      </c>
      <c r="D47" s="99" t="s">
        <v>542</v>
      </c>
      <c r="E47" s="103">
        <v>20391</v>
      </c>
      <c r="F47" s="104">
        <v>691.7</v>
      </c>
      <c r="G47" s="104">
        <v>0.88</v>
      </c>
    </row>
    <row r="48" spans="1:7" s="1" customFormat="1" ht="13" customHeight="1">
      <c r="A48" s="102">
        <v>36</v>
      </c>
      <c r="B48" s="99" t="s">
        <v>1103</v>
      </c>
      <c r="C48" s="99" t="s">
        <v>1104</v>
      </c>
      <c r="D48" s="99" t="s">
        <v>478</v>
      </c>
      <c r="E48" s="103">
        <v>796916</v>
      </c>
      <c r="F48" s="104">
        <v>632.51</v>
      </c>
      <c r="G48" s="104">
        <v>0.81</v>
      </c>
    </row>
    <row r="49" spans="1:7" s="1" customFormat="1" ht="13" customHeight="1">
      <c r="A49" s="102">
        <v>37</v>
      </c>
      <c r="B49" s="99" t="s">
        <v>987</v>
      </c>
      <c r="C49" s="99" t="s">
        <v>988</v>
      </c>
      <c r="D49" s="99" t="s">
        <v>587</v>
      </c>
      <c r="E49" s="103">
        <v>35355</v>
      </c>
      <c r="F49" s="104">
        <v>630.34</v>
      </c>
      <c r="G49" s="104">
        <v>0.8</v>
      </c>
    </row>
    <row r="50" spans="1:7" s="1" customFormat="1" ht="13" customHeight="1">
      <c r="A50" s="102">
        <v>38</v>
      </c>
      <c r="B50" s="99" t="s">
        <v>1275</v>
      </c>
      <c r="C50" s="99" t="s">
        <v>1276</v>
      </c>
      <c r="D50" s="99" t="s">
        <v>569</v>
      </c>
      <c r="E50" s="103">
        <v>5721</v>
      </c>
      <c r="F50" s="104">
        <v>595.96</v>
      </c>
      <c r="G50" s="104">
        <v>0.76</v>
      </c>
    </row>
    <row r="51" spans="1:7" s="1" customFormat="1" ht="13" customHeight="1">
      <c r="A51" s="102">
        <v>39</v>
      </c>
      <c r="B51" s="99" t="s">
        <v>1347</v>
      </c>
      <c r="C51" s="99" t="s">
        <v>1346</v>
      </c>
      <c r="D51" s="99" t="s">
        <v>487</v>
      </c>
      <c r="E51" s="103">
        <v>37916</v>
      </c>
      <c r="F51" s="104">
        <v>591.49</v>
      </c>
      <c r="G51" s="104">
        <v>0.75</v>
      </c>
    </row>
    <row r="52" spans="1:7" s="1" customFormat="1" ht="13" customHeight="1">
      <c r="A52" s="102">
        <v>40</v>
      </c>
      <c r="B52" s="99" t="s">
        <v>1341</v>
      </c>
      <c r="C52" s="99" t="s">
        <v>1342</v>
      </c>
      <c r="D52" s="99" t="s">
        <v>466</v>
      </c>
      <c r="E52" s="103">
        <v>63588</v>
      </c>
      <c r="F52" s="104">
        <v>538.29999999999995</v>
      </c>
      <c r="G52" s="104">
        <v>0.69</v>
      </c>
    </row>
    <row r="53" spans="1:7" s="1" customFormat="1" ht="13" customHeight="1">
      <c r="A53" s="102">
        <v>41</v>
      </c>
      <c r="B53" s="99" t="s">
        <v>1322</v>
      </c>
      <c r="C53" s="99" t="s">
        <v>1321</v>
      </c>
      <c r="D53" s="99" t="s">
        <v>557</v>
      </c>
      <c r="E53" s="103">
        <v>29575</v>
      </c>
      <c r="F53" s="104">
        <v>428.93</v>
      </c>
      <c r="G53" s="104">
        <v>0.55000000000000004</v>
      </c>
    </row>
    <row r="54" spans="1:7" s="1" customFormat="1" ht="13" customHeight="1">
      <c r="A54" s="102">
        <v>42</v>
      </c>
      <c r="B54" s="99" t="s">
        <v>1143</v>
      </c>
      <c r="C54" s="99" t="s">
        <v>1144</v>
      </c>
      <c r="D54" s="99" t="s">
        <v>510</v>
      </c>
      <c r="E54" s="103">
        <v>145130</v>
      </c>
      <c r="F54" s="104">
        <v>379.81</v>
      </c>
      <c r="G54" s="104">
        <v>0.48</v>
      </c>
    </row>
    <row r="55" spans="1:7" s="1" customFormat="1" ht="13" customHeight="1">
      <c r="A55" s="102">
        <v>43</v>
      </c>
      <c r="B55" s="99" t="s">
        <v>4095</v>
      </c>
      <c r="C55" s="99" t="s">
        <v>1485</v>
      </c>
      <c r="D55" s="99" t="s">
        <v>1142</v>
      </c>
      <c r="E55" s="103">
        <v>8250</v>
      </c>
      <c r="F55" s="104">
        <v>375.21</v>
      </c>
      <c r="G55" s="104">
        <v>0.48</v>
      </c>
    </row>
    <row r="56" spans="1:7" s="1" customFormat="1" ht="13" customHeight="1">
      <c r="A56" s="102">
        <v>44</v>
      </c>
      <c r="B56" s="99" t="s">
        <v>1534</v>
      </c>
      <c r="C56" s="99" t="s">
        <v>1533</v>
      </c>
      <c r="D56" s="99" t="s">
        <v>542</v>
      </c>
      <c r="E56" s="103">
        <v>31161</v>
      </c>
      <c r="F56" s="104">
        <v>374.99</v>
      </c>
      <c r="G56" s="104">
        <v>0.48</v>
      </c>
    </row>
    <row r="57" spans="1:7" s="1" customFormat="1" ht="13" customHeight="1">
      <c r="A57" s="102">
        <v>45</v>
      </c>
      <c r="B57" s="99" t="s">
        <v>1216</v>
      </c>
      <c r="C57" s="99" t="s">
        <v>1217</v>
      </c>
      <c r="D57" s="99" t="s">
        <v>569</v>
      </c>
      <c r="E57" s="103">
        <v>153605</v>
      </c>
      <c r="F57" s="104">
        <v>369.2</v>
      </c>
      <c r="G57" s="104">
        <v>0.47</v>
      </c>
    </row>
    <row r="58" spans="1:7" s="1" customFormat="1" ht="13" customHeight="1">
      <c r="A58" s="102">
        <v>46</v>
      </c>
      <c r="B58" s="99" t="s">
        <v>57</v>
      </c>
      <c r="C58" s="99" t="s">
        <v>1021</v>
      </c>
      <c r="D58" s="99" t="s">
        <v>478</v>
      </c>
      <c r="E58" s="103">
        <v>85839</v>
      </c>
      <c r="F58" s="104">
        <v>346.23</v>
      </c>
      <c r="G58" s="104">
        <v>0.44</v>
      </c>
    </row>
    <row r="59" spans="1:7" s="1" customFormat="1" ht="13" customHeight="1">
      <c r="A59" s="102">
        <v>47</v>
      </c>
      <c r="B59" s="99" t="s">
        <v>1531</v>
      </c>
      <c r="C59" s="99" t="s">
        <v>1532</v>
      </c>
      <c r="D59" s="99" t="s">
        <v>557</v>
      </c>
      <c r="E59" s="103">
        <v>13686</v>
      </c>
      <c r="F59" s="104">
        <v>344.7</v>
      </c>
      <c r="G59" s="104">
        <v>0.44</v>
      </c>
    </row>
    <row r="60" spans="1:7" s="1" customFormat="1" ht="13" customHeight="1">
      <c r="A60" s="102">
        <v>48</v>
      </c>
      <c r="B60" s="99" t="s">
        <v>1232</v>
      </c>
      <c r="C60" s="99" t="s">
        <v>1233</v>
      </c>
      <c r="D60" s="99" t="s">
        <v>562</v>
      </c>
      <c r="E60" s="103">
        <v>29965</v>
      </c>
      <c r="F60" s="104">
        <v>298.24</v>
      </c>
      <c r="G60" s="104">
        <v>0.38</v>
      </c>
    </row>
    <row r="61" spans="1:7" s="1" customFormat="1" ht="13" customHeight="1">
      <c r="A61" s="102">
        <v>49</v>
      </c>
      <c r="B61" s="99" t="s">
        <v>1363</v>
      </c>
      <c r="C61" s="99" t="s">
        <v>1364</v>
      </c>
      <c r="D61" s="99" t="s">
        <v>593</v>
      </c>
      <c r="E61" s="103">
        <v>52565</v>
      </c>
      <c r="F61" s="104">
        <v>226.74</v>
      </c>
      <c r="G61" s="104">
        <v>0.28999999999999998</v>
      </c>
    </row>
    <row r="62" spans="1:7" s="1" customFormat="1" ht="13" customHeight="1">
      <c r="A62" s="102">
        <v>50</v>
      </c>
      <c r="B62" s="99" t="s">
        <v>1331</v>
      </c>
      <c r="C62" s="99" t="s">
        <v>1332</v>
      </c>
      <c r="D62" s="99" t="s">
        <v>675</v>
      </c>
      <c r="E62" s="103">
        <v>28200</v>
      </c>
      <c r="F62" s="104">
        <v>143.16999999999999</v>
      </c>
      <c r="G62" s="104">
        <v>0.18</v>
      </c>
    </row>
    <row r="63" spans="1:7" s="1" customFormat="1" ht="13" customHeight="1">
      <c r="A63" s="97"/>
      <c r="B63" s="98" t="s">
        <v>4042</v>
      </c>
      <c r="C63" s="99"/>
      <c r="D63" s="99"/>
      <c r="E63" s="99"/>
      <c r="F63" s="105">
        <v>78466.17</v>
      </c>
      <c r="G63" s="105">
        <v>100</v>
      </c>
    </row>
    <row r="64" spans="1:7" s="1" customFormat="1" ht="13" customHeight="1">
      <c r="A64" s="106" t="s">
        <v>4250</v>
      </c>
      <c r="B64" s="107" t="s">
        <v>538</v>
      </c>
      <c r="C64" s="108"/>
      <c r="D64" s="108"/>
      <c r="E64" s="109"/>
      <c r="F64" s="110" t="s">
        <v>31</v>
      </c>
      <c r="G64" s="110" t="s">
        <v>31</v>
      </c>
    </row>
    <row r="65" spans="1:7" s="1" customFormat="1" ht="13" customHeight="1">
      <c r="A65" s="111"/>
      <c r="B65" s="112" t="s">
        <v>4042</v>
      </c>
      <c r="C65" s="113"/>
      <c r="D65" s="113"/>
      <c r="E65" s="110"/>
      <c r="F65" s="110" t="s">
        <v>31</v>
      </c>
      <c r="G65" s="110" t="s">
        <v>31</v>
      </c>
    </row>
    <row r="66" spans="1:7" s="1" customFormat="1" ht="13" customHeight="1">
      <c r="A66" s="106"/>
      <c r="B66" s="107" t="s">
        <v>4043</v>
      </c>
      <c r="C66" s="108"/>
      <c r="D66" s="108"/>
      <c r="E66" s="108"/>
      <c r="F66" s="105">
        <v>78466.17</v>
      </c>
      <c r="G66" s="105">
        <v>100</v>
      </c>
    </row>
    <row r="67" spans="1:7" s="1" customFormat="1" ht="13" customHeight="1">
      <c r="A67" s="97" t="s">
        <v>4252</v>
      </c>
      <c r="B67" s="98" t="s">
        <v>4050</v>
      </c>
      <c r="C67" s="99"/>
      <c r="D67" s="99"/>
      <c r="E67" s="99"/>
      <c r="F67" s="99"/>
      <c r="G67" s="99"/>
    </row>
    <row r="68" spans="1:7" s="1" customFormat="1" ht="13" customHeight="1">
      <c r="A68" s="97" t="s">
        <v>4249</v>
      </c>
      <c r="B68" s="98" t="s">
        <v>4051</v>
      </c>
      <c r="C68" s="98"/>
      <c r="D68" s="98"/>
      <c r="E68" s="99"/>
      <c r="F68" s="99"/>
      <c r="G68" s="99"/>
    </row>
    <row r="69" spans="1:7" s="1" customFormat="1" ht="13" customHeight="1">
      <c r="A69" s="102">
        <v>1</v>
      </c>
      <c r="B69" s="99" t="s">
        <v>4052</v>
      </c>
      <c r="C69" s="99"/>
      <c r="D69" s="99"/>
      <c r="E69" s="103"/>
      <c r="F69" s="104">
        <v>111</v>
      </c>
      <c r="G69" s="104">
        <v>0.14000000000000001</v>
      </c>
    </row>
    <row r="70" spans="1:7" s="1" customFormat="1" ht="13" customHeight="1">
      <c r="A70" s="97"/>
      <c r="B70" s="98" t="s">
        <v>4042</v>
      </c>
      <c r="C70" s="99"/>
      <c r="D70" s="99"/>
      <c r="E70" s="99"/>
      <c r="F70" s="105">
        <v>111</v>
      </c>
      <c r="G70" s="105">
        <v>0.14000000000000001</v>
      </c>
    </row>
    <row r="71" spans="1:7" s="1" customFormat="1" ht="13" customHeight="1">
      <c r="A71" s="106"/>
      <c r="B71" s="107" t="s">
        <v>4043</v>
      </c>
      <c r="C71" s="108"/>
      <c r="D71" s="108"/>
      <c r="E71" s="108"/>
      <c r="F71" s="105">
        <v>111</v>
      </c>
      <c r="G71" s="105">
        <v>0.14000000000000001</v>
      </c>
    </row>
    <row r="72" spans="1:7" s="1" customFormat="1" ht="13" customHeight="1">
      <c r="A72" s="106"/>
      <c r="B72" s="107" t="s">
        <v>4044</v>
      </c>
      <c r="C72" s="108"/>
      <c r="D72" s="108"/>
      <c r="E72" s="99"/>
      <c r="F72" s="105">
        <v>-95.9</v>
      </c>
      <c r="G72" s="105">
        <v>-0.14000000000000001</v>
      </c>
    </row>
    <row r="73" spans="1:7" s="1" customFormat="1" ht="13" customHeight="1">
      <c r="A73" s="114"/>
      <c r="B73" s="115" t="s">
        <v>4045</v>
      </c>
      <c r="C73" s="116"/>
      <c r="D73" s="116"/>
      <c r="E73" s="116"/>
      <c r="F73" s="117">
        <v>78481.27</v>
      </c>
      <c r="G73" s="118">
        <v>100</v>
      </c>
    </row>
    <row r="74" spans="1:7" ht="13" customHeight="1">
      <c r="A74" s="22"/>
      <c r="B74" s="4"/>
      <c r="C74" s="5"/>
      <c r="D74" s="5"/>
      <c r="E74" s="5"/>
      <c r="F74" s="6"/>
      <c r="G74" s="23"/>
    </row>
    <row r="75" spans="1:7" ht="13" customHeight="1">
      <c r="A75" s="3"/>
      <c r="B75" s="187" t="s">
        <v>29</v>
      </c>
      <c r="C75" s="187"/>
      <c r="D75" s="187"/>
      <c r="E75" s="187"/>
      <c r="F75" s="10"/>
      <c r="G75" s="10"/>
    </row>
    <row r="76" spans="1:7" ht="13" customHeight="1">
      <c r="A76" s="3"/>
      <c r="B76" s="162" t="s">
        <v>30</v>
      </c>
      <c r="C76" s="162"/>
      <c r="D76" s="162"/>
      <c r="E76" s="162"/>
      <c r="F76" s="10"/>
      <c r="G76" s="10"/>
    </row>
    <row r="77" spans="1:7" ht="13" customHeight="1">
      <c r="A77" s="3"/>
      <c r="B77" s="162" t="s">
        <v>73</v>
      </c>
      <c r="C77" s="162"/>
      <c r="D77" s="162"/>
      <c r="E77" s="162"/>
      <c r="F77" s="10"/>
      <c r="G77" s="10"/>
    </row>
    <row r="78" spans="1:7" ht="13" customHeight="1">
      <c r="A78" s="3"/>
      <c r="B78" s="162"/>
      <c r="C78" s="162"/>
      <c r="D78" s="162"/>
      <c r="E78" s="162"/>
      <c r="F78" s="10"/>
      <c r="G78" s="10"/>
    </row>
    <row r="79" spans="1:7" ht="13" customHeight="1">
      <c r="A79" s="22"/>
      <c r="B79" s="8" t="s">
        <v>437</v>
      </c>
      <c r="C79" s="9"/>
      <c r="D79" s="5"/>
      <c r="E79" s="5"/>
      <c r="F79" s="6"/>
      <c r="G79" s="23"/>
    </row>
    <row r="80" spans="1:7" ht="13" customHeight="1">
      <c r="A80" s="22"/>
      <c r="B80" s="11" t="s">
        <v>438</v>
      </c>
      <c r="C80" s="12">
        <v>9.0000000000000011E-3</v>
      </c>
      <c r="D80" s="5"/>
      <c r="E80" s="5"/>
      <c r="F80" s="6"/>
      <c r="G80" s="23"/>
    </row>
    <row r="81" spans="1:5" ht="13" customHeight="1">
      <c r="A81" s="22"/>
      <c r="B81" s="11" t="s">
        <v>439</v>
      </c>
      <c r="C81" s="24">
        <v>3.5999999999999999E-3</v>
      </c>
      <c r="D81" s="5"/>
      <c r="E81" s="5"/>
    </row>
    <row r="82" spans="1:5" ht="13" customHeight="1">
      <c r="A82" s="22"/>
      <c r="B82" s="4"/>
      <c r="C82" s="5"/>
      <c r="D82" s="5"/>
      <c r="E82" s="5"/>
    </row>
    <row r="83" spans="1:5">
      <c r="B83" s="14" t="s">
        <v>90</v>
      </c>
      <c r="C83" s="5"/>
      <c r="D83" s="5"/>
      <c r="E83" s="5"/>
    </row>
    <row r="84" spans="1:5">
      <c r="B84" s="15" t="s">
        <v>91</v>
      </c>
      <c r="C84" s="15"/>
      <c r="D84" s="16"/>
      <c r="E84" s="17" t="s">
        <v>31</v>
      </c>
    </row>
    <row r="85" spans="1:5">
      <c r="B85" s="15" t="s">
        <v>92</v>
      </c>
      <c r="C85" s="15"/>
      <c r="D85" s="16"/>
      <c r="E85" s="17" t="s">
        <v>31</v>
      </c>
    </row>
    <row r="86" spans="1:5">
      <c r="B86" s="15" t="s">
        <v>402</v>
      </c>
      <c r="C86" s="15"/>
      <c r="D86" s="16"/>
      <c r="E86" s="17"/>
    </row>
    <row r="87" spans="1:5">
      <c r="B87" s="15" t="s">
        <v>93</v>
      </c>
      <c r="C87" s="15"/>
      <c r="D87" s="16"/>
      <c r="E87" s="18">
        <v>8.6658000000000008</v>
      </c>
    </row>
    <row r="88" spans="1:5">
      <c r="B88" s="15" t="s">
        <v>95</v>
      </c>
      <c r="C88" s="15"/>
      <c r="D88" s="16"/>
      <c r="E88" s="18">
        <v>8.5520999999999994</v>
      </c>
    </row>
    <row r="89" spans="1:5">
      <c r="B89" s="15" t="s">
        <v>401</v>
      </c>
      <c r="C89" s="15"/>
      <c r="D89" s="16"/>
      <c r="E89" s="25"/>
    </row>
    <row r="90" spans="1:5">
      <c r="A90" s="86">
        <v>152875</v>
      </c>
      <c r="B90" s="15" t="s">
        <v>93</v>
      </c>
      <c r="C90" s="15"/>
      <c r="D90" s="16"/>
      <c r="E90" s="18">
        <v>8.1882999999999999</v>
      </c>
    </row>
    <row r="91" spans="1:5">
      <c r="A91" s="86">
        <v>152876</v>
      </c>
      <c r="B91" s="15" t="s">
        <v>95</v>
      </c>
      <c r="C91" s="15"/>
      <c r="D91" s="16"/>
      <c r="E91" s="18">
        <v>8.0768000000000004</v>
      </c>
    </row>
    <row r="92" spans="1:5">
      <c r="B92" s="19" t="s">
        <v>3727</v>
      </c>
      <c r="C92" s="19"/>
      <c r="D92" s="16"/>
      <c r="E92" s="20" t="s">
        <v>31</v>
      </c>
    </row>
    <row r="93" spans="1:5">
      <c r="B93" s="15" t="s">
        <v>3725</v>
      </c>
      <c r="C93" s="15"/>
      <c r="D93" s="16"/>
      <c r="E93" s="17" t="s">
        <v>31</v>
      </c>
    </row>
    <row r="94" spans="1:5">
      <c r="B94" s="15" t="s">
        <v>399</v>
      </c>
      <c r="C94" s="15"/>
      <c r="E94" s="17" t="s">
        <v>31</v>
      </c>
    </row>
    <row r="95" spans="1:5">
      <c r="B95" s="19" t="s">
        <v>282</v>
      </c>
      <c r="C95" s="15"/>
      <c r="D95" s="16"/>
      <c r="E95" s="17">
        <v>1.4916584561157893</v>
      </c>
    </row>
    <row r="96" spans="1:5">
      <c r="B96" s="190"/>
      <c r="C96" s="190"/>
      <c r="D96" s="190"/>
      <c r="E96" s="20"/>
    </row>
    <row r="99" spans="2:7">
      <c r="E99" s="21" t="s">
        <v>332</v>
      </c>
    </row>
    <row r="100" spans="2:7">
      <c r="B100" s="21" t="s">
        <v>298</v>
      </c>
      <c r="E100" s="21" t="s">
        <v>300</v>
      </c>
    </row>
    <row r="101" spans="2:7" ht="159" customHeight="1">
      <c r="E101" s="152"/>
      <c r="F101" s="152"/>
      <c r="G101" s="152"/>
    </row>
  </sheetData>
  <mergeCells count="14">
    <mergeCell ref="E101:G101"/>
    <mergeCell ref="B96:D96"/>
    <mergeCell ref="A2:G2"/>
    <mergeCell ref="A3:G3"/>
    <mergeCell ref="A4:G4"/>
    <mergeCell ref="A5:G5"/>
    <mergeCell ref="A6:G6"/>
    <mergeCell ref="A7:G7"/>
    <mergeCell ref="B78:E78"/>
    <mergeCell ref="A8:G8"/>
    <mergeCell ref="A9:G9"/>
    <mergeCell ref="B75:E75"/>
    <mergeCell ref="B76:E76"/>
    <mergeCell ref="B77:E77"/>
  </mergeCells>
  <hyperlinks>
    <hyperlink ref="A1" location="Index!A1" display="Back to Index" xr:uid="{FD9D3E53-AF17-4DFE-B5DE-DC5732A094D2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3795B-6CBA-4AD6-91ED-2958BF1A2653}">
  <sheetPr codeName="Sheet54">
    <outlinePr summaryBelow="0"/>
    <pageSetUpPr fitToPage="1"/>
  </sheetPr>
  <dimension ref="A1:K95"/>
  <sheetViews>
    <sheetView showGridLines="0" topLeftCell="A7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217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214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0.17788327356687092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466</v>
      </c>
      <c r="K12" s="101">
        <v>0.13702333110968606</v>
      </c>
    </row>
    <row r="13" spans="1:11" s="1" customFormat="1" ht="13" customHeight="1">
      <c r="A13" s="102">
        <v>1</v>
      </c>
      <c r="B13" s="99" t="s">
        <v>646</v>
      </c>
      <c r="C13" s="99" t="s">
        <v>647</v>
      </c>
      <c r="D13" s="99" t="s">
        <v>466</v>
      </c>
      <c r="E13" s="103">
        <v>124628</v>
      </c>
      <c r="F13" s="104">
        <v>2467.63</v>
      </c>
      <c r="G13" s="104">
        <v>6.17</v>
      </c>
      <c r="J13" s="100" t="s">
        <v>557</v>
      </c>
      <c r="K13" s="101">
        <v>0.1260336222387918</v>
      </c>
    </row>
    <row r="14" spans="1:11" s="1" customFormat="1" ht="13" customHeight="1">
      <c r="A14" s="102">
        <v>2</v>
      </c>
      <c r="B14" s="99" t="s">
        <v>58</v>
      </c>
      <c r="C14" s="99" t="s">
        <v>661</v>
      </c>
      <c r="D14" s="99" t="s">
        <v>562</v>
      </c>
      <c r="E14" s="103">
        <v>71105</v>
      </c>
      <c r="F14" s="104">
        <v>2346.75</v>
      </c>
      <c r="G14" s="104">
        <v>5.86</v>
      </c>
      <c r="J14" s="100" t="s">
        <v>562</v>
      </c>
      <c r="K14" s="101">
        <v>0.11439101061146639</v>
      </c>
    </row>
    <row r="15" spans="1:11" s="1" customFormat="1" ht="13" customHeight="1">
      <c r="A15" s="102">
        <v>3</v>
      </c>
      <c r="B15" s="99" t="s">
        <v>129</v>
      </c>
      <c r="C15" s="99" t="s">
        <v>519</v>
      </c>
      <c r="D15" s="99" t="s">
        <v>456</v>
      </c>
      <c r="E15" s="103">
        <v>198214</v>
      </c>
      <c r="F15" s="104">
        <v>1947.85</v>
      </c>
      <c r="G15" s="104">
        <v>4.87</v>
      </c>
      <c r="J15" s="100" t="s">
        <v>482</v>
      </c>
      <c r="K15" s="101">
        <v>8.29362039423273E-2</v>
      </c>
    </row>
    <row r="16" spans="1:11" s="1" customFormat="1" ht="13" customHeight="1">
      <c r="A16" s="102">
        <v>4</v>
      </c>
      <c r="B16" s="99" t="s">
        <v>23</v>
      </c>
      <c r="C16" s="99" t="s">
        <v>481</v>
      </c>
      <c r="D16" s="99" t="s">
        <v>482</v>
      </c>
      <c r="E16" s="103">
        <v>206818</v>
      </c>
      <c r="F16" s="104">
        <v>1947.81</v>
      </c>
      <c r="G16" s="104">
        <v>4.87</v>
      </c>
      <c r="J16" s="100" t="s">
        <v>510</v>
      </c>
      <c r="K16" s="101">
        <v>7.5962916557889351E-2</v>
      </c>
    </row>
    <row r="17" spans="1:11" s="1" customFormat="1" ht="13" customHeight="1">
      <c r="A17" s="102">
        <v>5</v>
      </c>
      <c r="B17" s="99" t="s">
        <v>1626</v>
      </c>
      <c r="C17" s="99" t="s">
        <v>1625</v>
      </c>
      <c r="D17" s="99" t="s">
        <v>510</v>
      </c>
      <c r="E17" s="103">
        <v>879053</v>
      </c>
      <c r="F17" s="104">
        <v>1793.27</v>
      </c>
      <c r="G17" s="104">
        <v>4.4800000000000004</v>
      </c>
      <c r="J17" s="100" t="s">
        <v>456</v>
      </c>
      <c r="K17" s="101">
        <v>6.1419785799210154E-2</v>
      </c>
    </row>
    <row r="18" spans="1:11" s="1" customFormat="1" ht="13" customHeight="1">
      <c r="A18" s="102">
        <v>6</v>
      </c>
      <c r="B18" s="99" t="s">
        <v>37</v>
      </c>
      <c r="C18" s="99" t="s">
        <v>1655</v>
      </c>
      <c r="D18" s="99" t="s">
        <v>557</v>
      </c>
      <c r="E18" s="103">
        <v>36347</v>
      </c>
      <c r="F18" s="104">
        <v>1730.12</v>
      </c>
      <c r="G18" s="104">
        <v>4.32</v>
      </c>
      <c r="J18" s="100" t="s">
        <v>478</v>
      </c>
      <c r="K18" s="101">
        <v>6.1366748227309705E-2</v>
      </c>
    </row>
    <row r="19" spans="1:11" s="1" customFormat="1" ht="13" customHeight="1">
      <c r="A19" s="102">
        <v>7</v>
      </c>
      <c r="B19" s="99" t="s">
        <v>550</v>
      </c>
      <c r="C19" s="99" t="s">
        <v>551</v>
      </c>
      <c r="D19" s="99" t="s">
        <v>542</v>
      </c>
      <c r="E19" s="103">
        <v>39985</v>
      </c>
      <c r="F19" s="104">
        <v>1679.77</v>
      </c>
      <c r="G19" s="104">
        <v>4.2</v>
      </c>
      <c r="J19" s="100" t="s">
        <v>569</v>
      </c>
      <c r="K19" s="101">
        <v>4.2446301780686355E-2</v>
      </c>
    </row>
    <row r="20" spans="1:11" s="1" customFormat="1" ht="13" customHeight="1">
      <c r="A20" s="102">
        <v>8</v>
      </c>
      <c r="B20" s="99" t="s">
        <v>56</v>
      </c>
      <c r="C20" s="99" t="s">
        <v>578</v>
      </c>
      <c r="D20" s="99" t="s">
        <v>562</v>
      </c>
      <c r="E20" s="103">
        <v>51975</v>
      </c>
      <c r="F20" s="104">
        <v>1607.07</v>
      </c>
      <c r="G20" s="104">
        <v>4.0199999999999996</v>
      </c>
      <c r="J20" s="100" t="s">
        <v>464</v>
      </c>
      <c r="K20" s="101">
        <v>4.2323297163183657E-2</v>
      </c>
    </row>
    <row r="21" spans="1:11" s="1" customFormat="1" ht="13" customHeight="1">
      <c r="A21" s="102">
        <v>9</v>
      </c>
      <c r="B21" s="99" t="s">
        <v>4046</v>
      </c>
      <c r="C21" s="99" t="s">
        <v>599</v>
      </c>
      <c r="D21" s="99" t="s">
        <v>478</v>
      </c>
      <c r="E21" s="103">
        <v>447126</v>
      </c>
      <c r="F21" s="104">
        <v>1419.18</v>
      </c>
      <c r="G21" s="104">
        <v>3.55</v>
      </c>
      <c r="J21" s="100" t="s">
        <v>459</v>
      </c>
      <c r="K21" s="101">
        <v>2.0968402678190976E-2</v>
      </c>
    </row>
    <row r="22" spans="1:11" s="1" customFormat="1" ht="13" customHeight="1">
      <c r="A22" s="102">
        <v>10</v>
      </c>
      <c r="B22" s="99" t="s">
        <v>45</v>
      </c>
      <c r="C22" s="99" t="s">
        <v>564</v>
      </c>
      <c r="D22" s="99" t="s">
        <v>542</v>
      </c>
      <c r="E22" s="103">
        <v>330796</v>
      </c>
      <c r="F22" s="104">
        <v>1374.46</v>
      </c>
      <c r="G22" s="104">
        <v>3.43</v>
      </c>
      <c r="J22" s="100" t="s">
        <v>492</v>
      </c>
      <c r="K22" s="101">
        <v>1.584423166119648E-2</v>
      </c>
    </row>
    <row r="23" spans="1:11" s="1" customFormat="1" ht="13" customHeight="1">
      <c r="A23" s="102">
        <v>11</v>
      </c>
      <c r="B23" s="99" t="s">
        <v>568</v>
      </c>
      <c r="C23" s="99" t="s">
        <v>567</v>
      </c>
      <c r="D23" s="99" t="s">
        <v>569</v>
      </c>
      <c r="E23" s="103">
        <v>62610</v>
      </c>
      <c r="F23" s="104">
        <v>1205.8699999999999</v>
      </c>
      <c r="G23" s="104">
        <v>3.01</v>
      </c>
      <c r="J23" s="100" t="s">
        <v>707</v>
      </c>
      <c r="K23" s="101">
        <v>1.5740453059324921E-2</v>
      </c>
    </row>
    <row r="24" spans="1:11" s="1" customFormat="1" ht="13" customHeight="1">
      <c r="A24" s="102">
        <v>12</v>
      </c>
      <c r="B24" s="99" t="s">
        <v>53</v>
      </c>
      <c r="C24" s="99" t="s">
        <v>971</v>
      </c>
      <c r="D24" s="99" t="s">
        <v>542</v>
      </c>
      <c r="E24" s="103">
        <v>134191</v>
      </c>
      <c r="F24" s="104">
        <v>1146.26</v>
      </c>
      <c r="G24" s="104">
        <v>2.86</v>
      </c>
      <c r="J24" s="100" t="s">
        <v>587</v>
      </c>
      <c r="K24" s="101">
        <v>8.0332018989638151E-3</v>
      </c>
    </row>
    <row r="25" spans="1:11" s="1" customFormat="1" ht="13" customHeight="1">
      <c r="A25" s="102">
        <v>13</v>
      </c>
      <c r="B25" s="99" t="s">
        <v>540</v>
      </c>
      <c r="C25" s="99" t="s">
        <v>541</v>
      </c>
      <c r="D25" s="99" t="s">
        <v>542</v>
      </c>
      <c r="E25" s="103">
        <v>3565</v>
      </c>
      <c r="F25" s="104">
        <v>1091.96</v>
      </c>
      <c r="G25" s="104">
        <v>2.73</v>
      </c>
      <c r="J25" s="100" t="s">
        <v>487</v>
      </c>
      <c r="K25" s="101">
        <v>7.5318090212410701E-3</v>
      </c>
    </row>
    <row r="26" spans="1:11" s="1" customFormat="1" ht="13" customHeight="1">
      <c r="A26" s="102">
        <v>14</v>
      </c>
      <c r="B26" s="99" t="s">
        <v>1070</v>
      </c>
      <c r="C26" s="99" t="s">
        <v>1069</v>
      </c>
      <c r="D26" s="99" t="s">
        <v>466</v>
      </c>
      <c r="E26" s="103">
        <v>22413</v>
      </c>
      <c r="F26" s="104">
        <v>1075.82</v>
      </c>
      <c r="G26" s="104">
        <v>2.69</v>
      </c>
      <c r="J26" s="100" t="s">
        <v>1142</v>
      </c>
      <c r="K26" s="101">
        <v>4.7680684308059754E-3</v>
      </c>
    </row>
    <row r="27" spans="1:11" s="1" customFormat="1" ht="13" customHeight="1">
      <c r="A27" s="102">
        <v>15</v>
      </c>
      <c r="B27" s="99" t="s">
        <v>168</v>
      </c>
      <c r="C27" s="99" t="s">
        <v>1627</v>
      </c>
      <c r="D27" s="99" t="s">
        <v>510</v>
      </c>
      <c r="E27" s="103">
        <v>80076</v>
      </c>
      <c r="F27" s="104">
        <v>1052.68</v>
      </c>
      <c r="G27" s="104">
        <v>2.63</v>
      </c>
      <c r="J27" s="100" t="s">
        <v>593</v>
      </c>
      <c r="K27" s="101">
        <v>2.8888317173981761E-3</v>
      </c>
    </row>
    <row r="28" spans="1:11" s="1" customFormat="1" ht="13" customHeight="1">
      <c r="A28" s="102">
        <v>16</v>
      </c>
      <c r="B28" s="99" t="s">
        <v>669</v>
      </c>
      <c r="C28" s="99" t="s">
        <v>668</v>
      </c>
      <c r="D28" s="99" t="s">
        <v>482</v>
      </c>
      <c r="E28" s="103">
        <v>293052</v>
      </c>
      <c r="F28" s="104">
        <v>999.16</v>
      </c>
      <c r="G28" s="104">
        <v>2.5</v>
      </c>
      <c r="J28" s="100" t="s">
        <v>675</v>
      </c>
      <c r="K28" s="101">
        <v>1.822648205261194E-3</v>
      </c>
    </row>
    <row r="29" spans="1:11" s="1" customFormat="1" ht="13" customHeight="1">
      <c r="A29" s="102">
        <v>17</v>
      </c>
      <c r="B29" s="99" t="s">
        <v>687</v>
      </c>
      <c r="C29" s="99" t="s">
        <v>688</v>
      </c>
      <c r="D29" s="99" t="s">
        <v>557</v>
      </c>
      <c r="E29" s="103">
        <v>11669</v>
      </c>
      <c r="F29" s="104">
        <v>936.55</v>
      </c>
      <c r="G29" s="104">
        <v>2.34</v>
      </c>
      <c r="J29" s="100" t="s">
        <v>4261</v>
      </c>
      <c r="K29" s="101">
        <v>6.1586233019570249E-4</v>
      </c>
    </row>
    <row r="30" spans="1:11" s="1" customFormat="1" ht="13" customHeight="1">
      <c r="A30" s="102">
        <v>18</v>
      </c>
      <c r="B30" s="99" t="s">
        <v>1359</v>
      </c>
      <c r="C30" s="99" t="s">
        <v>1360</v>
      </c>
      <c r="D30" s="99" t="s">
        <v>464</v>
      </c>
      <c r="E30" s="103">
        <v>409370</v>
      </c>
      <c r="F30" s="104">
        <v>929.35</v>
      </c>
      <c r="G30" s="104">
        <v>2.3199999999999998</v>
      </c>
      <c r="J30" s="93"/>
      <c r="K30" s="93"/>
    </row>
    <row r="31" spans="1:11" s="1" customFormat="1" ht="13" customHeight="1">
      <c r="A31" s="102">
        <v>19</v>
      </c>
      <c r="B31" s="99" t="s">
        <v>1619</v>
      </c>
      <c r="C31" s="99" t="s">
        <v>1618</v>
      </c>
      <c r="D31" s="99" t="s">
        <v>557</v>
      </c>
      <c r="E31" s="103">
        <v>31844</v>
      </c>
      <c r="F31" s="104">
        <v>865.2</v>
      </c>
      <c r="G31" s="104">
        <v>2.16</v>
      </c>
      <c r="J31" s="93"/>
      <c r="K31" s="93"/>
    </row>
    <row r="32" spans="1:11" s="1" customFormat="1" ht="13" customHeight="1">
      <c r="A32" s="102">
        <v>20</v>
      </c>
      <c r="B32" s="99" t="s">
        <v>1012</v>
      </c>
      <c r="C32" s="99" t="s">
        <v>1013</v>
      </c>
      <c r="D32" s="99" t="s">
        <v>459</v>
      </c>
      <c r="E32" s="103">
        <v>58879</v>
      </c>
      <c r="F32" s="104">
        <v>839.03</v>
      </c>
      <c r="G32" s="104">
        <v>2.1</v>
      </c>
      <c r="J32" s="93"/>
      <c r="K32" s="93"/>
    </row>
    <row r="33" spans="1:7" s="1" customFormat="1" ht="13" customHeight="1">
      <c r="A33" s="102">
        <v>21</v>
      </c>
      <c r="B33" s="99" t="s">
        <v>46</v>
      </c>
      <c r="C33" s="99" t="s">
        <v>579</v>
      </c>
      <c r="D33" s="99" t="s">
        <v>464</v>
      </c>
      <c r="E33" s="103">
        <v>5900886</v>
      </c>
      <c r="F33" s="104">
        <v>764.16</v>
      </c>
      <c r="G33" s="104">
        <v>1.91</v>
      </c>
    </row>
    <row r="34" spans="1:7" s="1" customFormat="1" ht="13" customHeight="1">
      <c r="A34" s="102">
        <v>22</v>
      </c>
      <c r="B34" s="99" t="s">
        <v>968</v>
      </c>
      <c r="C34" s="99" t="s">
        <v>967</v>
      </c>
      <c r="D34" s="99" t="s">
        <v>542</v>
      </c>
      <c r="E34" s="103">
        <v>10289</v>
      </c>
      <c r="F34" s="104">
        <v>697.18</v>
      </c>
      <c r="G34" s="104">
        <v>1.74</v>
      </c>
    </row>
    <row r="35" spans="1:7" s="1" customFormat="1" ht="13" customHeight="1">
      <c r="A35" s="102">
        <v>23</v>
      </c>
      <c r="B35" s="99" t="s">
        <v>59</v>
      </c>
      <c r="C35" s="99" t="s">
        <v>604</v>
      </c>
      <c r="D35" s="99" t="s">
        <v>466</v>
      </c>
      <c r="E35" s="103">
        <v>28408</v>
      </c>
      <c r="F35" s="104">
        <v>663.24</v>
      </c>
      <c r="G35" s="104">
        <v>1.66</v>
      </c>
    </row>
    <row r="36" spans="1:7" s="1" customFormat="1" ht="13" customHeight="1">
      <c r="A36" s="102">
        <v>24</v>
      </c>
      <c r="B36" s="99" t="s">
        <v>411</v>
      </c>
      <c r="C36" s="99" t="s">
        <v>700</v>
      </c>
      <c r="D36" s="99" t="s">
        <v>492</v>
      </c>
      <c r="E36" s="103">
        <v>349324</v>
      </c>
      <c r="F36" s="104">
        <v>633.99</v>
      </c>
      <c r="G36" s="104">
        <v>1.58</v>
      </c>
    </row>
    <row r="37" spans="1:7" s="1" customFormat="1" ht="13" customHeight="1">
      <c r="A37" s="102">
        <v>25</v>
      </c>
      <c r="B37" s="99" t="s">
        <v>1515</v>
      </c>
      <c r="C37" s="99" t="s">
        <v>1514</v>
      </c>
      <c r="D37" s="99" t="s">
        <v>707</v>
      </c>
      <c r="E37" s="103">
        <v>7639</v>
      </c>
      <c r="F37" s="104">
        <v>629.84</v>
      </c>
      <c r="G37" s="104">
        <v>1.57</v>
      </c>
    </row>
    <row r="38" spans="1:7" s="1" customFormat="1" ht="13" customHeight="1">
      <c r="A38" s="102">
        <v>26</v>
      </c>
      <c r="B38" s="99" t="s">
        <v>965</v>
      </c>
      <c r="C38" s="99" t="s">
        <v>966</v>
      </c>
      <c r="D38" s="99" t="s">
        <v>466</v>
      </c>
      <c r="E38" s="103">
        <v>18002</v>
      </c>
      <c r="F38" s="104">
        <v>590.36</v>
      </c>
      <c r="G38" s="104">
        <v>1.48</v>
      </c>
    </row>
    <row r="39" spans="1:7" s="1" customFormat="1" ht="13" customHeight="1">
      <c r="A39" s="102">
        <v>27</v>
      </c>
      <c r="B39" s="99" t="s">
        <v>1035</v>
      </c>
      <c r="C39" s="99" t="s">
        <v>1034</v>
      </c>
      <c r="D39" s="99" t="s">
        <v>542</v>
      </c>
      <c r="E39" s="103">
        <v>3363</v>
      </c>
      <c r="F39" s="104">
        <v>584.62</v>
      </c>
      <c r="G39" s="104">
        <v>1.46</v>
      </c>
    </row>
    <row r="40" spans="1:7" s="1" customFormat="1" ht="13" customHeight="1">
      <c r="A40" s="102">
        <v>28</v>
      </c>
      <c r="B40" s="99" t="s">
        <v>1430</v>
      </c>
      <c r="C40" s="99" t="s">
        <v>1429</v>
      </c>
      <c r="D40" s="99" t="s">
        <v>557</v>
      </c>
      <c r="E40" s="103">
        <v>25236</v>
      </c>
      <c r="F40" s="104">
        <v>581.49</v>
      </c>
      <c r="G40" s="104">
        <v>1.45</v>
      </c>
    </row>
    <row r="41" spans="1:7" s="1" customFormat="1" ht="13" customHeight="1">
      <c r="A41" s="102">
        <v>29</v>
      </c>
      <c r="B41" s="99" t="s">
        <v>1422</v>
      </c>
      <c r="C41" s="99" t="s">
        <v>1421</v>
      </c>
      <c r="D41" s="99" t="s">
        <v>478</v>
      </c>
      <c r="E41" s="103">
        <v>165467</v>
      </c>
      <c r="F41" s="104">
        <v>537.44000000000005</v>
      </c>
      <c r="G41" s="104">
        <v>1.34</v>
      </c>
    </row>
    <row r="42" spans="1:7" s="1" customFormat="1" ht="13" customHeight="1">
      <c r="A42" s="102">
        <v>30</v>
      </c>
      <c r="B42" s="99" t="s">
        <v>642</v>
      </c>
      <c r="C42" s="99" t="s">
        <v>643</v>
      </c>
      <c r="D42" s="99" t="s">
        <v>557</v>
      </c>
      <c r="E42" s="103">
        <v>12018</v>
      </c>
      <c r="F42" s="104">
        <v>535.4</v>
      </c>
      <c r="G42" s="104">
        <v>1.34</v>
      </c>
    </row>
    <row r="43" spans="1:7" s="1" customFormat="1" ht="13" customHeight="1">
      <c r="A43" s="102">
        <v>31</v>
      </c>
      <c r="B43" s="99" t="s">
        <v>44</v>
      </c>
      <c r="C43" s="99" t="s">
        <v>543</v>
      </c>
      <c r="D43" s="99" t="s">
        <v>456</v>
      </c>
      <c r="E43" s="103">
        <v>133944</v>
      </c>
      <c r="F43" s="104">
        <v>509.79</v>
      </c>
      <c r="G43" s="104">
        <v>1.27</v>
      </c>
    </row>
    <row r="44" spans="1:7" s="1" customFormat="1" ht="13" customHeight="1">
      <c r="A44" s="102">
        <v>32</v>
      </c>
      <c r="B44" s="99" t="s">
        <v>1195</v>
      </c>
      <c r="C44" s="99" t="s">
        <v>1196</v>
      </c>
      <c r="D44" s="99" t="s">
        <v>562</v>
      </c>
      <c r="E44" s="103">
        <v>22235</v>
      </c>
      <c r="F44" s="104">
        <v>471.38</v>
      </c>
      <c r="G44" s="104">
        <v>1.18</v>
      </c>
    </row>
    <row r="45" spans="1:7" s="1" customFormat="1" ht="13" customHeight="1">
      <c r="A45" s="102">
        <v>33</v>
      </c>
      <c r="B45" s="99" t="s">
        <v>1539</v>
      </c>
      <c r="C45" s="99" t="s">
        <v>1540</v>
      </c>
      <c r="D45" s="99" t="s">
        <v>466</v>
      </c>
      <c r="E45" s="103">
        <v>26986</v>
      </c>
      <c r="F45" s="104">
        <v>411.4</v>
      </c>
      <c r="G45" s="104">
        <v>1.03</v>
      </c>
    </row>
    <row r="46" spans="1:7" s="1" customFormat="1" ht="13" customHeight="1">
      <c r="A46" s="102">
        <v>34</v>
      </c>
      <c r="B46" s="99" t="s">
        <v>1355</v>
      </c>
      <c r="C46" s="99" t="s">
        <v>1356</v>
      </c>
      <c r="D46" s="99" t="s">
        <v>482</v>
      </c>
      <c r="E46" s="103">
        <v>78625</v>
      </c>
      <c r="F46" s="104">
        <v>371.62</v>
      </c>
      <c r="G46" s="104">
        <v>0.93</v>
      </c>
    </row>
    <row r="47" spans="1:7" s="1" customFormat="1" ht="13" customHeight="1">
      <c r="A47" s="102">
        <v>35</v>
      </c>
      <c r="B47" s="99" t="s">
        <v>1157</v>
      </c>
      <c r="C47" s="99" t="s">
        <v>1156</v>
      </c>
      <c r="D47" s="99" t="s">
        <v>542</v>
      </c>
      <c r="E47" s="103">
        <v>10391</v>
      </c>
      <c r="F47" s="104">
        <v>352.48</v>
      </c>
      <c r="G47" s="104">
        <v>0.88</v>
      </c>
    </row>
    <row r="48" spans="1:7" s="1" customFormat="1" ht="13" customHeight="1">
      <c r="A48" s="102">
        <v>36</v>
      </c>
      <c r="B48" s="99" t="s">
        <v>1103</v>
      </c>
      <c r="C48" s="99" t="s">
        <v>1104</v>
      </c>
      <c r="D48" s="99" t="s">
        <v>478</v>
      </c>
      <c r="E48" s="103">
        <v>406200</v>
      </c>
      <c r="F48" s="104">
        <v>322.39999999999998</v>
      </c>
      <c r="G48" s="104">
        <v>0.81</v>
      </c>
    </row>
    <row r="49" spans="1:7" s="1" customFormat="1" ht="13" customHeight="1">
      <c r="A49" s="102">
        <v>37</v>
      </c>
      <c r="B49" s="99" t="s">
        <v>987</v>
      </c>
      <c r="C49" s="99" t="s">
        <v>988</v>
      </c>
      <c r="D49" s="99" t="s">
        <v>587</v>
      </c>
      <c r="E49" s="103">
        <v>18029</v>
      </c>
      <c r="F49" s="104">
        <v>321.44</v>
      </c>
      <c r="G49" s="104">
        <v>0.8</v>
      </c>
    </row>
    <row r="50" spans="1:7" s="1" customFormat="1" ht="13" customHeight="1">
      <c r="A50" s="102">
        <v>38</v>
      </c>
      <c r="B50" s="99" t="s">
        <v>1275</v>
      </c>
      <c r="C50" s="99" t="s">
        <v>1276</v>
      </c>
      <c r="D50" s="99" t="s">
        <v>569</v>
      </c>
      <c r="E50" s="103">
        <v>2922</v>
      </c>
      <c r="F50" s="104">
        <v>304.38</v>
      </c>
      <c r="G50" s="104">
        <v>0.76</v>
      </c>
    </row>
    <row r="51" spans="1:7" s="1" customFormat="1" ht="13" customHeight="1">
      <c r="A51" s="102">
        <v>39</v>
      </c>
      <c r="B51" s="99" t="s">
        <v>1347</v>
      </c>
      <c r="C51" s="99" t="s">
        <v>1346</v>
      </c>
      <c r="D51" s="99" t="s">
        <v>487</v>
      </c>
      <c r="E51" s="103">
        <v>19319</v>
      </c>
      <c r="F51" s="104">
        <v>301.38</v>
      </c>
      <c r="G51" s="104">
        <v>0.75</v>
      </c>
    </row>
    <row r="52" spans="1:7" s="1" customFormat="1" ht="13" customHeight="1">
      <c r="A52" s="102">
        <v>40</v>
      </c>
      <c r="B52" s="99" t="s">
        <v>1341</v>
      </c>
      <c r="C52" s="99" t="s">
        <v>1342</v>
      </c>
      <c r="D52" s="99" t="s">
        <v>466</v>
      </c>
      <c r="E52" s="103">
        <v>32410</v>
      </c>
      <c r="F52" s="104">
        <v>274.37</v>
      </c>
      <c r="G52" s="104">
        <v>0.69</v>
      </c>
    </row>
    <row r="53" spans="1:7" s="1" customFormat="1" ht="13" customHeight="1">
      <c r="A53" s="102">
        <v>41</v>
      </c>
      <c r="B53" s="99" t="s">
        <v>1322</v>
      </c>
      <c r="C53" s="99" t="s">
        <v>1321</v>
      </c>
      <c r="D53" s="99" t="s">
        <v>557</v>
      </c>
      <c r="E53" s="103">
        <v>15078</v>
      </c>
      <c r="F53" s="104">
        <v>218.68</v>
      </c>
      <c r="G53" s="104">
        <v>0.55000000000000004</v>
      </c>
    </row>
    <row r="54" spans="1:7" s="1" customFormat="1" ht="13" customHeight="1">
      <c r="A54" s="102">
        <v>42</v>
      </c>
      <c r="B54" s="99" t="s">
        <v>1143</v>
      </c>
      <c r="C54" s="99" t="s">
        <v>1144</v>
      </c>
      <c r="D54" s="99" t="s">
        <v>510</v>
      </c>
      <c r="E54" s="103">
        <v>73985</v>
      </c>
      <c r="F54" s="104">
        <v>193.62</v>
      </c>
      <c r="G54" s="104">
        <v>0.48</v>
      </c>
    </row>
    <row r="55" spans="1:7" s="1" customFormat="1" ht="13" customHeight="1">
      <c r="A55" s="102">
        <v>43</v>
      </c>
      <c r="B55" s="99" t="s">
        <v>1534</v>
      </c>
      <c r="C55" s="99" t="s">
        <v>1533</v>
      </c>
      <c r="D55" s="99" t="s">
        <v>542</v>
      </c>
      <c r="E55" s="103">
        <v>15876</v>
      </c>
      <c r="F55" s="104">
        <v>191.05</v>
      </c>
      <c r="G55" s="104">
        <v>0.48</v>
      </c>
    </row>
    <row r="56" spans="1:7" s="1" customFormat="1" ht="13" customHeight="1">
      <c r="A56" s="102">
        <v>44</v>
      </c>
      <c r="B56" s="99" t="s">
        <v>4095</v>
      </c>
      <c r="C56" s="99" t="s">
        <v>1485</v>
      </c>
      <c r="D56" s="99" t="s">
        <v>1142</v>
      </c>
      <c r="E56" s="103">
        <v>4195</v>
      </c>
      <c r="F56" s="104">
        <v>190.79</v>
      </c>
      <c r="G56" s="104">
        <v>0.48</v>
      </c>
    </row>
    <row r="57" spans="1:7" s="1" customFormat="1" ht="13" customHeight="1">
      <c r="A57" s="102">
        <v>45</v>
      </c>
      <c r="B57" s="99" t="s">
        <v>1216</v>
      </c>
      <c r="C57" s="99" t="s">
        <v>1217</v>
      </c>
      <c r="D57" s="99" t="s">
        <v>569</v>
      </c>
      <c r="E57" s="103">
        <v>78293</v>
      </c>
      <c r="F57" s="104">
        <v>188.19</v>
      </c>
      <c r="G57" s="104">
        <v>0.47</v>
      </c>
    </row>
    <row r="58" spans="1:7" s="1" customFormat="1" ht="13" customHeight="1">
      <c r="A58" s="102">
        <v>46</v>
      </c>
      <c r="B58" s="99" t="s">
        <v>57</v>
      </c>
      <c r="C58" s="99" t="s">
        <v>1021</v>
      </c>
      <c r="D58" s="99" t="s">
        <v>478</v>
      </c>
      <c r="E58" s="103">
        <v>43759</v>
      </c>
      <c r="F58" s="104">
        <v>176.5</v>
      </c>
      <c r="G58" s="104">
        <v>0.44</v>
      </c>
    </row>
    <row r="59" spans="1:7" s="1" customFormat="1" ht="13" customHeight="1">
      <c r="A59" s="102">
        <v>47</v>
      </c>
      <c r="B59" s="99" t="s">
        <v>1531</v>
      </c>
      <c r="C59" s="99" t="s">
        <v>1532</v>
      </c>
      <c r="D59" s="99" t="s">
        <v>557</v>
      </c>
      <c r="E59" s="103">
        <v>6974</v>
      </c>
      <c r="F59" s="104">
        <v>175.65</v>
      </c>
      <c r="G59" s="104">
        <v>0.44</v>
      </c>
    </row>
    <row r="60" spans="1:7" s="1" customFormat="1" ht="13" customHeight="1">
      <c r="A60" s="102">
        <v>48</v>
      </c>
      <c r="B60" s="99" t="s">
        <v>1232</v>
      </c>
      <c r="C60" s="99" t="s">
        <v>1233</v>
      </c>
      <c r="D60" s="99" t="s">
        <v>562</v>
      </c>
      <c r="E60" s="103">
        <v>15274</v>
      </c>
      <c r="F60" s="104">
        <v>152.02000000000001</v>
      </c>
      <c r="G60" s="104">
        <v>0.38</v>
      </c>
    </row>
    <row r="61" spans="1:7" s="1" customFormat="1" ht="13" customHeight="1">
      <c r="A61" s="102">
        <v>49</v>
      </c>
      <c r="B61" s="99" t="s">
        <v>1363</v>
      </c>
      <c r="C61" s="99" t="s">
        <v>1364</v>
      </c>
      <c r="D61" s="99" t="s">
        <v>593</v>
      </c>
      <c r="E61" s="103">
        <v>26798</v>
      </c>
      <c r="F61" s="104">
        <v>115.59</v>
      </c>
      <c r="G61" s="104">
        <v>0.28999999999999998</v>
      </c>
    </row>
    <row r="62" spans="1:7" s="1" customFormat="1" ht="13" customHeight="1">
      <c r="A62" s="102">
        <v>50</v>
      </c>
      <c r="B62" s="99" t="s">
        <v>1331</v>
      </c>
      <c r="C62" s="99" t="s">
        <v>1332</v>
      </c>
      <c r="D62" s="99" t="s">
        <v>675</v>
      </c>
      <c r="E62" s="103">
        <v>14365</v>
      </c>
      <c r="F62" s="104">
        <v>72.930000000000007</v>
      </c>
      <c r="G62" s="104">
        <v>0.18</v>
      </c>
    </row>
    <row r="63" spans="1:7" s="1" customFormat="1" ht="13" customHeight="1">
      <c r="A63" s="97"/>
      <c r="B63" s="98" t="s">
        <v>4042</v>
      </c>
      <c r="C63" s="99"/>
      <c r="D63" s="99"/>
      <c r="E63" s="99"/>
      <c r="F63" s="105">
        <v>39989.17</v>
      </c>
      <c r="G63" s="105">
        <v>99.93</v>
      </c>
    </row>
    <row r="64" spans="1:7" s="1" customFormat="1" ht="13" customHeight="1">
      <c r="A64" s="106" t="s">
        <v>4250</v>
      </c>
      <c r="B64" s="107" t="s">
        <v>538</v>
      </c>
      <c r="C64" s="108"/>
      <c r="D64" s="108"/>
      <c r="E64" s="109"/>
      <c r="F64" s="110" t="s">
        <v>31</v>
      </c>
      <c r="G64" s="110" t="s">
        <v>31</v>
      </c>
    </row>
    <row r="65" spans="1:7" s="1" customFormat="1" ht="13" customHeight="1">
      <c r="A65" s="111"/>
      <c r="B65" s="112" t="s">
        <v>4042</v>
      </c>
      <c r="C65" s="113"/>
      <c r="D65" s="113"/>
      <c r="E65" s="110"/>
      <c r="F65" s="110" t="s">
        <v>31</v>
      </c>
      <c r="G65" s="110" t="s">
        <v>31</v>
      </c>
    </row>
    <row r="66" spans="1:7" s="1" customFormat="1" ht="13" customHeight="1">
      <c r="A66" s="106"/>
      <c r="B66" s="107" t="s">
        <v>4043</v>
      </c>
      <c r="C66" s="108"/>
      <c r="D66" s="108"/>
      <c r="E66" s="108"/>
      <c r="F66" s="105">
        <v>39989.17</v>
      </c>
      <c r="G66" s="105">
        <v>99.93</v>
      </c>
    </row>
    <row r="67" spans="1:7" s="1" customFormat="1" ht="13" customHeight="1">
      <c r="A67" s="106"/>
      <c r="B67" s="107" t="s">
        <v>4044</v>
      </c>
      <c r="C67" s="108"/>
      <c r="D67" s="108"/>
      <c r="E67" s="99"/>
      <c r="F67" s="105">
        <v>24.64</v>
      </c>
      <c r="G67" s="105">
        <v>7.0000000000000007E-2</v>
      </c>
    </row>
    <row r="68" spans="1:7" s="1" customFormat="1" ht="13" customHeight="1">
      <c r="A68" s="114"/>
      <c r="B68" s="115" t="s">
        <v>4045</v>
      </c>
      <c r="C68" s="116"/>
      <c r="D68" s="116"/>
      <c r="E68" s="116"/>
      <c r="F68" s="117">
        <v>40013.81</v>
      </c>
      <c r="G68" s="118">
        <v>100</v>
      </c>
    </row>
    <row r="69" spans="1:7" ht="13" customHeight="1">
      <c r="A69" s="22"/>
      <c r="B69" s="4"/>
      <c r="C69" s="5"/>
      <c r="D69" s="5"/>
      <c r="E69" s="5"/>
      <c r="F69" s="6"/>
      <c r="G69" s="23"/>
    </row>
    <row r="70" spans="1:7" ht="13" customHeight="1">
      <c r="A70" s="3"/>
      <c r="B70" s="187" t="s">
        <v>29</v>
      </c>
      <c r="C70" s="187"/>
      <c r="D70" s="187"/>
      <c r="E70" s="187"/>
      <c r="F70" s="10"/>
      <c r="G70" s="10"/>
    </row>
    <row r="71" spans="1:7" ht="13" customHeight="1">
      <c r="A71" s="3"/>
      <c r="B71" s="162" t="s">
        <v>30</v>
      </c>
      <c r="C71" s="162"/>
      <c r="D71" s="162"/>
      <c r="E71" s="162"/>
      <c r="F71" s="10"/>
      <c r="G71" s="10"/>
    </row>
    <row r="72" spans="1:7" ht="13" customHeight="1">
      <c r="A72" s="3"/>
      <c r="B72" s="162" t="s">
        <v>73</v>
      </c>
      <c r="C72" s="162"/>
      <c r="D72" s="162"/>
      <c r="E72" s="162"/>
      <c r="F72" s="10"/>
      <c r="G72" s="10"/>
    </row>
    <row r="73" spans="1:7" ht="13" customHeight="1">
      <c r="A73" s="3"/>
      <c r="B73" s="162"/>
      <c r="C73" s="162"/>
      <c r="D73" s="162"/>
      <c r="E73" s="162"/>
      <c r="F73" s="10"/>
      <c r="G73" s="10"/>
    </row>
    <row r="74" spans="1:7" ht="13" customHeight="1">
      <c r="A74" s="22"/>
      <c r="B74" s="8" t="s">
        <v>437</v>
      </c>
      <c r="C74" s="9"/>
      <c r="D74" s="5"/>
      <c r="E74" s="5"/>
      <c r="F74" s="6"/>
      <c r="G74" s="23"/>
    </row>
    <row r="75" spans="1:7" ht="13" customHeight="1">
      <c r="A75" s="22"/>
      <c r="B75" s="11" t="s">
        <v>438</v>
      </c>
      <c r="C75" s="12">
        <v>3.4999999999999996E-3</v>
      </c>
      <c r="D75" s="5"/>
      <c r="E75" s="5"/>
      <c r="F75" s="6"/>
      <c r="G75" s="23"/>
    </row>
    <row r="76" spans="1:7" ht="13" customHeight="1">
      <c r="A76" s="22"/>
      <c r="B76" s="4"/>
      <c r="C76" s="5"/>
      <c r="D76" s="5"/>
      <c r="E76" s="5"/>
      <c r="F76" s="6"/>
      <c r="G76" s="23"/>
    </row>
    <row r="77" spans="1:7" ht="13" customHeight="1">
      <c r="A77" s="3"/>
      <c r="B77" s="5"/>
      <c r="C77" s="5"/>
      <c r="D77" s="5"/>
      <c r="E77" s="5"/>
      <c r="F77" s="10"/>
      <c r="G77" s="10"/>
    </row>
    <row r="78" spans="1:7">
      <c r="B78" s="14" t="s">
        <v>90</v>
      </c>
      <c r="C78" s="5"/>
      <c r="D78" s="5"/>
      <c r="E78" s="5"/>
    </row>
    <row r="79" spans="1:7">
      <c r="B79" s="15" t="s">
        <v>91</v>
      </c>
      <c r="C79" s="15"/>
      <c r="D79" s="16"/>
      <c r="E79" s="17" t="s">
        <v>31</v>
      </c>
    </row>
    <row r="80" spans="1:7">
      <c r="B80" s="15" t="s">
        <v>92</v>
      </c>
      <c r="C80" s="15"/>
      <c r="D80" s="16"/>
      <c r="E80" s="17" t="s">
        <v>31</v>
      </c>
    </row>
    <row r="81" spans="1:7">
      <c r="B81" s="15" t="s">
        <v>402</v>
      </c>
      <c r="C81" s="15"/>
      <c r="D81" s="16"/>
      <c r="E81" s="17"/>
    </row>
    <row r="82" spans="1:7">
      <c r="B82" s="15" t="s">
        <v>4271</v>
      </c>
      <c r="C82" s="15"/>
      <c r="D82" s="16"/>
      <c r="E82" s="18">
        <v>55.343499999999999</v>
      </c>
    </row>
    <row r="83" spans="1:7">
      <c r="B83" s="15" t="s">
        <v>401</v>
      </c>
      <c r="C83" s="15"/>
      <c r="D83" s="16"/>
      <c r="E83" s="25"/>
    </row>
    <row r="84" spans="1:7">
      <c r="A84" s="86">
        <v>152874</v>
      </c>
      <c r="B84" s="15" t="s">
        <v>4271</v>
      </c>
      <c r="C84" s="15"/>
      <c r="D84" s="16"/>
      <c r="E84" s="18">
        <v>52.291800000000002</v>
      </c>
    </row>
    <row r="85" spans="1:7">
      <c r="B85" s="19" t="s">
        <v>3727</v>
      </c>
      <c r="C85" s="19"/>
      <c r="D85" s="16"/>
      <c r="E85" s="20" t="s">
        <v>31</v>
      </c>
    </row>
    <row r="86" spans="1:7">
      <c r="B86" s="15" t="s">
        <v>3723</v>
      </c>
      <c r="C86" s="15"/>
      <c r="D86" s="16"/>
      <c r="E86" s="17" t="s">
        <v>31</v>
      </c>
    </row>
    <row r="87" spans="1:7">
      <c r="B87" s="15" t="s">
        <v>399</v>
      </c>
      <c r="C87" s="15"/>
      <c r="E87" s="17" t="s">
        <v>31</v>
      </c>
    </row>
    <row r="88" spans="1:7">
      <c r="B88" s="19" t="s">
        <v>282</v>
      </c>
      <c r="C88" s="15"/>
      <c r="D88" s="16"/>
      <c r="E88" s="17">
        <v>1.5923620877250764</v>
      </c>
    </row>
    <row r="89" spans="1:7">
      <c r="B89" s="19" t="s">
        <v>4031</v>
      </c>
      <c r="C89" s="15"/>
      <c r="D89" s="16"/>
      <c r="E89" s="17">
        <v>1948.2</v>
      </c>
    </row>
    <row r="90" spans="1:7">
      <c r="F90" s="21"/>
    </row>
    <row r="91" spans="1:7">
      <c r="F91" s="21"/>
    </row>
    <row r="92" spans="1:7">
      <c r="B92" s="21"/>
      <c r="F92" s="21"/>
    </row>
    <row r="93" spans="1:7">
      <c r="E93" s="21" t="s">
        <v>332</v>
      </c>
    </row>
    <row r="94" spans="1:7">
      <c r="B94" s="21" t="s">
        <v>298</v>
      </c>
      <c r="E94" s="21" t="s">
        <v>300</v>
      </c>
    </row>
    <row r="95" spans="1:7" ht="159" customHeight="1">
      <c r="E95" s="152"/>
      <c r="F95" s="152"/>
      <c r="G95" s="152"/>
    </row>
  </sheetData>
  <mergeCells count="13">
    <mergeCell ref="E95:G95"/>
    <mergeCell ref="A2:G2"/>
    <mergeCell ref="A3:G3"/>
    <mergeCell ref="A4:G4"/>
    <mergeCell ref="A5:G5"/>
    <mergeCell ref="A6:G6"/>
    <mergeCell ref="A7:G7"/>
    <mergeCell ref="B73:E73"/>
    <mergeCell ref="A8:G8"/>
    <mergeCell ref="A9:G9"/>
    <mergeCell ref="B70:E70"/>
    <mergeCell ref="B71:E71"/>
    <mergeCell ref="B72:E72"/>
  </mergeCells>
  <hyperlinks>
    <hyperlink ref="A1" location="Index!A1" display="Back to Index" xr:uid="{82336D51-DE8C-4BE9-8DCE-796079B15FA5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8C69-01F6-48EF-86C1-E9C2C97161A3}">
  <sheetPr codeName="Sheet110"/>
  <dimension ref="A1:K82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6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261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224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476</v>
      </c>
      <c r="K11" s="101">
        <v>0.29024815275544702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1142</v>
      </c>
      <c r="K12" s="101">
        <v>0.17727150213334389</v>
      </c>
    </row>
    <row r="13" spans="1:11" s="1" customFormat="1" ht="13" customHeight="1">
      <c r="A13" s="102">
        <v>1</v>
      </c>
      <c r="B13" s="99" t="s">
        <v>3866</v>
      </c>
      <c r="C13" s="99" t="s">
        <v>3867</v>
      </c>
      <c r="D13" s="99" t="s">
        <v>1142</v>
      </c>
      <c r="E13" s="103">
        <v>1030202</v>
      </c>
      <c r="F13" s="104">
        <v>15550.9</v>
      </c>
      <c r="G13" s="104">
        <v>15.73</v>
      </c>
      <c r="J13" s="100" t="s">
        <v>497</v>
      </c>
      <c r="K13" s="101">
        <v>0.16340214192585417</v>
      </c>
    </row>
    <row r="14" spans="1:11" s="1" customFormat="1" ht="13" customHeight="1">
      <c r="A14" s="102">
        <v>2</v>
      </c>
      <c r="B14" s="99" t="s">
        <v>256</v>
      </c>
      <c r="C14" s="99" t="s">
        <v>537</v>
      </c>
      <c r="D14" s="99" t="s">
        <v>497</v>
      </c>
      <c r="E14" s="103">
        <v>1968888</v>
      </c>
      <c r="F14" s="104">
        <v>6300.44</v>
      </c>
      <c r="G14" s="104">
        <v>6.37</v>
      </c>
      <c r="J14" s="100" t="s">
        <v>598</v>
      </c>
      <c r="K14" s="101">
        <v>0.1206020363195108</v>
      </c>
    </row>
    <row r="15" spans="1:11" s="1" customFormat="1" ht="13" customHeight="1">
      <c r="A15" s="102">
        <v>3</v>
      </c>
      <c r="B15" s="99" t="s">
        <v>42</v>
      </c>
      <c r="C15" s="99" t="s">
        <v>672</v>
      </c>
      <c r="D15" s="99" t="s">
        <v>476</v>
      </c>
      <c r="E15" s="103">
        <v>319636</v>
      </c>
      <c r="F15" s="104">
        <v>5590.75</v>
      </c>
      <c r="G15" s="104">
        <v>5.65</v>
      </c>
      <c r="J15" s="100" t="s">
        <v>1040</v>
      </c>
      <c r="K15" s="101">
        <v>9.6726744456996264E-2</v>
      </c>
    </row>
    <row r="16" spans="1:11" s="1" customFormat="1" ht="13" customHeight="1">
      <c r="A16" s="102">
        <v>4</v>
      </c>
      <c r="B16" s="99" t="s">
        <v>72</v>
      </c>
      <c r="C16" s="99" t="s">
        <v>679</v>
      </c>
      <c r="D16" s="99" t="s">
        <v>598</v>
      </c>
      <c r="E16" s="103">
        <v>322867</v>
      </c>
      <c r="F16" s="104">
        <v>5417.71</v>
      </c>
      <c r="G16" s="104">
        <v>5.48</v>
      </c>
      <c r="J16" s="100" t="s">
        <v>562</v>
      </c>
      <c r="K16" s="101">
        <v>3.3991237224988327E-2</v>
      </c>
    </row>
    <row r="17" spans="1:11" s="1" customFormat="1" ht="13" customHeight="1">
      <c r="A17" s="102">
        <v>5</v>
      </c>
      <c r="B17" s="99" t="s">
        <v>1086</v>
      </c>
      <c r="C17" s="99" t="s">
        <v>1087</v>
      </c>
      <c r="D17" s="99" t="s">
        <v>476</v>
      </c>
      <c r="E17" s="103">
        <v>949512</v>
      </c>
      <c r="F17" s="104">
        <v>4691.54</v>
      </c>
      <c r="G17" s="104">
        <v>4.75</v>
      </c>
      <c r="J17" s="100" t="s">
        <v>635</v>
      </c>
      <c r="K17" s="101">
        <v>2.5124375753434763E-2</v>
      </c>
    </row>
    <row r="18" spans="1:11" s="1" customFormat="1" ht="13" customHeight="1">
      <c r="A18" s="102">
        <v>6</v>
      </c>
      <c r="B18" s="99" t="s">
        <v>1373</v>
      </c>
      <c r="C18" s="99" t="s">
        <v>1372</v>
      </c>
      <c r="D18" s="99" t="s">
        <v>1040</v>
      </c>
      <c r="E18" s="103">
        <v>1657778</v>
      </c>
      <c r="F18" s="104">
        <v>4240.6000000000004</v>
      </c>
      <c r="G18" s="104">
        <v>4.29</v>
      </c>
      <c r="J18" s="100" t="s">
        <v>542</v>
      </c>
      <c r="K18" s="101">
        <v>2.0590366546900184E-2</v>
      </c>
    </row>
    <row r="19" spans="1:11" s="1" customFormat="1" ht="13" customHeight="1">
      <c r="A19" s="102">
        <v>7</v>
      </c>
      <c r="B19" s="99" t="s">
        <v>50</v>
      </c>
      <c r="C19" s="99" t="s">
        <v>597</v>
      </c>
      <c r="D19" s="99" t="s">
        <v>598</v>
      </c>
      <c r="E19" s="103">
        <v>390400</v>
      </c>
      <c r="F19" s="104">
        <v>4153.47</v>
      </c>
      <c r="G19" s="104">
        <v>4.2</v>
      </c>
      <c r="J19" s="100" t="s">
        <v>3228</v>
      </c>
      <c r="K19" s="101">
        <v>6.2998512094713738E-3</v>
      </c>
    </row>
    <row r="20" spans="1:11" s="1" customFormat="1" ht="13" customHeight="1">
      <c r="A20" s="102">
        <v>8</v>
      </c>
      <c r="B20" s="99" t="s">
        <v>1326</v>
      </c>
      <c r="C20" s="99" t="s">
        <v>1325</v>
      </c>
      <c r="D20" s="99" t="s">
        <v>476</v>
      </c>
      <c r="E20" s="103">
        <v>980330</v>
      </c>
      <c r="F20" s="104">
        <v>4137.97</v>
      </c>
      <c r="G20" s="104">
        <v>4.1900000000000004</v>
      </c>
      <c r="J20" s="100" t="s">
        <v>4261</v>
      </c>
      <c r="K20" s="101">
        <v>6.5743591674053206E-2</v>
      </c>
    </row>
    <row r="21" spans="1:11" s="1" customFormat="1" ht="13" customHeight="1">
      <c r="A21" s="102">
        <v>9</v>
      </c>
      <c r="B21" s="99" t="s">
        <v>620</v>
      </c>
      <c r="C21" s="99" t="s">
        <v>621</v>
      </c>
      <c r="D21" s="99" t="s">
        <v>497</v>
      </c>
      <c r="E21" s="103">
        <v>299431</v>
      </c>
      <c r="F21" s="104">
        <v>3651.56</v>
      </c>
      <c r="G21" s="104">
        <v>3.69</v>
      </c>
      <c r="J21" s="93"/>
      <c r="K21" s="93"/>
    </row>
    <row r="22" spans="1:11" s="1" customFormat="1" ht="13" customHeight="1">
      <c r="A22" s="102">
        <v>10</v>
      </c>
      <c r="B22" s="99" t="s">
        <v>560</v>
      </c>
      <c r="C22" s="99" t="s">
        <v>561</v>
      </c>
      <c r="D22" s="99" t="s">
        <v>562</v>
      </c>
      <c r="E22" s="103">
        <v>1827355</v>
      </c>
      <c r="F22" s="104">
        <v>3360.69</v>
      </c>
      <c r="G22" s="104">
        <v>3.4</v>
      </c>
      <c r="J22" s="93"/>
      <c r="K22" s="93"/>
    </row>
    <row r="23" spans="1:11" s="1" customFormat="1" ht="13" customHeight="1">
      <c r="A23" s="102">
        <v>11</v>
      </c>
      <c r="B23" s="99" t="s">
        <v>1457</v>
      </c>
      <c r="C23" s="99" t="s">
        <v>1458</v>
      </c>
      <c r="D23" s="99" t="s">
        <v>497</v>
      </c>
      <c r="E23" s="103">
        <v>1457600</v>
      </c>
      <c r="F23" s="104">
        <v>3319.68</v>
      </c>
      <c r="G23" s="104">
        <v>3.36</v>
      </c>
      <c r="J23" s="93"/>
      <c r="K23" s="93"/>
    </row>
    <row r="24" spans="1:11" s="1" customFormat="1" ht="13" customHeight="1">
      <c r="A24" s="102">
        <v>12</v>
      </c>
      <c r="B24" s="99" t="s">
        <v>1301</v>
      </c>
      <c r="C24" s="99" t="s">
        <v>1300</v>
      </c>
      <c r="D24" s="99" t="s">
        <v>1040</v>
      </c>
      <c r="E24" s="103">
        <v>180479</v>
      </c>
      <c r="F24" s="104">
        <v>3284.54</v>
      </c>
      <c r="G24" s="104">
        <v>3.32</v>
      </c>
      <c r="J24" s="93"/>
      <c r="K24" s="93"/>
    </row>
    <row r="25" spans="1:11" s="1" customFormat="1" ht="13" customHeight="1">
      <c r="A25" s="102">
        <v>13</v>
      </c>
      <c r="B25" s="99" t="s">
        <v>3083</v>
      </c>
      <c r="C25" s="99" t="s">
        <v>3084</v>
      </c>
      <c r="D25" s="99" t="s">
        <v>476</v>
      </c>
      <c r="E25" s="103">
        <v>361898</v>
      </c>
      <c r="F25" s="104">
        <v>3081.74</v>
      </c>
      <c r="G25" s="104">
        <v>3.12</v>
      </c>
      <c r="J25" s="93"/>
      <c r="K25" s="93"/>
    </row>
    <row r="26" spans="1:11" s="1" customFormat="1" ht="13" customHeight="1">
      <c r="A26" s="102">
        <v>14</v>
      </c>
      <c r="B26" s="99" t="s">
        <v>1606</v>
      </c>
      <c r="C26" s="99" t="s">
        <v>1607</v>
      </c>
      <c r="D26" s="99" t="s">
        <v>497</v>
      </c>
      <c r="E26" s="103">
        <v>1831193</v>
      </c>
      <c r="F26" s="104">
        <v>2883.76</v>
      </c>
      <c r="G26" s="104">
        <v>2.92</v>
      </c>
      <c r="J26" s="93"/>
      <c r="K26" s="93"/>
    </row>
    <row r="27" spans="1:11" s="1" customFormat="1" ht="13" customHeight="1">
      <c r="A27" s="102">
        <v>15</v>
      </c>
      <c r="B27" s="99" t="s">
        <v>3017</v>
      </c>
      <c r="C27" s="99" t="s">
        <v>3016</v>
      </c>
      <c r="D27" s="99" t="s">
        <v>476</v>
      </c>
      <c r="E27" s="103">
        <v>164786</v>
      </c>
      <c r="F27" s="104">
        <v>2575.2800000000002</v>
      </c>
      <c r="G27" s="104">
        <v>2.6</v>
      </c>
      <c r="J27" s="93"/>
      <c r="K27" s="93"/>
    </row>
    <row r="28" spans="1:11" s="1" customFormat="1" ht="13" customHeight="1">
      <c r="A28" s="102">
        <v>16</v>
      </c>
      <c r="B28" s="99" t="s">
        <v>3006</v>
      </c>
      <c r="C28" s="99" t="s">
        <v>3007</v>
      </c>
      <c r="D28" s="99" t="s">
        <v>635</v>
      </c>
      <c r="E28" s="103">
        <v>1524973</v>
      </c>
      <c r="F28" s="104">
        <v>2484.0300000000002</v>
      </c>
      <c r="G28" s="104">
        <v>2.5099999999999998</v>
      </c>
      <c r="J28" s="93"/>
      <c r="K28" s="93"/>
    </row>
    <row r="29" spans="1:11" s="1" customFormat="1" ht="13" customHeight="1">
      <c r="A29" s="102">
        <v>17</v>
      </c>
      <c r="B29" s="99" t="s">
        <v>1375</v>
      </c>
      <c r="C29" s="99" t="s">
        <v>1374</v>
      </c>
      <c r="D29" s="99" t="s">
        <v>476</v>
      </c>
      <c r="E29" s="103">
        <v>391199</v>
      </c>
      <c r="F29" s="104">
        <v>2400.59</v>
      </c>
      <c r="G29" s="104">
        <v>2.4300000000000002</v>
      </c>
      <c r="J29" s="93"/>
      <c r="K29" s="93"/>
    </row>
    <row r="30" spans="1:11" s="1" customFormat="1" ht="13" customHeight="1">
      <c r="A30" s="102">
        <v>18</v>
      </c>
      <c r="B30" s="99" t="s">
        <v>1507</v>
      </c>
      <c r="C30" s="99" t="s">
        <v>1508</v>
      </c>
      <c r="D30" s="99" t="s">
        <v>598</v>
      </c>
      <c r="E30" s="103">
        <v>1369498</v>
      </c>
      <c r="F30" s="104">
        <v>2352.66</v>
      </c>
      <c r="G30" s="104">
        <v>2.38</v>
      </c>
      <c r="J30" s="93"/>
      <c r="K30" s="93"/>
    </row>
    <row r="31" spans="1:11" s="1" customFormat="1" ht="13" customHeight="1">
      <c r="A31" s="102">
        <v>19</v>
      </c>
      <c r="B31" s="99" t="s">
        <v>1258</v>
      </c>
      <c r="C31" s="99" t="s">
        <v>1259</v>
      </c>
      <c r="D31" s="99" t="s">
        <v>476</v>
      </c>
      <c r="E31" s="103">
        <v>270722</v>
      </c>
      <c r="F31" s="104">
        <v>2323.0700000000002</v>
      </c>
      <c r="G31" s="104">
        <v>2.35</v>
      </c>
      <c r="J31" s="93"/>
      <c r="K31" s="93"/>
    </row>
    <row r="32" spans="1:11" s="1" customFormat="1" ht="13" customHeight="1">
      <c r="A32" s="102">
        <v>20</v>
      </c>
      <c r="B32" s="99" t="s">
        <v>3205</v>
      </c>
      <c r="C32" s="99" t="s">
        <v>3206</v>
      </c>
      <c r="D32" s="99" t="s">
        <v>1040</v>
      </c>
      <c r="E32" s="103">
        <v>308603</v>
      </c>
      <c r="F32" s="104">
        <v>2038.17</v>
      </c>
      <c r="G32" s="104">
        <v>2.06</v>
      </c>
      <c r="J32" s="93"/>
      <c r="K32" s="93"/>
    </row>
    <row r="33" spans="1:7" s="1" customFormat="1" ht="13" customHeight="1">
      <c r="A33" s="102">
        <v>21</v>
      </c>
      <c r="B33" s="99" t="s">
        <v>1316</v>
      </c>
      <c r="C33" s="99" t="s">
        <v>1317</v>
      </c>
      <c r="D33" s="99" t="s">
        <v>542</v>
      </c>
      <c r="E33" s="103">
        <v>644430</v>
      </c>
      <c r="F33" s="104">
        <v>2035.75</v>
      </c>
      <c r="G33" s="104">
        <v>2.06</v>
      </c>
    </row>
    <row r="34" spans="1:7" s="1" customFormat="1" ht="13" customHeight="1">
      <c r="A34" s="102">
        <v>22</v>
      </c>
      <c r="B34" s="99" t="s">
        <v>1435</v>
      </c>
      <c r="C34" s="99" t="s">
        <v>1436</v>
      </c>
      <c r="D34" s="99" t="s">
        <v>476</v>
      </c>
      <c r="E34" s="103">
        <v>700000</v>
      </c>
      <c r="F34" s="104">
        <v>1901.9</v>
      </c>
      <c r="G34" s="104">
        <v>1.92</v>
      </c>
    </row>
    <row r="35" spans="1:7" s="1" customFormat="1" ht="13" customHeight="1">
      <c r="A35" s="102">
        <v>23</v>
      </c>
      <c r="B35" s="99" t="s">
        <v>3237</v>
      </c>
      <c r="C35" s="99" t="s">
        <v>3238</v>
      </c>
      <c r="D35" s="99" t="s">
        <v>1142</v>
      </c>
      <c r="E35" s="103">
        <v>323797</v>
      </c>
      <c r="F35" s="104">
        <v>1779.1</v>
      </c>
      <c r="G35" s="104">
        <v>1.8</v>
      </c>
    </row>
    <row r="36" spans="1:7" s="1" customFormat="1" ht="13" customHeight="1">
      <c r="A36" s="102">
        <v>24</v>
      </c>
      <c r="B36" s="99" t="s">
        <v>3239</v>
      </c>
      <c r="C36" s="99" t="s">
        <v>3240</v>
      </c>
      <c r="D36" s="99" t="s">
        <v>476</v>
      </c>
      <c r="E36" s="103">
        <v>223741</v>
      </c>
      <c r="F36" s="104">
        <v>1656.13</v>
      </c>
      <c r="G36" s="104">
        <v>1.68</v>
      </c>
    </row>
    <row r="37" spans="1:7" s="1" customFormat="1" ht="13" customHeight="1">
      <c r="A37" s="102">
        <v>25</v>
      </c>
      <c r="B37" s="99" t="s">
        <v>4106</v>
      </c>
      <c r="C37" s="99" t="s">
        <v>3227</v>
      </c>
      <c r="D37" s="99" t="s">
        <v>3228</v>
      </c>
      <c r="E37" s="103">
        <v>90697</v>
      </c>
      <c r="F37" s="104">
        <v>622.86</v>
      </c>
      <c r="G37" s="104">
        <v>0.63</v>
      </c>
    </row>
    <row r="38" spans="1:7" s="1" customFormat="1" ht="13" customHeight="1">
      <c r="A38" s="102">
        <v>26</v>
      </c>
      <c r="B38" s="99" t="s">
        <v>1562</v>
      </c>
      <c r="C38" s="99" t="s">
        <v>1561</v>
      </c>
      <c r="D38" s="99" t="s">
        <v>476</v>
      </c>
      <c r="E38" s="103">
        <v>130745</v>
      </c>
      <c r="F38" s="104">
        <v>337.65</v>
      </c>
      <c r="G38" s="104">
        <v>0.34</v>
      </c>
    </row>
    <row r="39" spans="1:7" s="1" customFormat="1" ht="13" customHeight="1">
      <c r="A39" s="102">
        <v>27</v>
      </c>
      <c r="B39" s="99" t="s">
        <v>4095</v>
      </c>
      <c r="C39" s="99" t="s">
        <v>1485</v>
      </c>
      <c r="D39" s="99" t="s">
        <v>1142</v>
      </c>
      <c r="E39" s="103">
        <v>4325</v>
      </c>
      <c r="F39" s="104">
        <v>196.7</v>
      </c>
      <c r="G39" s="104">
        <v>0.2</v>
      </c>
    </row>
    <row r="40" spans="1:7" s="1" customFormat="1" ht="13" customHeight="1">
      <c r="A40" s="97"/>
      <c r="B40" s="98" t="s">
        <v>4042</v>
      </c>
      <c r="C40" s="99"/>
      <c r="D40" s="99"/>
      <c r="E40" s="99"/>
      <c r="F40" s="105">
        <v>92369.24</v>
      </c>
      <c r="G40" s="105">
        <v>93.43</v>
      </c>
    </row>
    <row r="41" spans="1:7" s="1" customFormat="1" ht="13" customHeight="1">
      <c r="A41" s="106" t="s">
        <v>4250</v>
      </c>
      <c r="B41" s="107" t="s">
        <v>538</v>
      </c>
      <c r="C41" s="108"/>
      <c r="D41" s="108"/>
      <c r="E41" s="109"/>
      <c r="F41" s="110" t="s">
        <v>31</v>
      </c>
      <c r="G41" s="110" t="s">
        <v>31</v>
      </c>
    </row>
    <row r="42" spans="1:7" s="1" customFormat="1" ht="13" customHeight="1">
      <c r="A42" s="111"/>
      <c r="B42" s="112" t="s">
        <v>4042</v>
      </c>
      <c r="C42" s="113"/>
      <c r="D42" s="113"/>
      <c r="E42" s="110"/>
      <c r="F42" s="110" t="s">
        <v>31</v>
      </c>
      <c r="G42" s="110" t="s">
        <v>31</v>
      </c>
    </row>
    <row r="43" spans="1:7" s="1" customFormat="1" ht="13" customHeight="1">
      <c r="A43" s="106"/>
      <c r="B43" s="107" t="s">
        <v>4043</v>
      </c>
      <c r="C43" s="108"/>
      <c r="D43" s="108"/>
      <c r="E43" s="108"/>
      <c r="F43" s="105">
        <v>92369.24</v>
      </c>
      <c r="G43" s="105">
        <v>93.43</v>
      </c>
    </row>
    <row r="44" spans="1:7" s="1" customFormat="1" ht="13" customHeight="1">
      <c r="A44" s="97" t="s">
        <v>4252</v>
      </c>
      <c r="B44" s="98" t="s">
        <v>4050</v>
      </c>
      <c r="C44" s="99"/>
      <c r="D44" s="99"/>
      <c r="E44" s="99"/>
      <c r="F44" s="99"/>
      <c r="G44" s="99"/>
    </row>
    <row r="45" spans="1:7" s="1" customFormat="1" ht="13" customHeight="1">
      <c r="A45" s="97" t="s">
        <v>4249</v>
      </c>
      <c r="B45" s="98" t="s">
        <v>4051</v>
      </c>
      <c r="C45" s="98"/>
      <c r="D45" s="98"/>
      <c r="E45" s="99"/>
      <c r="F45" s="99"/>
      <c r="G45" s="99"/>
    </row>
    <row r="46" spans="1:7" s="1" customFormat="1" ht="13" customHeight="1">
      <c r="A46" s="102">
        <v>1</v>
      </c>
      <c r="B46" s="99" t="s">
        <v>4052</v>
      </c>
      <c r="C46" s="99"/>
      <c r="D46" s="99"/>
      <c r="E46" s="103"/>
      <c r="F46" s="104">
        <v>5003</v>
      </c>
      <c r="G46" s="104">
        <v>5.0599999999999996</v>
      </c>
    </row>
    <row r="47" spans="1:7" s="1" customFormat="1" ht="13" customHeight="1">
      <c r="A47" s="97"/>
      <c r="B47" s="98" t="s">
        <v>4042</v>
      </c>
      <c r="C47" s="99"/>
      <c r="D47" s="99"/>
      <c r="E47" s="99"/>
      <c r="F47" s="105">
        <v>5003</v>
      </c>
      <c r="G47" s="105">
        <v>5.0599999999999996</v>
      </c>
    </row>
    <row r="48" spans="1:7" s="1" customFormat="1" ht="13" customHeight="1">
      <c r="A48" s="106"/>
      <c r="B48" s="107" t="s">
        <v>4043</v>
      </c>
      <c r="C48" s="108"/>
      <c r="D48" s="108"/>
      <c r="E48" s="108"/>
      <c r="F48" s="105">
        <v>5003</v>
      </c>
      <c r="G48" s="105">
        <v>5.0599999999999996</v>
      </c>
    </row>
    <row r="49" spans="1:7" s="1" customFormat="1" ht="13" customHeight="1">
      <c r="A49" s="106"/>
      <c r="B49" s="107" t="s">
        <v>4044</v>
      </c>
      <c r="C49" s="108"/>
      <c r="D49" s="108"/>
      <c r="E49" s="99"/>
      <c r="F49" s="105">
        <v>1497.02</v>
      </c>
      <c r="G49" s="105">
        <v>1.51</v>
      </c>
    </row>
    <row r="50" spans="1:7" s="1" customFormat="1" ht="13" customHeight="1">
      <c r="A50" s="114"/>
      <c r="B50" s="115" t="s">
        <v>4045</v>
      </c>
      <c r="C50" s="116"/>
      <c r="D50" s="116"/>
      <c r="E50" s="116"/>
      <c r="F50" s="117">
        <v>98869.26</v>
      </c>
      <c r="G50" s="118">
        <v>100</v>
      </c>
    </row>
    <row r="51" spans="1:7" ht="13" customHeight="1">
      <c r="A51" s="3"/>
      <c r="F51" s="10"/>
      <c r="G51" s="10"/>
    </row>
    <row r="52" spans="1:7" ht="13" customHeight="1">
      <c r="A52" s="3"/>
      <c r="B52" s="187" t="s">
        <v>29</v>
      </c>
      <c r="C52" s="187"/>
      <c r="D52" s="187"/>
      <c r="E52" s="187"/>
      <c r="F52" s="10"/>
      <c r="G52" s="10"/>
    </row>
    <row r="53" spans="1:7" ht="13" customHeight="1">
      <c r="A53" s="3"/>
      <c r="B53" s="162" t="s">
        <v>30</v>
      </c>
      <c r="C53" s="162"/>
      <c r="D53" s="162"/>
      <c r="E53" s="162"/>
      <c r="F53" s="10"/>
      <c r="G53" s="10"/>
    </row>
    <row r="54" spans="1:7" ht="13" customHeight="1">
      <c r="A54" s="3"/>
      <c r="B54" s="162" t="s">
        <v>73</v>
      </c>
      <c r="C54" s="162"/>
      <c r="D54" s="162"/>
      <c r="E54" s="162"/>
      <c r="F54" s="10"/>
      <c r="G54" s="10"/>
    </row>
    <row r="55" spans="1:7" ht="13" customHeight="1">
      <c r="A55" s="3"/>
      <c r="B55" s="162"/>
      <c r="C55" s="162"/>
      <c r="D55" s="162"/>
      <c r="E55" s="162"/>
      <c r="F55" s="10"/>
      <c r="G55" s="10"/>
    </row>
    <row r="56" spans="1:7" ht="13" customHeight="1">
      <c r="A56" s="3"/>
      <c r="B56" s="8" t="s">
        <v>437</v>
      </c>
      <c r="C56" s="9"/>
      <c r="F56" s="10"/>
      <c r="G56" s="10"/>
    </row>
    <row r="57" spans="1:7" ht="13" customHeight="1">
      <c r="A57" s="3"/>
      <c r="B57" s="11" t="s">
        <v>438</v>
      </c>
      <c r="C57" s="12">
        <v>1.9299999999999998E-2</v>
      </c>
      <c r="F57" s="10"/>
      <c r="G57" s="10"/>
    </row>
    <row r="58" spans="1:7" ht="13" customHeight="1">
      <c r="A58" s="3"/>
      <c r="B58" s="11" t="s">
        <v>439</v>
      </c>
      <c r="C58" s="24">
        <v>7.4000000000000003E-3</v>
      </c>
      <c r="F58" s="10"/>
      <c r="G58" s="10"/>
    </row>
    <row r="59" spans="1:7" ht="13" customHeight="1">
      <c r="A59" s="3"/>
      <c r="F59" s="10"/>
      <c r="G59" s="10"/>
    </row>
    <row r="60" spans="1:7">
      <c r="B60" s="14" t="s">
        <v>90</v>
      </c>
      <c r="C60" s="5"/>
      <c r="D60" s="5"/>
      <c r="E60" s="5"/>
    </row>
    <row r="61" spans="1:7">
      <c r="B61" s="15" t="s">
        <v>91</v>
      </c>
      <c r="C61" s="15"/>
      <c r="D61" s="16"/>
      <c r="E61" s="17" t="s">
        <v>31</v>
      </c>
    </row>
    <row r="62" spans="1:7">
      <c r="B62" s="15" t="s">
        <v>92</v>
      </c>
      <c r="C62" s="15"/>
      <c r="D62" s="16"/>
      <c r="E62" s="17" t="s">
        <v>31</v>
      </c>
    </row>
    <row r="63" spans="1:7">
      <c r="B63" s="15" t="s">
        <v>402</v>
      </c>
      <c r="C63" s="15"/>
      <c r="D63" s="16"/>
      <c r="E63" s="17"/>
    </row>
    <row r="64" spans="1:7">
      <c r="B64" s="15" t="s">
        <v>267</v>
      </c>
      <c r="C64" s="15"/>
      <c r="D64" s="16"/>
      <c r="E64" s="18">
        <v>10.3805</v>
      </c>
    </row>
    <row r="65" spans="1:5">
      <c r="B65" s="15" t="s">
        <v>268</v>
      </c>
      <c r="C65" s="15"/>
      <c r="D65" s="16"/>
      <c r="E65" s="18">
        <v>10.3802</v>
      </c>
    </row>
    <row r="66" spans="1:5">
      <c r="B66" s="15" t="s">
        <v>269</v>
      </c>
      <c r="C66" s="15"/>
      <c r="D66" s="16"/>
      <c r="E66" s="18">
        <v>10.109</v>
      </c>
    </row>
    <row r="67" spans="1:5">
      <c r="B67" s="15" t="s">
        <v>270</v>
      </c>
      <c r="C67" s="15"/>
      <c r="D67" s="16"/>
      <c r="E67" s="18">
        <v>10.1091</v>
      </c>
    </row>
    <row r="68" spans="1:5">
      <c r="B68" s="15" t="s">
        <v>401</v>
      </c>
      <c r="C68" s="15"/>
      <c r="D68" s="16"/>
      <c r="E68" s="18"/>
    </row>
    <row r="69" spans="1:5">
      <c r="A69" s="86">
        <v>152965</v>
      </c>
      <c r="B69" s="15" t="s">
        <v>94</v>
      </c>
      <c r="C69" s="15"/>
      <c r="D69" s="16"/>
      <c r="E69" s="18">
        <v>10.7949</v>
      </c>
    </row>
    <row r="70" spans="1:5">
      <c r="A70" s="86">
        <v>152964</v>
      </c>
      <c r="B70" s="15" t="s">
        <v>93</v>
      </c>
      <c r="C70" s="15"/>
      <c r="D70" s="16"/>
      <c r="E70" s="18">
        <v>10.794499999999999</v>
      </c>
    </row>
    <row r="71" spans="1:5">
      <c r="A71" s="86">
        <v>152967</v>
      </c>
      <c r="B71" s="15" t="s">
        <v>96</v>
      </c>
      <c r="C71" s="15"/>
      <c r="D71" s="16"/>
      <c r="E71" s="18">
        <v>10.501300000000001</v>
      </c>
    </row>
    <row r="72" spans="1:5">
      <c r="A72" s="86">
        <v>152966</v>
      </c>
      <c r="B72" s="15" t="s">
        <v>95</v>
      </c>
      <c r="C72" s="15"/>
      <c r="D72" s="16"/>
      <c r="E72" s="18">
        <v>10.5014</v>
      </c>
    </row>
    <row r="73" spans="1:5">
      <c r="B73" s="19" t="s">
        <v>3727</v>
      </c>
      <c r="C73" s="19"/>
      <c r="D73" s="16"/>
      <c r="E73" s="20" t="s">
        <v>31</v>
      </c>
    </row>
    <row r="74" spans="1:5">
      <c r="B74" s="15" t="s">
        <v>3723</v>
      </c>
      <c r="C74" s="15"/>
      <c r="D74" s="16"/>
      <c r="E74" s="17" t="s">
        <v>31</v>
      </c>
    </row>
    <row r="75" spans="1:5">
      <c r="B75" s="15" t="s">
        <v>399</v>
      </c>
      <c r="C75" s="15"/>
      <c r="E75" s="17" t="s">
        <v>31</v>
      </c>
    </row>
    <row r="76" spans="1:5">
      <c r="B76" s="19" t="s">
        <v>282</v>
      </c>
      <c r="C76" s="15"/>
      <c r="D76" s="16"/>
      <c r="E76" s="17">
        <v>0.91738967973492913</v>
      </c>
    </row>
    <row r="77" spans="1:5">
      <c r="B77" s="190"/>
      <c r="C77" s="190"/>
      <c r="D77" s="190"/>
      <c r="E77" s="20"/>
    </row>
    <row r="79" spans="1:5">
      <c r="B79" s="21"/>
    </row>
    <row r="80" spans="1:5">
      <c r="E80" s="21" t="s">
        <v>333</v>
      </c>
    </row>
    <row r="81" spans="2:7">
      <c r="B81" s="21" t="s">
        <v>298</v>
      </c>
      <c r="E81" s="21" t="s">
        <v>300</v>
      </c>
    </row>
    <row r="82" spans="2:7" ht="159" customHeight="1">
      <c r="E82" s="152"/>
      <c r="F82" s="152"/>
      <c r="G82" s="152"/>
    </row>
  </sheetData>
  <mergeCells count="14">
    <mergeCell ref="E82:G82"/>
    <mergeCell ref="B77:D77"/>
    <mergeCell ref="A8:G8"/>
    <mergeCell ref="A9:G9"/>
    <mergeCell ref="A7:G7"/>
    <mergeCell ref="B52:E52"/>
    <mergeCell ref="B53:E53"/>
    <mergeCell ref="B54:E54"/>
    <mergeCell ref="B55:E55"/>
    <mergeCell ref="A2:G2"/>
    <mergeCell ref="A3:G3"/>
    <mergeCell ref="A4:G4"/>
    <mergeCell ref="A5:G5"/>
    <mergeCell ref="A6:G6"/>
  </mergeCells>
  <hyperlinks>
    <hyperlink ref="A1" location="Index!A1" display="Back to Index" xr:uid="{74CA1937-050E-4839-B0A5-82FA7CDA5BD9}"/>
  </hyperlink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36E63-9434-44A7-AB6F-89C93B617640}">
  <sheetPr codeName="Sheet2"/>
  <dimension ref="A1:K81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6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262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225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0.35331417332612636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562</v>
      </c>
      <c r="K12" s="101">
        <v>0.22524434288327816</v>
      </c>
    </row>
    <row r="13" spans="1:11" s="1" customFormat="1" ht="13" customHeight="1">
      <c r="A13" s="102">
        <v>1</v>
      </c>
      <c r="B13" s="99" t="s">
        <v>58</v>
      </c>
      <c r="C13" s="99" t="s">
        <v>661</v>
      </c>
      <c r="D13" s="99" t="s">
        <v>562</v>
      </c>
      <c r="E13" s="103">
        <v>30477</v>
      </c>
      <c r="F13" s="104">
        <v>1005.86</v>
      </c>
      <c r="G13" s="104">
        <v>8.52</v>
      </c>
      <c r="J13" s="100" t="s">
        <v>456</v>
      </c>
      <c r="K13" s="101">
        <v>0.16585161483496785</v>
      </c>
    </row>
    <row r="14" spans="1:11" s="1" customFormat="1" ht="13" customHeight="1">
      <c r="A14" s="102">
        <v>2</v>
      </c>
      <c r="B14" s="99" t="s">
        <v>4046</v>
      </c>
      <c r="C14" s="99" t="s">
        <v>599</v>
      </c>
      <c r="D14" s="99" t="s">
        <v>478</v>
      </c>
      <c r="E14" s="103">
        <v>295093</v>
      </c>
      <c r="F14" s="104">
        <v>936.63</v>
      </c>
      <c r="G14" s="104">
        <v>7.93</v>
      </c>
      <c r="J14" s="100" t="s">
        <v>480</v>
      </c>
      <c r="K14" s="101">
        <v>0.14456827808914111</v>
      </c>
    </row>
    <row r="15" spans="1:11" s="1" customFormat="1" ht="13" customHeight="1">
      <c r="A15" s="102">
        <v>3</v>
      </c>
      <c r="B15" s="99" t="s">
        <v>72</v>
      </c>
      <c r="C15" s="99" t="s">
        <v>679</v>
      </c>
      <c r="D15" s="99" t="s">
        <v>598</v>
      </c>
      <c r="E15" s="103">
        <v>51442</v>
      </c>
      <c r="F15" s="104">
        <v>863.2</v>
      </c>
      <c r="G15" s="104">
        <v>7.31</v>
      </c>
      <c r="J15" s="100" t="s">
        <v>598</v>
      </c>
      <c r="K15" s="101">
        <v>0.11130744764906575</v>
      </c>
    </row>
    <row r="16" spans="1:11" s="1" customFormat="1" ht="13" customHeight="1">
      <c r="A16" s="102">
        <v>4</v>
      </c>
      <c r="B16" s="99" t="s">
        <v>17</v>
      </c>
      <c r="C16" s="99" t="s">
        <v>624</v>
      </c>
      <c r="D16" s="99" t="s">
        <v>478</v>
      </c>
      <c r="E16" s="103">
        <v>78693</v>
      </c>
      <c r="F16" s="104">
        <v>709.34</v>
      </c>
      <c r="G16" s="104">
        <v>6.01</v>
      </c>
      <c r="J16" s="100" t="s">
        <v>4261</v>
      </c>
      <c r="K16" s="101">
        <v>-2.858567825792247E-4</v>
      </c>
    </row>
    <row r="17" spans="1:7" s="1" customFormat="1" ht="13" customHeight="1">
      <c r="A17" s="102">
        <v>5</v>
      </c>
      <c r="B17" s="99" t="s">
        <v>409</v>
      </c>
      <c r="C17" s="99" t="s">
        <v>547</v>
      </c>
      <c r="D17" s="99" t="s">
        <v>478</v>
      </c>
      <c r="E17" s="103">
        <v>69470</v>
      </c>
      <c r="F17" s="104">
        <v>701.86</v>
      </c>
      <c r="G17" s="104">
        <v>5.94</v>
      </c>
    </row>
    <row r="18" spans="1:7" s="1" customFormat="1" ht="13" customHeight="1">
      <c r="A18" s="102">
        <v>6</v>
      </c>
      <c r="B18" s="99" t="s">
        <v>38</v>
      </c>
      <c r="C18" s="99" t="s">
        <v>619</v>
      </c>
      <c r="D18" s="99" t="s">
        <v>478</v>
      </c>
      <c r="E18" s="103">
        <v>793412</v>
      </c>
      <c r="F18" s="104">
        <v>646.15</v>
      </c>
      <c r="G18" s="104">
        <v>5.47</v>
      </c>
    </row>
    <row r="19" spans="1:7" s="1" customFormat="1" ht="13" customHeight="1">
      <c r="A19" s="102">
        <v>7</v>
      </c>
      <c r="B19" s="99" t="s">
        <v>1136</v>
      </c>
      <c r="C19" s="99" t="s">
        <v>1137</v>
      </c>
      <c r="D19" s="99" t="s">
        <v>480</v>
      </c>
      <c r="E19" s="103">
        <v>151559</v>
      </c>
      <c r="F19" s="104">
        <v>598.96</v>
      </c>
      <c r="G19" s="104">
        <v>5.07</v>
      </c>
    </row>
    <row r="20" spans="1:7" s="1" customFormat="1" ht="13" customHeight="1">
      <c r="A20" s="102">
        <v>8</v>
      </c>
      <c r="B20" s="99" t="s">
        <v>628</v>
      </c>
      <c r="C20" s="99" t="s">
        <v>627</v>
      </c>
      <c r="D20" s="99" t="s">
        <v>480</v>
      </c>
      <c r="E20" s="103">
        <v>29096</v>
      </c>
      <c r="F20" s="104">
        <v>462.63</v>
      </c>
      <c r="G20" s="104">
        <v>3.92</v>
      </c>
    </row>
    <row r="21" spans="1:7" s="1" customFormat="1" ht="13" customHeight="1">
      <c r="A21" s="102">
        <v>9</v>
      </c>
      <c r="B21" s="99" t="s">
        <v>50</v>
      </c>
      <c r="C21" s="99" t="s">
        <v>597</v>
      </c>
      <c r="D21" s="99" t="s">
        <v>598</v>
      </c>
      <c r="E21" s="103">
        <v>42412</v>
      </c>
      <c r="F21" s="104">
        <v>451.22</v>
      </c>
      <c r="G21" s="104">
        <v>3.82</v>
      </c>
    </row>
    <row r="22" spans="1:7" s="1" customFormat="1" ht="13" customHeight="1">
      <c r="A22" s="102">
        <v>10</v>
      </c>
      <c r="B22" s="99" t="s">
        <v>1669</v>
      </c>
      <c r="C22" s="99" t="s">
        <v>1670</v>
      </c>
      <c r="D22" s="99" t="s">
        <v>456</v>
      </c>
      <c r="E22" s="103">
        <v>149221</v>
      </c>
      <c r="F22" s="104">
        <v>446.17</v>
      </c>
      <c r="G22" s="104">
        <v>3.78</v>
      </c>
    </row>
    <row r="23" spans="1:7" s="1" customFormat="1" ht="13" customHeight="1">
      <c r="A23" s="102">
        <v>11</v>
      </c>
      <c r="B23" s="99" t="s">
        <v>34</v>
      </c>
      <c r="C23" s="99" t="s">
        <v>723</v>
      </c>
      <c r="D23" s="99" t="s">
        <v>478</v>
      </c>
      <c r="E23" s="103">
        <v>2098981</v>
      </c>
      <c r="F23" s="104">
        <v>439.74</v>
      </c>
      <c r="G23" s="104">
        <v>3.72</v>
      </c>
    </row>
    <row r="24" spans="1:7" s="1" customFormat="1" ht="13" customHeight="1">
      <c r="A24" s="102">
        <v>12</v>
      </c>
      <c r="B24" s="99" t="s">
        <v>36</v>
      </c>
      <c r="C24" s="99" t="s">
        <v>660</v>
      </c>
      <c r="D24" s="99" t="s">
        <v>480</v>
      </c>
      <c r="E24" s="103">
        <v>31688</v>
      </c>
      <c r="F24" s="104">
        <v>435.2</v>
      </c>
      <c r="G24" s="104">
        <v>3.69</v>
      </c>
    </row>
    <row r="25" spans="1:7" s="1" customFormat="1" ht="13" customHeight="1">
      <c r="A25" s="102">
        <v>13</v>
      </c>
      <c r="B25" s="99" t="s">
        <v>44</v>
      </c>
      <c r="C25" s="99" t="s">
        <v>543</v>
      </c>
      <c r="D25" s="99" t="s">
        <v>456</v>
      </c>
      <c r="E25" s="103">
        <v>101788</v>
      </c>
      <c r="F25" s="104">
        <v>387.41</v>
      </c>
      <c r="G25" s="104">
        <v>3.28</v>
      </c>
    </row>
    <row r="26" spans="1:7" s="1" customFormat="1" ht="13" customHeight="1">
      <c r="A26" s="102">
        <v>14</v>
      </c>
      <c r="B26" s="99" t="s">
        <v>629</v>
      </c>
      <c r="C26" s="99" t="s">
        <v>630</v>
      </c>
      <c r="D26" s="99" t="s">
        <v>478</v>
      </c>
      <c r="E26" s="103">
        <v>42219</v>
      </c>
      <c r="F26" s="104">
        <v>340.24</v>
      </c>
      <c r="G26" s="104">
        <v>2.88</v>
      </c>
    </row>
    <row r="27" spans="1:7" s="1" customFormat="1" ht="13" customHeight="1">
      <c r="A27" s="102">
        <v>15</v>
      </c>
      <c r="B27" s="99" t="s">
        <v>625</v>
      </c>
      <c r="C27" s="99" t="s">
        <v>626</v>
      </c>
      <c r="D27" s="99" t="s">
        <v>562</v>
      </c>
      <c r="E27" s="103">
        <v>31392</v>
      </c>
      <c r="F27" s="104">
        <v>323.33999999999997</v>
      </c>
      <c r="G27" s="104">
        <v>2.74</v>
      </c>
    </row>
    <row r="28" spans="1:7" s="1" customFormat="1" ht="13" customHeight="1">
      <c r="A28" s="102">
        <v>16</v>
      </c>
      <c r="B28" s="99" t="s">
        <v>205</v>
      </c>
      <c r="C28" s="99" t="s">
        <v>653</v>
      </c>
      <c r="D28" s="99" t="s">
        <v>456</v>
      </c>
      <c r="E28" s="103">
        <v>102042</v>
      </c>
      <c r="F28" s="104">
        <v>270.41000000000003</v>
      </c>
      <c r="G28" s="104">
        <v>2.29</v>
      </c>
    </row>
    <row r="29" spans="1:7" s="1" customFormat="1" ht="13" customHeight="1">
      <c r="A29" s="102">
        <v>17</v>
      </c>
      <c r="B29" s="99" t="s">
        <v>1252</v>
      </c>
      <c r="C29" s="99" t="s">
        <v>1253</v>
      </c>
      <c r="D29" s="99" t="s">
        <v>562</v>
      </c>
      <c r="E29" s="103">
        <v>21282</v>
      </c>
      <c r="F29" s="104">
        <v>269</v>
      </c>
      <c r="G29" s="104">
        <v>2.2799999999999998</v>
      </c>
    </row>
    <row r="30" spans="1:7" s="1" customFormat="1" ht="13" customHeight="1">
      <c r="A30" s="102">
        <v>18</v>
      </c>
      <c r="B30" s="99" t="s">
        <v>60</v>
      </c>
      <c r="C30" s="99" t="s">
        <v>981</v>
      </c>
      <c r="D30" s="99" t="s">
        <v>456</v>
      </c>
      <c r="E30" s="103">
        <v>22477</v>
      </c>
      <c r="F30" s="104">
        <v>251.74</v>
      </c>
      <c r="G30" s="104">
        <v>2.13</v>
      </c>
    </row>
    <row r="31" spans="1:7" s="1" customFormat="1" ht="13" customHeight="1">
      <c r="A31" s="102">
        <v>19</v>
      </c>
      <c r="B31" s="99" t="s">
        <v>1049</v>
      </c>
      <c r="C31" s="99" t="s">
        <v>1050</v>
      </c>
      <c r="D31" s="99" t="s">
        <v>562</v>
      </c>
      <c r="E31" s="103">
        <v>21561</v>
      </c>
      <c r="F31" s="104">
        <v>230.7</v>
      </c>
      <c r="G31" s="104">
        <v>1.95</v>
      </c>
    </row>
    <row r="32" spans="1:7" s="1" customFormat="1" ht="13" customHeight="1">
      <c r="A32" s="102">
        <v>20</v>
      </c>
      <c r="B32" s="99" t="s">
        <v>1187</v>
      </c>
      <c r="C32" s="99" t="s">
        <v>1188</v>
      </c>
      <c r="D32" s="99" t="s">
        <v>562</v>
      </c>
      <c r="E32" s="103">
        <v>77949</v>
      </c>
      <c r="F32" s="104">
        <v>213.58</v>
      </c>
      <c r="G32" s="104">
        <v>1.81</v>
      </c>
    </row>
    <row r="33" spans="1:7" s="1" customFormat="1" ht="13" customHeight="1">
      <c r="A33" s="102">
        <v>21</v>
      </c>
      <c r="B33" s="99" t="s">
        <v>1126</v>
      </c>
      <c r="C33" s="99" t="s">
        <v>1127</v>
      </c>
      <c r="D33" s="99" t="s">
        <v>480</v>
      </c>
      <c r="E33" s="103">
        <v>47409</v>
      </c>
      <c r="F33" s="104">
        <v>210.4</v>
      </c>
      <c r="G33" s="104">
        <v>1.78</v>
      </c>
    </row>
    <row r="34" spans="1:7" s="1" customFormat="1" ht="13" customHeight="1">
      <c r="A34" s="102">
        <v>22</v>
      </c>
      <c r="B34" s="99" t="s">
        <v>67</v>
      </c>
      <c r="C34" s="99" t="s">
        <v>1209</v>
      </c>
      <c r="D34" s="99" t="s">
        <v>478</v>
      </c>
      <c r="E34" s="103">
        <v>117790</v>
      </c>
      <c r="F34" s="104">
        <v>209.94</v>
      </c>
      <c r="G34" s="104">
        <v>1.78</v>
      </c>
    </row>
    <row r="35" spans="1:7" s="1" customFormat="1" ht="13" customHeight="1">
      <c r="A35" s="102">
        <v>23</v>
      </c>
      <c r="B35" s="99" t="s">
        <v>1462</v>
      </c>
      <c r="C35" s="99" t="s">
        <v>1461</v>
      </c>
      <c r="D35" s="99" t="s">
        <v>456</v>
      </c>
      <c r="E35" s="103">
        <v>65578</v>
      </c>
      <c r="F35" s="104">
        <v>207.13</v>
      </c>
      <c r="G35" s="104">
        <v>1.75</v>
      </c>
    </row>
    <row r="36" spans="1:7" s="1" customFormat="1" ht="13" customHeight="1">
      <c r="A36" s="102">
        <v>24</v>
      </c>
      <c r="B36" s="99" t="s">
        <v>701</v>
      </c>
      <c r="C36" s="99" t="s">
        <v>702</v>
      </c>
      <c r="D36" s="99" t="s">
        <v>456</v>
      </c>
      <c r="E36" s="103">
        <v>35501</v>
      </c>
      <c r="F36" s="104">
        <v>205.21</v>
      </c>
      <c r="G36" s="104">
        <v>1.74</v>
      </c>
    </row>
    <row r="37" spans="1:7" s="1" customFormat="1" ht="13" customHeight="1">
      <c r="A37" s="102">
        <v>25</v>
      </c>
      <c r="B37" s="99" t="s">
        <v>1238</v>
      </c>
      <c r="C37" s="99" t="s">
        <v>1239</v>
      </c>
      <c r="D37" s="99" t="s">
        <v>562</v>
      </c>
      <c r="E37" s="103">
        <v>28764</v>
      </c>
      <c r="F37" s="104">
        <v>193.01</v>
      </c>
      <c r="G37" s="104">
        <v>1.63</v>
      </c>
    </row>
    <row r="38" spans="1:7" s="1" customFormat="1" ht="13" customHeight="1">
      <c r="A38" s="102">
        <v>26</v>
      </c>
      <c r="B38" s="99" t="s">
        <v>40</v>
      </c>
      <c r="C38" s="99" t="s">
        <v>652</v>
      </c>
      <c r="D38" s="99" t="s">
        <v>456</v>
      </c>
      <c r="E38" s="103">
        <v>35921</v>
      </c>
      <c r="F38" s="104">
        <v>190.45</v>
      </c>
      <c r="G38" s="104">
        <v>1.61</v>
      </c>
    </row>
    <row r="39" spans="1:7" s="1" customFormat="1" ht="13" customHeight="1">
      <c r="A39" s="102">
        <v>27</v>
      </c>
      <c r="B39" s="99" t="s">
        <v>665</v>
      </c>
      <c r="C39" s="99" t="s">
        <v>664</v>
      </c>
      <c r="D39" s="99" t="s">
        <v>562</v>
      </c>
      <c r="E39" s="103">
        <v>18966</v>
      </c>
      <c r="F39" s="104">
        <v>188.52</v>
      </c>
      <c r="G39" s="104">
        <v>1.6</v>
      </c>
    </row>
    <row r="40" spans="1:7" s="1" customFormat="1" ht="13" customHeight="1">
      <c r="A40" s="102">
        <v>28</v>
      </c>
      <c r="B40" s="99" t="s">
        <v>572</v>
      </c>
      <c r="C40" s="99" t="s">
        <v>573</v>
      </c>
      <c r="D40" s="99" t="s">
        <v>478</v>
      </c>
      <c r="E40" s="103">
        <v>144625</v>
      </c>
      <c r="F40" s="104">
        <v>188.36</v>
      </c>
      <c r="G40" s="104">
        <v>1.6</v>
      </c>
    </row>
    <row r="41" spans="1:7" s="1" customFormat="1" ht="13" customHeight="1">
      <c r="A41" s="102">
        <v>29</v>
      </c>
      <c r="B41" s="99" t="s">
        <v>1431</v>
      </c>
      <c r="C41" s="99" t="s">
        <v>1432</v>
      </c>
      <c r="D41" s="99" t="s">
        <v>562</v>
      </c>
      <c r="E41" s="103">
        <v>15985</v>
      </c>
      <c r="F41" s="104">
        <v>134.27000000000001</v>
      </c>
      <c r="G41" s="104">
        <v>1.1399999999999999</v>
      </c>
    </row>
    <row r="42" spans="1:7" s="1" customFormat="1" ht="13" customHeight="1">
      <c r="A42" s="102">
        <v>30</v>
      </c>
      <c r="B42" s="99" t="s">
        <v>1378</v>
      </c>
      <c r="C42" s="99" t="s">
        <v>1379</v>
      </c>
      <c r="D42" s="99" t="s">
        <v>562</v>
      </c>
      <c r="E42" s="103">
        <v>94950</v>
      </c>
      <c r="F42" s="104">
        <v>101.6</v>
      </c>
      <c r="G42" s="104">
        <v>0.86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11812.27</v>
      </c>
      <c r="G43" s="105">
        <v>100.03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11812.27</v>
      </c>
      <c r="G46" s="105">
        <v>100.03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139</v>
      </c>
      <c r="G49" s="104">
        <v>1.18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139</v>
      </c>
      <c r="G50" s="105">
        <v>1.18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139</v>
      </c>
      <c r="G51" s="105">
        <v>1.18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-142.37</v>
      </c>
      <c r="G52" s="105">
        <v>-1.21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11808.9</v>
      </c>
      <c r="G53" s="118">
        <v>100</v>
      </c>
    </row>
    <row r="54" spans="1:7" ht="13" customHeight="1">
      <c r="A54" s="87"/>
      <c r="B54" s="4"/>
      <c r="C54" s="5"/>
      <c r="D54" s="5"/>
      <c r="E54" s="5"/>
      <c r="F54" s="6"/>
      <c r="G54" s="7"/>
    </row>
    <row r="55" spans="1:7" ht="13" customHeight="1">
      <c r="A55" s="3"/>
      <c r="B55" s="187" t="s">
        <v>29</v>
      </c>
      <c r="C55" s="187"/>
      <c r="D55" s="187"/>
      <c r="E55" s="187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73</v>
      </c>
      <c r="C57" s="162"/>
      <c r="D57" s="162"/>
      <c r="E57" s="162"/>
      <c r="F57" s="10"/>
      <c r="G57" s="10"/>
    </row>
    <row r="58" spans="1:7" ht="13" customHeight="1">
      <c r="A58" s="3"/>
      <c r="B58" s="5"/>
      <c r="C58" s="5"/>
      <c r="D58" s="5"/>
      <c r="E58" s="5"/>
      <c r="F58" s="10"/>
      <c r="G58" s="10"/>
    </row>
    <row r="59" spans="1:7" ht="13" customHeight="1">
      <c r="A59" s="87"/>
      <c r="B59" s="8" t="s">
        <v>437</v>
      </c>
      <c r="C59" s="9"/>
      <c r="D59" s="5"/>
      <c r="E59" s="5"/>
      <c r="F59" s="6"/>
      <c r="G59" s="7"/>
    </row>
    <row r="60" spans="1:7" ht="13" customHeight="1">
      <c r="A60" s="22"/>
      <c r="B60" s="11" t="s">
        <v>438</v>
      </c>
      <c r="C60" s="12">
        <v>9.0000000000000011E-3</v>
      </c>
      <c r="D60" s="5"/>
      <c r="E60" s="5"/>
      <c r="F60" s="6"/>
      <c r="G60" s="23"/>
    </row>
    <row r="61" spans="1:7" ht="13" customHeight="1">
      <c r="A61" s="22"/>
      <c r="B61" s="11" t="s">
        <v>439</v>
      </c>
      <c r="C61" s="24">
        <v>5.5000000000000005E-3</v>
      </c>
      <c r="D61" s="5"/>
      <c r="E61" s="5"/>
      <c r="F61" s="6"/>
      <c r="G61" s="23"/>
    </row>
    <row r="62" spans="1:7" ht="13" customHeight="1">
      <c r="A62" s="22"/>
      <c r="B62" s="4"/>
      <c r="C62" s="5"/>
      <c r="D62" s="5"/>
      <c r="E62" s="5"/>
      <c r="F62" s="6"/>
      <c r="G62" s="23"/>
    </row>
    <row r="63" spans="1:7">
      <c r="B63" s="14" t="s">
        <v>90</v>
      </c>
      <c r="C63" s="5"/>
      <c r="D63" s="5"/>
      <c r="E63" s="5"/>
    </row>
    <row r="64" spans="1:7">
      <c r="B64" s="15" t="s">
        <v>91</v>
      </c>
      <c r="C64" s="15"/>
      <c r="D64" s="16"/>
      <c r="E64" s="17" t="s">
        <v>31</v>
      </c>
    </row>
    <row r="65" spans="1:5">
      <c r="B65" s="15" t="s">
        <v>92</v>
      </c>
      <c r="C65" s="15"/>
      <c r="D65" s="16"/>
      <c r="E65" s="17" t="s">
        <v>31</v>
      </c>
    </row>
    <row r="66" spans="1:5">
      <c r="B66" s="15" t="s">
        <v>402</v>
      </c>
      <c r="C66" s="15"/>
      <c r="D66" s="16"/>
      <c r="E66" s="17"/>
    </row>
    <row r="67" spans="1:5">
      <c r="B67" s="15" t="s">
        <v>267</v>
      </c>
      <c r="C67" s="15"/>
      <c r="D67" s="16"/>
      <c r="E67" s="18">
        <v>15.0524</v>
      </c>
    </row>
    <row r="68" spans="1:5">
      <c r="B68" s="15" t="s">
        <v>269</v>
      </c>
      <c r="C68" s="15"/>
      <c r="D68" s="16"/>
      <c r="E68" s="18">
        <v>14.926500000000001</v>
      </c>
    </row>
    <row r="69" spans="1:5">
      <c r="B69" s="15" t="s">
        <v>401</v>
      </c>
      <c r="C69" s="15"/>
      <c r="D69" s="16"/>
      <c r="E69" s="25"/>
    </row>
    <row r="70" spans="1:5">
      <c r="A70" s="86">
        <v>153027</v>
      </c>
      <c r="B70" s="15" t="s">
        <v>93</v>
      </c>
      <c r="C70" s="15"/>
      <c r="D70" s="16"/>
      <c r="E70" s="18">
        <v>13.765700000000001</v>
      </c>
    </row>
    <row r="71" spans="1:5">
      <c r="A71" s="86">
        <v>153026</v>
      </c>
      <c r="B71" s="15" t="s">
        <v>95</v>
      </c>
      <c r="C71" s="15"/>
      <c r="D71" s="16"/>
      <c r="E71" s="18">
        <v>13.646000000000001</v>
      </c>
    </row>
    <row r="72" spans="1:5">
      <c r="B72" s="19" t="s">
        <v>3727</v>
      </c>
      <c r="C72" s="19"/>
      <c r="D72" s="16"/>
      <c r="E72" s="20" t="s">
        <v>31</v>
      </c>
    </row>
    <row r="73" spans="1:5">
      <c r="B73" s="15" t="s">
        <v>3723</v>
      </c>
      <c r="C73" s="15"/>
      <c r="D73" s="16"/>
      <c r="E73" s="17" t="s">
        <v>31</v>
      </c>
    </row>
    <row r="74" spans="1:5">
      <c r="B74" s="15" t="s">
        <v>399</v>
      </c>
      <c r="C74" s="15"/>
      <c r="E74" s="17" t="s">
        <v>31</v>
      </c>
    </row>
    <row r="75" spans="1:5">
      <c r="B75" s="19" t="s">
        <v>282</v>
      </c>
      <c r="C75" s="15"/>
      <c r="D75" s="16"/>
      <c r="E75" s="17">
        <v>0.64038659285382649</v>
      </c>
    </row>
    <row r="76" spans="1:5">
      <c r="B76" s="190"/>
      <c r="C76" s="190"/>
      <c r="D76" s="190"/>
      <c r="E76" s="20"/>
    </row>
    <row r="78" spans="1:5">
      <c r="B78" s="21"/>
    </row>
    <row r="79" spans="1:5">
      <c r="E79" s="21" t="s">
        <v>334</v>
      </c>
    </row>
    <row r="80" spans="1:5">
      <c r="B80" s="21" t="s">
        <v>298</v>
      </c>
      <c r="E80" s="21" t="s">
        <v>300</v>
      </c>
    </row>
    <row r="81" spans="5:7" ht="159" customHeight="1">
      <c r="E81" s="152"/>
      <c r="F81" s="152"/>
      <c r="G81" s="152"/>
    </row>
  </sheetData>
  <mergeCells count="13">
    <mergeCell ref="E81:G81"/>
    <mergeCell ref="B76:D76"/>
    <mergeCell ref="A8:G8"/>
    <mergeCell ref="A9:G9"/>
    <mergeCell ref="B55:E55"/>
    <mergeCell ref="B56:E56"/>
    <mergeCell ref="B57:E57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AF80278D-17AC-4FAE-BF11-B03E4946B66D}"/>
  </hyperlink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692BE-FD1B-4D69-A93E-2A7C7E9169FF}">
  <sheetPr codeName="Sheet3"/>
  <dimension ref="A1:K81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263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226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497</v>
      </c>
      <c r="K11" s="101">
        <v>0.21418675071008628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453</v>
      </c>
      <c r="K12" s="101">
        <v>0.1423292744264254</v>
      </c>
    </row>
    <row r="13" spans="1:11" s="1" customFormat="1" ht="13" customHeight="1">
      <c r="A13" s="102">
        <v>1</v>
      </c>
      <c r="B13" s="99" t="s">
        <v>408</v>
      </c>
      <c r="C13" s="99" t="s">
        <v>614</v>
      </c>
      <c r="D13" s="99" t="s">
        <v>459</v>
      </c>
      <c r="E13" s="103">
        <v>3027</v>
      </c>
      <c r="F13" s="104">
        <v>158.65</v>
      </c>
      <c r="G13" s="104">
        <v>7.03</v>
      </c>
      <c r="J13" s="100" t="s">
        <v>611</v>
      </c>
      <c r="K13" s="101">
        <v>0.14232104080200733</v>
      </c>
    </row>
    <row r="14" spans="1:11" s="1" customFormat="1" ht="13" customHeight="1">
      <c r="A14" s="102">
        <v>2</v>
      </c>
      <c r="B14" s="99" t="s">
        <v>32</v>
      </c>
      <c r="C14" s="99" t="s">
        <v>1650</v>
      </c>
      <c r="D14" s="99" t="s">
        <v>635</v>
      </c>
      <c r="E14" s="103">
        <v>20475</v>
      </c>
      <c r="F14" s="104">
        <v>149.19</v>
      </c>
      <c r="G14" s="104">
        <v>6.61</v>
      </c>
      <c r="J14" s="100" t="s">
        <v>635</v>
      </c>
      <c r="K14" s="101">
        <v>0.11790104657734722</v>
      </c>
    </row>
    <row r="15" spans="1:11" s="1" customFormat="1" ht="13" customHeight="1">
      <c r="A15" s="102">
        <v>3</v>
      </c>
      <c r="B15" s="99" t="s">
        <v>595</v>
      </c>
      <c r="C15" s="99" t="s">
        <v>596</v>
      </c>
      <c r="D15" s="99" t="s">
        <v>453</v>
      </c>
      <c r="E15" s="103">
        <v>971</v>
      </c>
      <c r="F15" s="104">
        <v>127.2</v>
      </c>
      <c r="G15" s="104">
        <v>5.64</v>
      </c>
      <c r="J15" s="100" t="s">
        <v>696</v>
      </c>
      <c r="K15" s="101">
        <v>7.674367912984327E-2</v>
      </c>
    </row>
    <row r="16" spans="1:11" s="1" customFormat="1" ht="13" customHeight="1">
      <c r="A16" s="102">
        <v>4</v>
      </c>
      <c r="B16" s="99" t="s">
        <v>648</v>
      </c>
      <c r="C16" s="99" t="s">
        <v>649</v>
      </c>
      <c r="D16" s="99" t="s">
        <v>497</v>
      </c>
      <c r="E16" s="103">
        <v>17098</v>
      </c>
      <c r="F16" s="104">
        <v>117.13</v>
      </c>
      <c r="G16" s="104">
        <v>5.19</v>
      </c>
      <c r="J16" s="100" t="s">
        <v>459</v>
      </c>
      <c r="K16" s="101">
        <v>7.0340166297421083E-2</v>
      </c>
    </row>
    <row r="17" spans="1:11" s="1" customFormat="1" ht="13" customHeight="1">
      <c r="A17" s="102">
        <v>5</v>
      </c>
      <c r="B17" s="99" t="s">
        <v>620</v>
      </c>
      <c r="C17" s="99" t="s">
        <v>621</v>
      </c>
      <c r="D17" s="99" t="s">
        <v>497</v>
      </c>
      <c r="E17" s="103">
        <v>9036</v>
      </c>
      <c r="F17" s="104">
        <v>110.19</v>
      </c>
      <c r="G17" s="104">
        <v>4.8899999999999997</v>
      </c>
      <c r="J17" s="100" t="s">
        <v>466</v>
      </c>
      <c r="K17" s="101">
        <v>6.1518723674647662E-2</v>
      </c>
    </row>
    <row r="18" spans="1:11" s="1" customFormat="1" ht="13" customHeight="1">
      <c r="A18" s="102">
        <v>6</v>
      </c>
      <c r="B18" s="99" t="s">
        <v>602</v>
      </c>
      <c r="C18" s="99" t="s">
        <v>603</v>
      </c>
      <c r="D18" s="99" t="s">
        <v>497</v>
      </c>
      <c r="E18" s="103">
        <v>31917</v>
      </c>
      <c r="F18" s="104">
        <v>102.13</v>
      </c>
      <c r="G18" s="104">
        <v>4.53</v>
      </c>
      <c r="J18" s="100" t="s">
        <v>593</v>
      </c>
      <c r="K18" s="101">
        <v>4.7206894862741711E-2</v>
      </c>
    </row>
    <row r="19" spans="1:11" s="1" customFormat="1" ht="13" customHeight="1">
      <c r="A19" s="102">
        <v>7</v>
      </c>
      <c r="B19" s="99" t="s">
        <v>659</v>
      </c>
      <c r="C19" s="99" t="s">
        <v>658</v>
      </c>
      <c r="D19" s="99" t="s">
        <v>531</v>
      </c>
      <c r="E19" s="103">
        <v>12359</v>
      </c>
      <c r="F19" s="104">
        <v>97.14</v>
      </c>
      <c r="G19" s="104">
        <v>4.3099999999999996</v>
      </c>
      <c r="J19" s="100" t="s">
        <v>531</v>
      </c>
      <c r="K19" s="101">
        <v>4.3070775196612426E-2</v>
      </c>
    </row>
    <row r="20" spans="1:11" s="1" customFormat="1" ht="13" customHeight="1">
      <c r="A20" s="102">
        <v>8</v>
      </c>
      <c r="B20" s="99" t="s">
        <v>601</v>
      </c>
      <c r="C20" s="99" t="s">
        <v>600</v>
      </c>
      <c r="D20" s="99" t="s">
        <v>451</v>
      </c>
      <c r="E20" s="103">
        <v>12150</v>
      </c>
      <c r="F20" s="104">
        <v>93.56</v>
      </c>
      <c r="G20" s="104">
        <v>4.1500000000000004</v>
      </c>
      <c r="J20" s="100" t="s">
        <v>451</v>
      </c>
      <c r="K20" s="101">
        <v>4.1480483811789613E-2</v>
      </c>
    </row>
    <row r="21" spans="1:11" s="1" customFormat="1" ht="13" customHeight="1">
      <c r="A21" s="102">
        <v>9</v>
      </c>
      <c r="B21" s="99" t="s">
        <v>52</v>
      </c>
      <c r="C21" s="99" t="s">
        <v>1661</v>
      </c>
      <c r="D21" s="99" t="s">
        <v>696</v>
      </c>
      <c r="E21" s="103">
        <v>6889</v>
      </c>
      <c r="F21" s="104">
        <v>93.28</v>
      </c>
      <c r="G21" s="104">
        <v>4.1399999999999997</v>
      </c>
      <c r="J21" s="100" t="s">
        <v>510</v>
      </c>
      <c r="K21" s="101">
        <v>2.4493772777450257E-2</v>
      </c>
    </row>
    <row r="22" spans="1:11" s="1" customFormat="1" ht="13" customHeight="1">
      <c r="A22" s="102">
        <v>10</v>
      </c>
      <c r="B22" s="99" t="s">
        <v>574</v>
      </c>
      <c r="C22" s="99" t="s">
        <v>575</v>
      </c>
      <c r="D22" s="99" t="s">
        <v>497</v>
      </c>
      <c r="E22" s="103">
        <v>35029</v>
      </c>
      <c r="F22" s="104">
        <v>87.61</v>
      </c>
      <c r="G22" s="104">
        <v>3.88</v>
      </c>
      <c r="J22" s="100" t="s">
        <v>682</v>
      </c>
      <c r="K22" s="101">
        <v>2.3714639336574084E-2</v>
      </c>
    </row>
    <row r="23" spans="1:11" s="1" customFormat="1" ht="13" customHeight="1">
      <c r="A23" s="102">
        <v>11</v>
      </c>
      <c r="B23" s="99" t="s">
        <v>683</v>
      </c>
      <c r="C23" s="99" t="s">
        <v>684</v>
      </c>
      <c r="D23" s="99" t="s">
        <v>611</v>
      </c>
      <c r="E23" s="103">
        <v>4356</v>
      </c>
      <c r="F23" s="104">
        <v>84.29</v>
      </c>
      <c r="G23" s="104">
        <v>3.74</v>
      </c>
      <c r="J23" s="100" t="s">
        <v>4261</v>
      </c>
      <c r="K23" s="101">
        <v>-5.3072476029463458E-3</v>
      </c>
    </row>
    <row r="24" spans="1:11" s="1" customFormat="1" ht="13" customHeight="1">
      <c r="A24" s="102">
        <v>12</v>
      </c>
      <c r="B24" s="99" t="s">
        <v>695</v>
      </c>
      <c r="C24" s="99" t="s">
        <v>694</v>
      </c>
      <c r="D24" s="99" t="s">
        <v>696</v>
      </c>
      <c r="E24" s="103">
        <v>1828</v>
      </c>
      <c r="F24" s="104">
        <v>79.81</v>
      </c>
      <c r="G24" s="104">
        <v>3.54</v>
      </c>
      <c r="J24" s="93"/>
      <c r="K24" s="93"/>
    </row>
    <row r="25" spans="1:11" s="1" customFormat="1" ht="13" customHeight="1">
      <c r="A25" s="102">
        <v>13</v>
      </c>
      <c r="B25" s="99" t="s">
        <v>257</v>
      </c>
      <c r="C25" s="99" t="s">
        <v>1658</v>
      </c>
      <c r="D25" s="99" t="s">
        <v>611</v>
      </c>
      <c r="E25" s="103">
        <v>6927</v>
      </c>
      <c r="F25" s="104">
        <v>78.62</v>
      </c>
      <c r="G25" s="104">
        <v>3.49</v>
      </c>
      <c r="J25" s="93"/>
      <c r="K25" s="93"/>
    </row>
    <row r="26" spans="1:11" s="1" customFormat="1" ht="13" customHeight="1">
      <c r="A26" s="102">
        <v>14</v>
      </c>
      <c r="B26" s="99" t="s">
        <v>548</v>
      </c>
      <c r="C26" s="99" t="s">
        <v>549</v>
      </c>
      <c r="D26" s="99" t="s">
        <v>466</v>
      </c>
      <c r="E26" s="103">
        <v>1406</v>
      </c>
      <c r="F26" s="104">
        <v>72.599999999999994</v>
      </c>
      <c r="G26" s="104">
        <v>3.22</v>
      </c>
      <c r="J26" s="93"/>
      <c r="K26" s="93"/>
    </row>
    <row r="27" spans="1:11" s="1" customFormat="1" ht="13" customHeight="1">
      <c r="A27" s="102">
        <v>15</v>
      </c>
      <c r="B27" s="99" t="s">
        <v>662</v>
      </c>
      <c r="C27" s="99" t="s">
        <v>663</v>
      </c>
      <c r="D27" s="99" t="s">
        <v>466</v>
      </c>
      <c r="E27" s="103">
        <v>2642</v>
      </c>
      <c r="F27" s="104">
        <v>66.150000000000006</v>
      </c>
      <c r="G27" s="104">
        <v>2.93</v>
      </c>
      <c r="J27" s="93"/>
      <c r="K27" s="93"/>
    </row>
    <row r="28" spans="1:11" s="1" customFormat="1" ht="13" customHeight="1">
      <c r="A28" s="102">
        <v>16</v>
      </c>
      <c r="B28" s="99" t="s">
        <v>716</v>
      </c>
      <c r="C28" s="99" t="s">
        <v>717</v>
      </c>
      <c r="D28" s="99" t="s">
        <v>497</v>
      </c>
      <c r="E28" s="103">
        <v>65357</v>
      </c>
      <c r="F28" s="104">
        <v>66.010000000000005</v>
      </c>
      <c r="G28" s="104">
        <v>2.93</v>
      </c>
      <c r="J28" s="93"/>
      <c r="K28" s="93"/>
    </row>
    <row r="29" spans="1:11" s="1" customFormat="1" ht="13" customHeight="1">
      <c r="A29" s="102">
        <v>17</v>
      </c>
      <c r="B29" s="99" t="s">
        <v>613</v>
      </c>
      <c r="C29" s="99" t="s">
        <v>612</v>
      </c>
      <c r="D29" s="99" t="s">
        <v>453</v>
      </c>
      <c r="E29" s="103">
        <v>5875</v>
      </c>
      <c r="F29" s="104">
        <v>59.69</v>
      </c>
      <c r="G29" s="104">
        <v>2.65</v>
      </c>
      <c r="J29" s="93"/>
      <c r="K29" s="93"/>
    </row>
    <row r="30" spans="1:11" s="1" customFormat="1" ht="13" customHeight="1">
      <c r="A30" s="102">
        <v>18</v>
      </c>
      <c r="B30" s="99" t="s">
        <v>48</v>
      </c>
      <c r="C30" s="99" t="s">
        <v>691</v>
      </c>
      <c r="D30" s="99" t="s">
        <v>611</v>
      </c>
      <c r="E30" s="103">
        <v>3933</v>
      </c>
      <c r="F30" s="104">
        <v>58.28</v>
      </c>
      <c r="G30" s="104">
        <v>2.58</v>
      </c>
      <c r="J30" s="93"/>
      <c r="K30" s="93"/>
    </row>
    <row r="31" spans="1:11" s="1" customFormat="1" ht="13" customHeight="1">
      <c r="A31" s="102">
        <v>19</v>
      </c>
      <c r="B31" s="99" t="s">
        <v>719</v>
      </c>
      <c r="C31" s="99" t="s">
        <v>718</v>
      </c>
      <c r="D31" s="99" t="s">
        <v>453</v>
      </c>
      <c r="E31" s="103">
        <v>5317</v>
      </c>
      <c r="F31" s="104">
        <v>56.89</v>
      </c>
      <c r="G31" s="104">
        <v>2.52</v>
      </c>
      <c r="J31" s="93"/>
      <c r="K31" s="93"/>
    </row>
    <row r="32" spans="1:11" s="1" customFormat="1" ht="13" customHeight="1">
      <c r="A32" s="102">
        <v>20</v>
      </c>
      <c r="B32" s="99" t="s">
        <v>1161</v>
      </c>
      <c r="C32" s="99" t="s">
        <v>1160</v>
      </c>
      <c r="D32" s="99" t="s">
        <v>510</v>
      </c>
      <c r="E32" s="103">
        <v>4434</v>
      </c>
      <c r="F32" s="104">
        <v>55.24</v>
      </c>
      <c r="G32" s="104">
        <v>2.4500000000000002</v>
      </c>
      <c r="J32" s="93"/>
      <c r="K32" s="93"/>
    </row>
    <row r="33" spans="1:7" s="1" customFormat="1" ht="13" customHeight="1">
      <c r="A33" s="102">
        <v>21</v>
      </c>
      <c r="B33" s="99" t="s">
        <v>592</v>
      </c>
      <c r="C33" s="99" t="s">
        <v>591</v>
      </c>
      <c r="D33" s="99" t="s">
        <v>593</v>
      </c>
      <c r="E33" s="103">
        <v>3072</v>
      </c>
      <c r="F33" s="104">
        <v>54.17</v>
      </c>
      <c r="G33" s="104">
        <v>2.4</v>
      </c>
    </row>
    <row r="34" spans="1:7" s="1" customFormat="1" ht="13" customHeight="1">
      <c r="A34" s="102">
        <v>22</v>
      </c>
      <c r="B34" s="99" t="s">
        <v>681</v>
      </c>
      <c r="C34" s="99" t="s">
        <v>680</v>
      </c>
      <c r="D34" s="99" t="s">
        <v>682</v>
      </c>
      <c r="E34" s="103">
        <v>147</v>
      </c>
      <c r="F34" s="104">
        <v>53.49</v>
      </c>
      <c r="G34" s="104">
        <v>2.37</v>
      </c>
    </row>
    <row r="35" spans="1:7" s="1" customFormat="1" ht="13" customHeight="1">
      <c r="A35" s="102">
        <v>23</v>
      </c>
      <c r="B35" s="99" t="s">
        <v>412</v>
      </c>
      <c r="C35" s="99" t="s">
        <v>594</v>
      </c>
      <c r="D35" s="99" t="s">
        <v>593</v>
      </c>
      <c r="E35" s="103">
        <v>13760</v>
      </c>
      <c r="F35" s="104">
        <v>52.3</v>
      </c>
      <c r="G35" s="104">
        <v>2.3199999999999998</v>
      </c>
    </row>
    <row r="36" spans="1:7" s="1" customFormat="1" ht="13" customHeight="1">
      <c r="A36" s="102">
        <v>24</v>
      </c>
      <c r="B36" s="99" t="s">
        <v>39</v>
      </c>
      <c r="C36" s="99" t="s">
        <v>610</v>
      </c>
      <c r="D36" s="99" t="s">
        <v>611</v>
      </c>
      <c r="E36" s="103">
        <v>3153</v>
      </c>
      <c r="F36" s="104">
        <v>51.35</v>
      </c>
      <c r="G36" s="104">
        <v>2.2799999999999998</v>
      </c>
    </row>
    <row r="37" spans="1:7" s="1" customFormat="1" ht="13" customHeight="1">
      <c r="A37" s="102">
        <v>25</v>
      </c>
      <c r="B37" s="99" t="s">
        <v>677</v>
      </c>
      <c r="C37" s="99" t="s">
        <v>676</v>
      </c>
      <c r="D37" s="99" t="s">
        <v>611</v>
      </c>
      <c r="E37" s="103">
        <v>2744</v>
      </c>
      <c r="F37" s="104">
        <v>48.45</v>
      </c>
      <c r="G37" s="104">
        <v>2.15</v>
      </c>
    </row>
    <row r="38" spans="1:7" s="1" customFormat="1" ht="13" customHeight="1">
      <c r="A38" s="102">
        <v>26</v>
      </c>
      <c r="B38" s="99" t="s">
        <v>577</v>
      </c>
      <c r="C38" s="99" t="s">
        <v>576</v>
      </c>
      <c r="D38" s="99" t="s">
        <v>453</v>
      </c>
      <c r="E38" s="103">
        <v>3025</v>
      </c>
      <c r="F38" s="104">
        <v>45.92</v>
      </c>
      <c r="G38" s="104">
        <v>2.04</v>
      </c>
    </row>
    <row r="39" spans="1:7" s="1" customFormat="1" ht="13" customHeight="1">
      <c r="A39" s="102">
        <v>27</v>
      </c>
      <c r="B39" s="99" t="s">
        <v>1128</v>
      </c>
      <c r="C39" s="99" t="s">
        <v>1129</v>
      </c>
      <c r="D39" s="99" t="s">
        <v>635</v>
      </c>
      <c r="E39" s="103">
        <v>26125</v>
      </c>
      <c r="F39" s="104">
        <v>42.88</v>
      </c>
      <c r="G39" s="104">
        <v>1.9</v>
      </c>
    </row>
    <row r="40" spans="1:7" s="1" customFormat="1" ht="13" customHeight="1">
      <c r="A40" s="102">
        <v>28</v>
      </c>
      <c r="B40" s="99" t="s">
        <v>640</v>
      </c>
      <c r="C40" s="99" t="s">
        <v>639</v>
      </c>
      <c r="D40" s="99" t="s">
        <v>635</v>
      </c>
      <c r="E40" s="103">
        <v>9156</v>
      </c>
      <c r="F40" s="104">
        <v>41.82</v>
      </c>
      <c r="G40" s="104">
        <v>1.85</v>
      </c>
    </row>
    <row r="41" spans="1:7" s="1" customFormat="1" ht="13" customHeight="1">
      <c r="A41" s="102">
        <v>29</v>
      </c>
      <c r="B41" s="99" t="s">
        <v>634</v>
      </c>
      <c r="C41" s="99" t="s">
        <v>633</v>
      </c>
      <c r="D41" s="99" t="s">
        <v>635</v>
      </c>
      <c r="E41" s="103">
        <v>7033</v>
      </c>
      <c r="F41" s="104">
        <v>32.03</v>
      </c>
      <c r="G41" s="104">
        <v>1.42</v>
      </c>
    </row>
    <row r="42" spans="1:7" s="1" customFormat="1" ht="13" customHeight="1">
      <c r="A42" s="102">
        <v>30</v>
      </c>
      <c r="B42" s="99" t="s">
        <v>33</v>
      </c>
      <c r="C42" s="99" t="s">
        <v>1262</v>
      </c>
      <c r="D42" s="99" t="s">
        <v>453</v>
      </c>
      <c r="E42" s="103">
        <v>15003</v>
      </c>
      <c r="F42" s="104">
        <v>31.31</v>
      </c>
      <c r="G42" s="104">
        <v>1.39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2267.38</v>
      </c>
      <c r="G43" s="105">
        <v>100.54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2267.38</v>
      </c>
      <c r="G46" s="105">
        <v>100.54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17</v>
      </c>
      <c r="G49" s="104">
        <v>0.75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17</v>
      </c>
      <c r="G50" s="105">
        <v>0.75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17</v>
      </c>
      <c r="G51" s="105">
        <v>0.75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-28.98</v>
      </c>
      <c r="G52" s="105">
        <v>-1.29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2255.4</v>
      </c>
      <c r="G53" s="118">
        <v>100</v>
      </c>
    </row>
    <row r="54" spans="1:7" ht="13" customHeight="1">
      <c r="A54" s="22"/>
      <c r="B54" s="4"/>
      <c r="C54" s="5"/>
      <c r="D54" s="5"/>
      <c r="E54" s="5"/>
      <c r="F54" s="6"/>
      <c r="G54" s="23"/>
    </row>
    <row r="55" spans="1:7" ht="13" customHeight="1">
      <c r="A55" s="3"/>
      <c r="B55" s="187" t="s">
        <v>29</v>
      </c>
      <c r="C55" s="187"/>
      <c r="D55" s="187"/>
      <c r="E55" s="187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73</v>
      </c>
      <c r="C57" s="162"/>
      <c r="D57" s="162"/>
      <c r="E57" s="162"/>
      <c r="F57" s="10"/>
      <c r="G57" s="10"/>
    </row>
    <row r="58" spans="1:7" ht="13" customHeight="1">
      <c r="A58" s="3"/>
      <c r="B58" s="5"/>
      <c r="C58" s="5"/>
      <c r="D58" s="5"/>
      <c r="E58" s="5"/>
      <c r="F58" s="10"/>
      <c r="G58" s="10"/>
    </row>
    <row r="59" spans="1:7" ht="13" customHeight="1">
      <c r="A59" s="22"/>
      <c r="B59" s="8" t="s">
        <v>437</v>
      </c>
      <c r="C59" s="9"/>
      <c r="D59" s="5"/>
      <c r="E59" s="5"/>
      <c r="F59" s="6"/>
      <c r="G59" s="23"/>
    </row>
    <row r="60" spans="1:7" ht="13" customHeight="1">
      <c r="A60" s="22"/>
      <c r="B60" s="11" t="s">
        <v>438</v>
      </c>
      <c r="C60" s="12">
        <v>9.0000000000000011E-3</v>
      </c>
      <c r="D60" s="5"/>
      <c r="E60" s="5"/>
      <c r="F60" s="6"/>
      <c r="G60" s="23"/>
    </row>
    <row r="61" spans="1:7" ht="13" customHeight="1">
      <c r="A61" s="22"/>
      <c r="B61" s="11" t="s">
        <v>439</v>
      </c>
      <c r="C61" s="24">
        <v>5.5000000000000005E-3</v>
      </c>
      <c r="D61" s="5"/>
      <c r="E61" s="5"/>
      <c r="F61" s="6"/>
      <c r="G61" s="23"/>
    </row>
    <row r="62" spans="1:7" ht="13" customHeight="1">
      <c r="A62" s="22"/>
      <c r="B62" s="4"/>
      <c r="C62" s="5"/>
      <c r="D62" s="5"/>
      <c r="E62" s="5"/>
      <c r="F62" s="6"/>
      <c r="G62" s="23"/>
    </row>
    <row r="63" spans="1:7">
      <c r="B63" s="14" t="s">
        <v>90</v>
      </c>
      <c r="C63" s="5"/>
      <c r="D63" s="5"/>
      <c r="E63" s="5"/>
    </row>
    <row r="64" spans="1:7">
      <c r="B64" s="15" t="s">
        <v>91</v>
      </c>
      <c r="C64" s="15"/>
      <c r="D64" s="16"/>
      <c r="E64" s="17" t="s">
        <v>31</v>
      </c>
    </row>
    <row r="65" spans="1:5">
      <c r="B65" s="15" t="s">
        <v>92</v>
      </c>
      <c r="C65" s="15"/>
      <c r="D65" s="16"/>
      <c r="E65" s="17" t="s">
        <v>31</v>
      </c>
    </row>
    <row r="66" spans="1:5">
      <c r="B66" s="15" t="s">
        <v>402</v>
      </c>
      <c r="C66" s="15"/>
      <c r="D66" s="16"/>
      <c r="E66" s="17"/>
    </row>
    <row r="67" spans="1:5">
      <c r="B67" s="15" t="s">
        <v>267</v>
      </c>
      <c r="C67" s="15"/>
      <c r="D67" s="16"/>
      <c r="E67" s="18">
        <v>9.8648000000000007</v>
      </c>
    </row>
    <row r="68" spans="1:5">
      <c r="B68" s="15" t="s">
        <v>269</v>
      </c>
      <c r="C68" s="15"/>
      <c r="D68" s="16"/>
      <c r="E68" s="18">
        <v>9.7825000000000006</v>
      </c>
    </row>
    <row r="69" spans="1:5">
      <c r="B69" s="15" t="s">
        <v>401</v>
      </c>
      <c r="C69" s="15"/>
      <c r="D69" s="16"/>
      <c r="E69" s="25"/>
    </row>
    <row r="70" spans="1:5">
      <c r="A70" s="86">
        <v>153025</v>
      </c>
      <c r="B70" s="15" t="s">
        <v>93</v>
      </c>
      <c r="C70" s="15"/>
      <c r="D70" s="16"/>
      <c r="E70" s="18">
        <v>9.2834000000000003</v>
      </c>
    </row>
    <row r="71" spans="1:5">
      <c r="A71" s="86">
        <v>153024</v>
      </c>
      <c r="B71" s="15" t="s">
        <v>95</v>
      </c>
      <c r="C71" s="15"/>
      <c r="D71" s="16"/>
      <c r="E71" s="18">
        <v>9.2026000000000003</v>
      </c>
    </row>
    <row r="72" spans="1:5">
      <c r="B72" s="19" t="s">
        <v>3727</v>
      </c>
      <c r="C72" s="19"/>
      <c r="D72" s="16"/>
      <c r="E72" s="20" t="s">
        <v>31</v>
      </c>
    </row>
    <row r="73" spans="1:5">
      <c r="B73" s="15" t="s">
        <v>3723</v>
      </c>
      <c r="C73" s="15"/>
      <c r="D73" s="16"/>
      <c r="E73" s="17" t="s">
        <v>31</v>
      </c>
    </row>
    <row r="74" spans="1:5">
      <c r="B74" s="15" t="s">
        <v>399</v>
      </c>
      <c r="C74" s="15"/>
      <c r="E74" s="17" t="s">
        <v>31</v>
      </c>
    </row>
    <row r="75" spans="1:5">
      <c r="B75" s="19" t="s">
        <v>282</v>
      </c>
      <c r="C75" s="15"/>
      <c r="D75" s="16"/>
      <c r="E75" s="17">
        <v>0.45355795632076129</v>
      </c>
    </row>
    <row r="76" spans="1:5">
      <c r="B76" s="190"/>
      <c r="C76" s="190"/>
      <c r="D76" s="190"/>
      <c r="E76" s="20"/>
    </row>
    <row r="78" spans="1:5">
      <c r="B78" s="21"/>
    </row>
    <row r="79" spans="1:5">
      <c r="E79" s="21" t="s">
        <v>335</v>
      </c>
    </row>
    <row r="80" spans="1:5">
      <c r="B80" s="21" t="s">
        <v>298</v>
      </c>
      <c r="E80" s="21" t="s">
        <v>300</v>
      </c>
    </row>
    <row r="81" spans="5:7" ht="159" customHeight="1">
      <c r="E81" s="152"/>
      <c r="F81" s="152"/>
      <c r="G81" s="152"/>
    </row>
  </sheetData>
  <mergeCells count="13">
    <mergeCell ref="E81:G81"/>
    <mergeCell ref="B76:D76"/>
    <mergeCell ref="A8:G8"/>
    <mergeCell ref="A9:G9"/>
    <mergeCell ref="B55:E55"/>
    <mergeCell ref="B56:E56"/>
    <mergeCell ref="B57:E57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4ECCD94C-B064-4AFA-8614-6E8877D8427E}"/>
  </hyperlink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B7C5-6227-4394-BB99-249E9FC1D5B3}">
  <sheetPr codeName="Sheet23"/>
  <dimension ref="A1:K81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269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264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227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466</v>
      </c>
      <c r="K11" s="101">
        <v>0.79817438362215043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451</v>
      </c>
      <c r="K12" s="101">
        <v>0.19265858191636093</v>
      </c>
    </row>
    <row r="13" spans="1:11" s="1" customFormat="1" ht="13" customHeight="1">
      <c r="A13" s="102">
        <v>1</v>
      </c>
      <c r="B13" s="99" t="s">
        <v>646</v>
      </c>
      <c r="C13" s="99" t="s">
        <v>647</v>
      </c>
      <c r="D13" s="99" t="s">
        <v>466</v>
      </c>
      <c r="E13" s="103">
        <v>31389</v>
      </c>
      <c r="F13" s="104">
        <v>621.5</v>
      </c>
      <c r="G13" s="104">
        <v>11.83</v>
      </c>
      <c r="J13" s="100" t="s">
        <v>1511</v>
      </c>
      <c r="K13" s="101">
        <v>9.8032503924113459E-3</v>
      </c>
    </row>
    <row r="14" spans="1:11" s="1" customFormat="1" ht="13" customHeight="1">
      <c r="A14" s="102">
        <v>2</v>
      </c>
      <c r="B14" s="99" t="s">
        <v>655</v>
      </c>
      <c r="C14" s="99" t="s">
        <v>654</v>
      </c>
      <c r="D14" s="99" t="s">
        <v>466</v>
      </c>
      <c r="E14" s="103">
        <v>19577</v>
      </c>
      <c r="F14" s="104">
        <v>397.45</v>
      </c>
      <c r="G14" s="104">
        <v>7.57</v>
      </c>
      <c r="J14" s="100" t="s">
        <v>4261</v>
      </c>
      <c r="K14" s="101">
        <v>-6.3621593092269384E-4</v>
      </c>
    </row>
    <row r="15" spans="1:11" s="1" customFormat="1" ht="13" customHeight="1">
      <c r="A15" s="102">
        <v>3</v>
      </c>
      <c r="B15" s="99" t="s">
        <v>559</v>
      </c>
      <c r="C15" s="99" t="s">
        <v>558</v>
      </c>
      <c r="D15" s="99" t="s">
        <v>466</v>
      </c>
      <c r="E15" s="103">
        <v>22273</v>
      </c>
      <c r="F15" s="104">
        <v>372.4</v>
      </c>
      <c r="G15" s="104">
        <v>7.09</v>
      </c>
      <c r="J15" s="93"/>
      <c r="K15" s="93"/>
    </row>
    <row r="16" spans="1:11" s="1" customFormat="1" ht="13" customHeight="1">
      <c r="A16" s="102">
        <v>4</v>
      </c>
      <c r="B16" s="99" t="s">
        <v>601</v>
      </c>
      <c r="C16" s="99" t="s">
        <v>600</v>
      </c>
      <c r="D16" s="99" t="s">
        <v>451</v>
      </c>
      <c r="E16" s="103">
        <v>41993</v>
      </c>
      <c r="F16" s="104">
        <v>323.35000000000002</v>
      </c>
      <c r="G16" s="104">
        <v>6.15</v>
      </c>
      <c r="J16" s="93"/>
      <c r="K16" s="93"/>
    </row>
    <row r="17" spans="1:7" s="1" customFormat="1" ht="13" customHeight="1">
      <c r="A17" s="102">
        <v>5</v>
      </c>
      <c r="B17" s="99" t="s">
        <v>59</v>
      </c>
      <c r="C17" s="99" t="s">
        <v>604</v>
      </c>
      <c r="D17" s="99" t="s">
        <v>466</v>
      </c>
      <c r="E17" s="103">
        <v>12134</v>
      </c>
      <c r="F17" s="104">
        <v>283.29000000000002</v>
      </c>
      <c r="G17" s="104">
        <v>5.39</v>
      </c>
    </row>
    <row r="18" spans="1:7" s="1" customFormat="1" ht="13" customHeight="1">
      <c r="A18" s="102">
        <v>6</v>
      </c>
      <c r="B18" s="99" t="s">
        <v>548</v>
      </c>
      <c r="C18" s="99" t="s">
        <v>549</v>
      </c>
      <c r="D18" s="99" t="s">
        <v>466</v>
      </c>
      <c r="E18" s="103">
        <v>4860</v>
      </c>
      <c r="F18" s="104">
        <v>250.95</v>
      </c>
      <c r="G18" s="104">
        <v>4.78</v>
      </c>
    </row>
    <row r="19" spans="1:7" s="1" customFormat="1" ht="13" customHeight="1">
      <c r="A19" s="102">
        <v>7</v>
      </c>
      <c r="B19" s="99" t="s">
        <v>662</v>
      </c>
      <c r="C19" s="99" t="s">
        <v>663</v>
      </c>
      <c r="D19" s="99" t="s">
        <v>466</v>
      </c>
      <c r="E19" s="103">
        <v>9133</v>
      </c>
      <c r="F19" s="104">
        <v>228.67</v>
      </c>
      <c r="G19" s="104">
        <v>4.3499999999999996</v>
      </c>
    </row>
    <row r="20" spans="1:7" s="1" customFormat="1" ht="13" customHeight="1">
      <c r="A20" s="102">
        <v>8</v>
      </c>
      <c r="B20" s="99" t="s">
        <v>1125</v>
      </c>
      <c r="C20" s="99" t="s">
        <v>1124</v>
      </c>
      <c r="D20" s="99" t="s">
        <v>466</v>
      </c>
      <c r="E20" s="103">
        <v>11197</v>
      </c>
      <c r="F20" s="104">
        <v>215.77</v>
      </c>
      <c r="G20" s="104">
        <v>4.1100000000000003</v>
      </c>
    </row>
    <row r="21" spans="1:7" s="1" customFormat="1" ht="13" customHeight="1">
      <c r="A21" s="102">
        <v>9</v>
      </c>
      <c r="B21" s="99" t="s">
        <v>70</v>
      </c>
      <c r="C21" s="99" t="s">
        <v>571</v>
      </c>
      <c r="D21" s="99" t="s">
        <v>466</v>
      </c>
      <c r="E21" s="103">
        <v>56168</v>
      </c>
      <c r="F21" s="104">
        <v>207.99</v>
      </c>
      <c r="G21" s="104">
        <v>3.96</v>
      </c>
    </row>
    <row r="22" spans="1:7" s="1" customFormat="1" ht="13" customHeight="1">
      <c r="A22" s="102">
        <v>10</v>
      </c>
      <c r="B22" s="99" t="s">
        <v>1329</v>
      </c>
      <c r="C22" s="99" t="s">
        <v>1330</v>
      </c>
      <c r="D22" s="99" t="s">
        <v>466</v>
      </c>
      <c r="E22" s="103">
        <v>6423</v>
      </c>
      <c r="F22" s="104">
        <v>186.23</v>
      </c>
      <c r="G22" s="104">
        <v>3.54</v>
      </c>
    </row>
    <row r="23" spans="1:7" s="1" customFormat="1" ht="13" customHeight="1">
      <c r="A23" s="102">
        <v>11</v>
      </c>
      <c r="B23" s="99" t="s">
        <v>1539</v>
      </c>
      <c r="C23" s="99" t="s">
        <v>1540</v>
      </c>
      <c r="D23" s="99" t="s">
        <v>466</v>
      </c>
      <c r="E23" s="103">
        <v>11147</v>
      </c>
      <c r="F23" s="104">
        <v>169.94</v>
      </c>
      <c r="G23" s="104">
        <v>3.23</v>
      </c>
    </row>
    <row r="24" spans="1:7" s="1" customFormat="1" ht="13" customHeight="1">
      <c r="A24" s="102">
        <v>12</v>
      </c>
      <c r="B24" s="99" t="s">
        <v>1433</v>
      </c>
      <c r="C24" s="99" t="s">
        <v>1434</v>
      </c>
      <c r="D24" s="99" t="s">
        <v>451</v>
      </c>
      <c r="E24" s="103">
        <v>21508</v>
      </c>
      <c r="F24" s="104">
        <v>160.54</v>
      </c>
      <c r="G24" s="104">
        <v>3.06</v>
      </c>
    </row>
    <row r="25" spans="1:7" s="1" customFormat="1" ht="13" customHeight="1">
      <c r="A25" s="102">
        <v>13</v>
      </c>
      <c r="B25" s="99" t="s">
        <v>3813</v>
      </c>
      <c r="C25" s="99" t="s">
        <v>1178</v>
      </c>
      <c r="D25" s="99" t="s">
        <v>451</v>
      </c>
      <c r="E25" s="103">
        <v>21543</v>
      </c>
      <c r="F25" s="104">
        <v>150.19</v>
      </c>
      <c r="G25" s="104">
        <v>2.86</v>
      </c>
    </row>
    <row r="26" spans="1:7" s="1" customFormat="1" ht="13" customHeight="1">
      <c r="A26" s="102">
        <v>14</v>
      </c>
      <c r="B26" s="99" t="s">
        <v>1484</v>
      </c>
      <c r="C26" s="99" t="s">
        <v>1483</v>
      </c>
      <c r="D26" s="99" t="s">
        <v>466</v>
      </c>
      <c r="E26" s="103">
        <v>695</v>
      </c>
      <c r="F26" s="104">
        <v>148.38</v>
      </c>
      <c r="G26" s="104">
        <v>2.82</v>
      </c>
    </row>
    <row r="27" spans="1:7" s="1" customFormat="1" ht="13" customHeight="1">
      <c r="A27" s="102">
        <v>15</v>
      </c>
      <c r="B27" s="99" t="s">
        <v>1621</v>
      </c>
      <c r="C27" s="99" t="s">
        <v>1620</v>
      </c>
      <c r="D27" s="99" t="s">
        <v>466</v>
      </c>
      <c r="E27" s="103">
        <v>6658</v>
      </c>
      <c r="F27" s="104">
        <v>140.9</v>
      </c>
      <c r="G27" s="104">
        <v>2.68</v>
      </c>
    </row>
    <row r="28" spans="1:7" s="1" customFormat="1" ht="13" customHeight="1">
      <c r="A28" s="102">
        <v>16</v>
      </c>
      <c r="B28" s="99" t="s">
        <v>965</v>
      </c>
      <c r="C28" s="99" t="s">
        <v>966</v>
      </c>
      <c r="D28" s="99" t="s">
        <v>466</v>
      </c>
      <c r="E28" s="103">
        <v>4182</v>
      </c>
      <c r="F28" s="104">
        <v>137.13999999999999</v>
      </c>
      <c r="G28" s="104">
        <v>2.61</v>
      </c>
    </row>
    <row r="29" spans="1:7" s="1" customFormat="1" ht="13" customHeight="1">
      <c r="A29" s="102">
        <v>17</v>
      </c>
      <c r="B29" s="99" t="s">
        <v>1085</v>
      </c>
      <c r="C29" s="99" t="s">
        <v>1084</v>
      </c>
      <c r="D29" s="99" t="s">
        <v>466</v>
      </c>
      <c r="E29" s="103">
        <v>3674</v>
      </c>
      <c r="F29" s="104">
        <v>133.03</v>
      </c>
      <c r="G29" s="104">
        <v>2.5299999999999998</v>
      </c>
    </row>
    <row r="30" spans="1:7" s="1" customFormat="1" ht="13" customHeight="1">
      <c r="A30" s="102">
        <v>18</v>
      </c>
      <c r="B30" s="99" t="s">
        <v>1292</v>
      </c>
      <c r="C30" s="99" t="s">
        <v>1291</v>
      </c>
      <c r="D30" s="99" t="s">
        <v>451</v>
      </c>
      <c r="E30" s="103">
        <v>6288</v>
      </c>
      <c r="F30" s="104">
        <v>124.94</v>
      </c>
      <c r="G30" s="104">
        <v>2.38</v>
      </c>
    </row>
    <row r="31" spans="1:7" s="1" customFormat="1" ht="13" customHeight="1">
      <c r="A31" s="102">
        <v>19</v>
      </c>
      <c r="B31" s="99" t="s">
        <v>1106</v>
      </c>
      <c r="C31" s="99" t="s">
        <v>1105</v>
      </c>
      <c r="D31" s="99" t="s">
        <v>466</v>
      </c>
      <c r="E31" s="103">
        <v>420</v>
      </c>
      <c r="F31" s="104">
        <v>113.93</v>
      </c>
      <c r="G31" s="104">
        <v>2.17</v>
      </c>
    </row>
    <row r="32" spans="1:7" s="1" customFormat="1" ht="13" customHeight="1">
      <c r="A32" s="102">
        <v>20</v>
      </c>
      <c r="B32" s="99" t="s">
        <v>1512</v>
      </c>
      <c r="C32" s="99" t="s">
        <v>1513</v>
      </c>
      <c r="D32" s="99" t="s">
        <v>466</v>
      </c>
      <c r="E32" s="103">
        <v>50063</v>
      </c>
      <c r="F32" s="104">
        <v>103.39</v>
      </c>
      <c r="G32" s="104">
        <v>1.97</v>
      </c>
    </row>
    <row r="33" spans="1:7" s="1" customFormat="1" ht="13" customHeight="1">
      <c r="A33" s="102">
        <v>21</v>
      </c>
      <c r="B33" s="99" t="s">
        <v>1341</v>
      </c>
      <c r="C33" s="99" t="s">
        <v>1342</v>
      </c>
      <c r="D33" s="99" t="s">
        <v>466</v>
      </c>
      <c r="E33" s="103">
        <v>11886</v>
      </c>
      <c r="F33" s="104">
        <v>100.62</v>
      </c>
      <c r="G33" s="104">
        <v>1.92</v>
      </c>
    </row>
    <row r="34" spans="1:7" s="1" customFormat="1" ht="13" customHeight="1">
      <c r="A34" s="102">
        <v>22</v>
      </c>
      <c r="B34" s="99" t="s">
        <v>1473</v>
      </c>
      <c r="C34" s="99" t="s">
        <v>1474</v>
      </c>
      <c r="D34" s="99" t="s">
        <v>451</v>
      </c>
      <c r="E34" s="103">
        <v>5568</v>
      </c>
      <c r="F34" s="104">
        <v>99.75</v>
      </c>
      <c r="G34" s="104">
        <v>1.9</v>
      </c>
    </row>
    <row r="35" spans="1:7" s="1" customFormat="1" ht="13" customHeight="1">
      <c r="A35" s="102">
        <v>23</v>
      </c>
      <c r="B35" s="99" t="s">
        <v>1115</v>
      </c>
      <c r="C35" s="99" t="s">
        <v>1116</v>
      </c>
      <c r="D35" s="99" t="s">
        <v>451</v>
      </c>
      <c r="E35" s="103">
        <v>7143</v>
      </c>
      <c r="F35" s="104">
        <v>97.5</v>
      </c>
      <c r="G35" s="104">
        <v>1.86</v>
      </c>
    </row>
    <row r="36" spans="1:7" s="1" customFormat="1" ht="13" customHeight="1">
      <c r="A36" s="102">
        <v>24</v>
      </c>
      <c r="B36" s="99" t="s">
        <v>1029</v>
      </c>
      <c r="C36" s="99" t="s">
        <v>1030</v>
      </c>
      <c r="D36" s="99" t="s">
        <v>466</v>
      </c>
      <c r="E36" s="103">
        <v>6344</v>
      </c>
      <c r="F36" s="104">
        <v>96.53</v>
      </c>
      <c r="G36" s="104">
        <v>1.84</v>
      </c>
    </row>
    <row r="37" spans="1:7" s="1" customFormat="1" ht="13" customHeight="1">
      <c r="A37" s="102">
        <v>25</v>
      </c>
      <c r="B37" s="99" t="s">
        <v>1120</v>
      </c>
      <c r="C37" s="99" t="s">
        <v>1119</v>
      </c>
      <c r="D37" s="99" t="s">
        <v>466</v>
      </c>
      <c r="E37" s="103">
        <v>3337</v>
      </c>
      <c r="F37" s="104">
        <v>92.41</v>
      </c>
      <c r="G37" s="104">
        <v>1.76</v>
      </c>
    </row>
    <row r="38" spans="1:7" s="1" customFormat="1" ht="13" customHeight="1">
      <c r="A38" s="102">
        <v>26</v>
      </c>
      <c r="B38" s="99" t="s">
        <v>1076</v>
      </c>
      <c r="C38" s="99" t="s">
        <v>1077</v>
      </c>
      <c r="D38" s="99" t="s">
        <v>466</v>
      </c>
      <c r="E38" s="103">
        <v>8696</v>
      </c>
      <c r="F38" s="104">
        <v>74.66</v>
      </c>
      <c r="G38" s="104">
        <v>1.42</v>
      </c>
    </row>
    <row r="39" spans="1:7" s="1" customFormat="1" ht="13" customHeight="1">
      <c r="A39" s="102">
        <v>27</v>
      </c>
      <c r="B39" s="99" t="s">
        <v>1476</v>
      </c>
      <c r="C39" s="99" t="s">
        <v>1475</v>
      </c>
      <c r="D39" s="99" t="s">
        <v>466</v>
      </c>
      <c r="E39" s="103">
        <v>7241</v>
      </c>
      <c r="F39" s="104">
        <v>59.92</v>
      </c>
      <c r="G39" s="104">
        <v>1.1399999999999999</v>
      </c>
    </row>
    <row r="40" spans="1:7" s="1" customFormat="1" ht="13" customHeight="1">
      <c r="A40" s="102">
        <v>28</v>
      </c>
      <c r="B40" s="99" t="s">
        <v>1572</v>
      </c>
      <c r="C40" s="99" t="s">
        <v>1573</v>
      </c>
      <c r="D40" s="99" t="s">
        <v>466</v>
      </c>
      <c r="E40" s="103">
        <v>13112</v>
      </c>
      <c r="F40" s="104">
        <v>58.22</v>
      </c>
      <c r="G40" s="104">
        <v>1.1100000000000001</v>
      </c>
    </row>
    <row r="41" spans="1:7" s="1" customFormat="1" ht="13" customHeight="1">
      <c r="A41" s="102">
        <v>29</v>
      </c>
      <c r="B41" s="99" t="s">
        <v>1577</v>
      </c>
      <c r="C41" s="99" t="s">
        <v>1576</v>
      </c>
      <c r="D41" s="99" t="s">
        <v>451</v>
      </c>
      <c r="E41" s="103">
        <v>15303</v>
      </c>
      <c r="F41" s="104">
        <v>55.9</v>
      </c>
      <c r="G41" s="104">
        <v>1.06</v>
      </c>
    </row>
    <row r="42" spans="1:7" s="1" customFormat="1" ht="13" customHeight="1">
      <c r="A42" s="102">
        <v>30</v>
      </c>
      <c r="B42" s="99" t="s">
        <v>1509</v>
      </c>
      <c r="C42" s="99" t="s">
        <v>1510</v>
      </c>
      <c r="D42" s="99" t="s">
        <v>1511</v>
      </c>
      <c r="E42" s="103">
        <v>3077</v>
      </c>
      <c r="F42" s="104">
        <v>51.5</v>
      </c>
      <c r="G42" s="104">
        <v>0.98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5256.99</v>
      </c>
      <c r="G43" s="105">
        <v>100.07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5256.99</v>
      </c>
      <c r="G46" s="105">
        <v>100.07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40</v>
      </c>
      <c r="G49" s="104">
        <v>0.76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40</v>
      </c>
      <c r="G50" s="105">
        <v>0.76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40</v>
      </c>
      <c r="G51" s="105">
        <v>0.76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-43.34</v>
      </c>
      <c r="G52" s="105">
        <v>-0.83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5253.65</v>
      </c>
      <c r="G53" s="118">
        <v>100</v>
      </c>
    </row>
    <row r="54" spans="1:7" ht="13" customHeight="1">
      <c r="A54" s="22"/>
      <c r="B54" s="4"/>
      <c r="C54" s="5"/>
      <c r="D54" s="5"/>
      <c r="E54" s="5"/>
      <c r="F54" s="6"/>
      <c r="G54" s="23"/>
    </row>
    <row r="55" spans="1:7" ht="13" customHeight="1">
      <c r="A55" s="3"/>
      <c r="B55" s="187" t="s">
        <v>29</v>
      </c>
      <c r="C55" s="187"/>
      <c r="D55" s="187"/>
      <c r="E55" s="187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73</v>
      </c>
      <c r="C57" s="162"/>
      <c r="D57" s="162"/>
      <c r="E57" s="162"/>
      <c r="F57" s="10"/>
      <c r="G57" s="10"/>
    </row>
    <row r="58" spans="1:7" ht="13" customHeight="1">
      <c r="A58" s="3"/>
      <c r="B58" s="5"/>
      <c r="C58" s="5"/>
      <c r="D58" s="5"/>
      <c r="E58" s="5"/>
      <c r="F58" s="10"/>
      <c r="G58" s="10"/>
    </row>
    <row r="59" spans="1:7" ht="13" customHeight="1">
      <c r="A59" s="22"/>
      <c r="B59" s="8" t="s">
        <v>437</v>
      </c>
      <c r="C59" s="9"/>
      <c r="D59" s="5"/>
      <c r="E59" s="5"/>
      <c r="F59" s="6"/>
      <c r="G59" s="23"/>
    </row>
    <row r="60" spans="1:7" ht="13" customHeight="1">
      <c r="A60" s="22"/>
      <c r="B60" s="11" t="s">
        <v>438</v>
      </c>
      <c r="C60" s="12">
        <v>9.0000000000000011E-3</v>
      </c>
      <c r="D60" s="5"/>
      <c r="E60" s="5"/>
      <c r="F60" s="6"/>
      <c r="G60" s="23"/>
    </row>
    <row r="61" spans="1:7" ht="13" customHeight="1">
      <c r="A61" s="22"/>
      <c r="B61" s="11" t="s">
        <v>439</v>
      </c>
      <c r="C61" s="24">
        <v>5.4000000000000003E-3</v>
      </c>
      <c r="D61" s="5"/>
      <c r="E61" s="5"/>
      <c r="F61" s="6"/>
      <c r="G61" s="23"/>
    </row>
    <row r="62" spans="1:7" ht="13" customHeight="1">
      <c r="A62" s="22"/>
      <c r="B62" s="4"/>
      <c r="C62" s="5"/>
      <c r="D62" s="5"/>
      <c r="E62" s="5"/>
      <c r="F62" s="6"/>
      <c r="G62" s="23"/>
    </row>
    <row r="63" spans="1:7">
      <c r="B63" s="14" t="s">
        <v>90</v>
      </c>
      <c r="C63" s="5"/>
      <c r="D63" s="5"/>
      <c r="E63" s="5"/>
    </row>
    <row r="64" spans="1:7">
      <c r="B64" s="15" t="s">
        <v>91</v>
      </c>
      <c r="C64" s="15"/>
      <c r="D64" s="16"/>
      <c r="E64" s="17" t="s">
        <v>31</v>
      </c>
    </row>
    <row r="65" spans="1:5">
      <c r="B65" s="15" t="s">
        <v>92</v>
      </c>
      <c r="C65" s="15"/>
      <c r="D65" s="16"/>
      <c r="E65" s="17" t="s">
        <v>31</v>
      </c>
    </row>
    <row r="66" spans="1:5">
      <c r="B66" s="15" t="s">
        <v>402</v>
      </c>
      <c r="C66" s="15"/>
      <c r="D66" s="16"/>
      <c r="E66" s="17"/>
    </row>
    <row r="67" spans="1:5">
      <c r="B67" s="15" t="s">
        <v>267</v>
      </c>
      <c r="C67" s="15"/>
      <c r="D67" s="16"/>
      <c r="E67" s="18">
        <v>12.6936</v>
      </c>
    </row>
    <row r="68" spans="1:5">
      <c r="B68" s="15" t="s">
        <v>269</v>
      </c>
      <c r="C68" s="15"/>
      <c r="D68" s="16"/>
      <c r="E68" s="18">
        <v>12.588699999999999</v>
      </c>
    </row>
    <row r="69" spans="1:5">
      <c r="B69" s="15" t="s">
        <v>401</v>
      </c>
      <c r="C69" s="15"/>
      <c r="D69" s="16"/>
      <c r="E69" s="25"/>
    </row>
    <row r="70" spans="1:5">
      <c r="A70" s="86">
        <v>153023</v>
      </c>
      <c r="B70" s="15" t="s">
        <v>93</v>
      </c>
      <c r="C70" s="15"/>
      <c r="D70" s="16"/>
      <c r="E70" s="18">
        <v>12.31</v>
      </c>
    </row>
    <row r="71" spans="1:5">
      <c r="A71" s="86">
        <v>153022</v>
      </c>
      <c r="B71" s="15" t="s">
        <v>95</v>
      </c>
      <c r="C71" s="15"/>
      <c r="D71" s="16"/>
      <c r="E71" s="18">
        <v>12.203900000000001</v>
      </c>
    </row>
    <row r="72" spans="1:5">
      <c r="B72" s="19" t="s">
        <v>3727</v>
      </c>
      <c r="C72" s="19"/>
      <c r="D72" s="16"/>
      <c r="E72" s="20" t="s">
        <v>31</v>
      </c>
    </row>
    <row r="73" spans="1:5">
      <c r="B73" s="15" t="s">
        <v>3723</v>
      </c>
      <c r="C73" s="15"/>
      <c r="D73" s="16"/>
      <c r="E73" s="17" t="s">
        <v>31</v>
      </c>
    </row>
    <row r="74" spans="1:5">
      <c r="B74" s="15" t="s">
        <v>399</v>
      </c>
      <c r="C74" s="15"/>
      <c r="E74" s="17" t="s">
        <v>31</v>
      </c>
    </row>
    <row r="75" spans="1:5">
      <c r="B75" s="19" t="s">
        <v>282</v>
      </c>
      <c r="C75" s="15"/>
      <c r="D75" s="16"/>
      <c r="E75" s="17">
        <v>0.24972584784526888</v>
      </c>
    </row>
    <row r="76" spans="1:5">
      <c r="B76" s="190"/>
      <c r="C76" s="190"/>
      <c r="D76" s="190"/>
      <c r="E76" s="20"/>
    </row>
    <row r="78" spans="1:5">
      <c r="B78" s="21"/>
    </row>
    <row r="79" spans="1:5">
      <c r="E79" s="21" t="s">
        <v>336</v>
      </c>
    </row>
    <row r="80" spans="1:5">
      <c r="B80" s="21" t="s">
        <v>298</v>
      </c>
      <c r="E80" s="21" t="s">
        <v>300</v>
      </c>
    </row>
    <row r="81" spans="5:7" ht="159" customHeight="1">
      <c r="E81" s="152"/>
      <c r="F81" s="152"/>
      <c r="G81" s="152"/>
    </row>
  </sheetData>
  <mergeCells count="13">
    <mergeCell ref="E81:G81"/>
    <mergeCell ref="B76:D76"/>
    <mergeCell ref="A8:G8"/>
    <mergeCell ref="A9:G9"/>
    <mergeCell ref="B55:E55"/>
    <mergeCell ref="B56:E56"/>
    <mergeCell ref="B57:E57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B47F7733-2B59-4333-80F9-4A2242A82F6C}"/>
  </hyperlink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D658-F246-4F86-808B-981D5C1C5FDD}">
  <sheetPr codeName="Sheet55"/>
  <dimension ref="A1:K71"/>
  <sheetViews>
    <sheetView showGridLines="0" topLeftCell="A43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6.269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265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228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476</v>
      </c>
      <c r="K11" s="101">
        <v>0.55315847072442936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464</v>
      </c>
      <c r="K12" s="101">
        <v>0.2642059186809077</v>
      </c>
    </row>
    <row r="13" spans="1:11" s="1" customFormat="1" ht="13" customHeight="1">
      <c r="A13" s="102">
        <v>1</v>
      </c>
      <c r="B13" s="99" t="s">
        <v>42</v>
      </c>
      <c r="C13" s="99" t="s">
        <v>672</v>
      </c>
      <c r="D13" s="99" t="s">
        <v>476</v>
      </c>
      <c r="E13" s="103">
        <v>47655</v>
      </c>
      <c r="F13" s="104">
        <v>833.53</v>
      </c>
      <c r="G13" s="104">
        <v>16.13</v>
      </c>
      <c r="J13" s="100" t="s">
        <v>1142</v>
      </c>
      <c r="K13" s="101">
        <v>0.17789648606557376</v>
      </c>
    </row>
    <row r="14" spans="1:11" s="1" customFormat="1" ht="13" customHeight="1">
      <c r="A14" s="102">
        <v>2</v>
      </c>
      <c r="B14" s="99" t="s">
        <v>692</v>
      </c>
      <c r="C14" s="99" t="s">
        <v>693</v>
      </c>
      <c r="D14" s="99" t="s">
        <v>476</v>
      </c>
      <c r="E14" s="103">
        <v>14886</v>
      </c>
      <c r="F14" s="104">
        <v>785.83</v>
      </c>
      <c r="G14" s="104">
        <v>15.21</v>
      </c>
      <c r="J14" s="100" t="s">
        <v>4261</v>
      </c>
      <c r="K14" s="101">
        <v>4.7391245290891917E-3</v>
      </c>
    </row>
    <row r="15" spans="1:11" s="1" customFormat="1" ht="13" customHeight="1">
      <c r="A15" s="102">
        <v>3</v>
      </c>
      <c r="B15" s="99" t="s">
        <v>69</v>
      </c>
      <c r="C15" s="99" t="s">
        <v>570</v>
      </c>
      <c r="D15" s="99" t="s">
        <v>464</v>
      </c>
      <c r="E15" s="103">
        <v>176151</v>
      </c>
      <c r="F15" s="104">
        <v>657.4</v>
      </c>
      <c r="G15" s="104">
        <v>12.72</v>
      </c>
      <c r="J15" s="93"/>
      <c r="K15" s="93"/>
    </row>
    <row r="16" spans="1:11" s="1" customFormat="1" ht="13" customHeight="1">
      <c r="A16" s="102">
        <v>4</v>
      </c>
      <c r="B16" s="99" t="s">
        <v>4047</v>
      </c>
      <c r="C16" s="99" t="s">
        <v>563</v>
      </c>
      <c r="D16" s="99" t="s">
        <v>476</v>
      </c>
      <c r="E16" s="103">
        <v>18122</v>
      </c>
      <c r="F16" s="104">
        <v>390.42</v>
      </c>
      <c r="G16" s="104">
        <v>7.55</v>
      </c>
      <c r="J16" s="93"/>
      <c r="K16" s="93"/>
    </row>
    <row r="17" spans="1:7" s="1" customFormat="1" ht="13" customHeight="1">
      <c r="A17" s="102">
        <v>5</v>
      </c>
      <c r="B17" s="99" t="s">
        <v>623</v>
      </c>
      <c r="C17" s="99" t="s">
        <v>622</v>
      </c>
      <c r="D17" s="99" t="s">
        <v>476</v>
      </c>
      <c r="E17" s="103">
        <v>3267</v>
      </c>
      <c r="F17" s="104">
        <v>347.28</v>
      </c>
      <c r="G17" s="104">
        <v>6.72</v>
      </c>
    </row>
    <row r="18" spans="1:7" s="1" customFormat="1" ht="13" customHeight="1">
      <c r="A18" s="102">
        <v>6</v>
      </c>
      <c r="B18" s="99" t="s">
        <v>1359</v>
      </c>
      <c r="C18" s="99" t="s">
        <v>1360</v>
      </c>
      <c r="D18" s="99" t="s">
        <v>464</v>
      </c>
      <c r="E18" s="103">
        <v>129998</v>
      </c>
      <c r="F18" s="104">
        <v>295.12</v>
      </c>
      <c r="G18" s="104">
        <v>5.71</v>
      </c>
    </row>
    <row r="19" spans="1:7" s="1" customFormat="1" ht="13" customHeight="1">
      <c r="A19" s="102">
        <v>7</v>
      </c>
      <c r="B19" s="99" t="s">
        <v>721</v>
      </c>
      <c r="C19" s="99" t="s">
        <v>720</v>
      </c>
      <c r="D19" s="99" t="s">
        <v>464</v>
      </c>
      <c r="E19" s="103">
        <v>16076</v>
      </c>
      <c r="F19" s="104">
        <v>266.25</v>
      </c>
      <c r="G19" s="104">
        <v>5.15</v>
      </c>
    </row>
    <row r="20" spans="1:7" s="1" customFormat="1" ht="13" customHeight="1">
      <c r="A20" s="102">
        <v>8</v>
      </c>
      <c r="B20" s="99" t="s">
        <v>1600</v>
      </c>
      <c r="C20" s="99" t="s">
        <v>1601</v>
      </c>
      <c r="D20" s="99" t="s">
        <v>1142</v>
      </c>
      <c r="E20" s="103">
        <v>23514</v>
      </c>
      <c r="F20" s="104">
        <v>166.36</v>
      </c>
      <c r="G20" s="104">
        <v>3.22</v>
      </c>
    </row>
    <row r="21" spans="1:7" s="1" customFormat="1" ht="13" customHeight="1">
      <c r="A21" s="102">
        <v>9</v>
      </c>
      <c r="B21" s="99" t="s">
        <v>1008</v>
      </c>
      <c r="C21" s="99" t="s">
        <v>1009</v>
      </c>
      <c r="D21" s="99" t="s">
        <v>464</v>
      </c>
      <c r="E21" s="103">
        <v>10291</v>
      </c>
      <c r="F21" s="104">
        <v>146.6</v>
      </c>
      <c r="G21" s="104">
        <v>2.84</v>
      </c>
    </row>
    <row r="22" spans="1:7" s="1" customFormat="1" ht="13" customHeight="1">
      <c r="A22" s="102">
        <v>10</v>
      </c>
      <c r="B22" s="99" t="s">
        <v>711</v>
      </c>
      <c r="C22" s="99" t="s">
        <v>710</v>
      </c>
      <c r="D22" s="99" t="s">
        <v>476</v>
      </c>
      <c r="E22" s="103">
        <v>4714</v>
      </c>
      <c r="F22" s="104">
        <v>145.61000000000001</v>
      </c>
      <c r="G22" s="104">
        <v>2.82</v>
      </c>
    </row>
    <row r="23" spans="1:7" s="1" customFormat="1" ht="13" customHeight="1">
      <c r="A23" s="102">
        <v>11</v>
      </c>
      <c r="B23" s="99" t="s">
        <v>1535</v>
      </c>
      <c r="C23" s="99" t="s">
        <v>1536</v>
      </c>
      <c r="D23" s="99" t="s">
        <v>1142</v>
      </c>
      <c r="E23" s="103">
        <v>315063</v>
      </c>
      <c r="F23" s="104">
        <v>134.15</v>
      </c>
      <c r="G23" s="104">
        <v>2.6</v>
      </c>
    </row>
    <row r="24" spans="1:7" s="1" customFormat="1" ht="13" customHeight="1">
      <c r="A24" s="102">
        <v>12</v>
      </c>
      <c r="B24" s="99" t="s">
        <v>1185</v>
      </c>
      <c r="C24" s="99" t="s">
        <v>1186</v>
      </c>
      <c r="D24" s="99" t="s">
        <v>1142</v>
      </c>
      <c r="E24" s="103">
        <v>8682</v>
      </c>
      <c r="F24" s="104">
        <v>131.19</v>
      </c>
      <c r="G24" s="104">
        <v>2.54</v>
      </c>
    </row>
    <row r="25" spans="1:7" s="1" customFormat="1" ht="13" customHeight="1">
      <c r="A25" s="102">
        <v>13</v>
      </c>
      <c r="B25" s="99" t="s">
        <v>1392</v>
      </c>
      <c r="C25" s="99" t="s">
        <v>1393</v>
      </c>
      <c r="D25" s="99" t="s">
        <v>1142</v>
      </c>
      <c r="E25" s="103">
        <v>7158</v>
      </c>
      <c r="F25" s="104">
        <v>125.09</v>
      </c>
      <c r="G25" s="104">
        <v>2.42</v>
      </c>
    </row>
    <row r="26" spans="1:7" s="1" customFormat="1" ht="13" customHeight="1">
      <c r="A26" s="102">
        <v>14</v>
      </c>
      <c r="B26" s="99" t="s">
        <v>4095</v>
      </c>
      <c r="C26" s="99" t="s">
        <v>1485</v>
      </c>
      <c r="D26" s="99" t="s">
        <v>1142</v>
      </c>
      <c r="E26" s="103">
        <v>2693</v>
      </c>
      <c r="F26" s="104">
        <v>122.48</v>
      </c>
      <c r="G26" s="104">
        <v>2.37</v>
      </c>
    </row>
    <row r="27" spans="1:7" s="1" customFormat="1" ht="13" customHeight="1">
      <c r="A27" s="102">
        <v>15</v>
      </c>
      <c r="B27" s="99" t="s">
        <v>1140</v>
      </c>
      <c r="C27" s="99" t="s">
        <v>1141</v>
      </c>
      <c r="D27" s="99" t="s">
        <v>1142</v>
      </c>
      <c r="E27" s="103">
        <v>3780</v>
      </c>
      <c r="F27" s="104">
        <v>122.04</v>
      </c>
      <c r="G27" s="104">
        <v>2.36</v>
      </c>
    </row>
    <row r="28" spans="1:7" s="1" customFormat="1" ht="13" customHeight="1">
      <c r="A28" s="102">
        <v>16</v>
      </c>
      <c r="B28" s="99" t="s">
        <v>1390</v>
      </c>
      <c r="C28" s="99" t="s">
        <v>1391</v>
      </c>
      <c r="D28" s="99" t="s">
        <v>1142</v>
      </c>
      <c r="E28" s="103">
        <v>10723</v>
      </c>
      <c r="F28" s="104">
        <v>118.03</v>
      </c>
      <c r="G28" s="104">
        <v>2.2799999999999998</v>
      </c>
    </row>
    <row r="29" spans="1:7" s="1" customFormat="1" ht="13" customHeight="1">
      <c r="A29" s="102">
        <v>17</v>
      </c>
      <c r="B29" s="99" t="s">
        <v>644</v>
      </c>
      <c r="C29" s="99" t="s">
        <v>645</v>
      </c>
      <c r="D29" s="99" t="s">
        <v>476</v>
      </c>
      <c r="E29" s="103">
        <v>22778</v>
      </c>
      <c r="F29" s="104">
        <v>113.68</v>
      </c>
      <c r="G29" s="104">
        <v>2.2000000000000002</v>
      </c>
    </row>
    <row r="30" spans="1:7" s="1" customFormat="1" ht="13" customHeight="1">
      <c r="A30" s="102">
        <v>18</v>
      </c>
      <c r="B30" s="99" t="s">
        <v>1086</v>
      </c>
      <c r="C30" s="99" t="s">
        <v>1087</v>
      </c>
      <c r="D30" s="99" t="s">
        <v>476</v>
      </c>
      <c r="E30" s="103">
        <v>20334</v>
      </c>
      <c r="F30" s="104">
        <v>100.47</v>
      </c>
      <c r="G30" s="104">
        <v>1.94</v>
      </c>
    </row>
    <row r="31" spans="1:7" s="1" customFormat="1" ht="13" customHeight="1">
      <c r="A31" s="102">
        <v>19</v>
      </c>
      <c r="B31" s="99" t="s">
        <v>1375</v>
      </c>
      <c r="C31" s="99" t="s">
        <v>1374</v>
      </c>
      <c r="D31" s="99" t="s">
        <v>476</v>
      </c>
      <c r="E31" s="103">
        <v>12379</v>
      </c>
      <c r="F31" s="104">
        <v>75.959999999999994</v>
      </c>
      <c r="G31" s="104">
        <v>1.47</v>
      </c>
    </row>
    <row r="32" spans="1:7" s="1" customFormat="1" ht="13" customHeight="1">
      <c r="A32" s="102">
        <v>20</v>
      </c>
      <c r="B32" s="99" t="s">
        <v>1326</v>
      </c>
      <c r="C32" s="99" t="s">
        <v>1325</v>
      </c>
      <c r="D32" s="99" t="s">
        <v>476</v>
      </c>
      <c r="E32" s="103">
        <v>15592</v>
      </c>
      <c r="F32" s="104">
        <v>65.81</v>
      </c>
      <c r="G32" s="104">
        <v>1.27</v>
      </c>
    </row>
    <row r="33" spans="1:7" s="1" customFormat="1" ht="13" customHeight="1">
      <c r="A33" s="97"/>
      <c r="B33" s="98" t="s">
        <v>4042</v>
      </c>
      <c r="C33" s="99"/>
      <c r="D33" s="99"/>
      <c r="E33" s="99"/>
      <c r="F33" s="105">
        <v>5143.3</v>
      </c>
      <c r="G33" s="105">
        <v>99.52</v>
      </c>
    </row>
    <row r="34" spans="1:7" s="1" customFormat="1" ht="13" customHeight="1">
      <c r="A34" s="106" t="s">
        <v>4250</v>
      </c>
      <c r="B34" s="107" t="s">
        <v>538</v>
      </c>
      <c r="C34" s="108"/>
      <c r="D34" s="108"/>
      <c r="E34" s="109"/>
      <c r="F34" s="110" t="s">
        <v>31</v>
      </c>
      <c r="G34" s="110" t="s">
        <v>31</v>
      </c>
    </row>
    <row r="35" spans="1:7" s="1" customFormat="1" ht="13" customHeight="1">
      <c r="A35" s="111"/>
      <c r="B35" s="112" t="s">
        <v>4042</v>
      </c>
      <c r="C35" s="113"/>
      <c r="D35" s="113"/>
      <c r="E35" s="110"/>
      <c r="F35" s="110" t="s">
        <v>31</v>
      </c>
      <c r="G35" s="110" t="s">
        <v>31</v>
      </c>
    </row>
    <row r="36" spans="1:7" s="1" customFormat="1" ht="13" customHeight="1">
      <c r="A36" s="106"/>
      <c r="B36" s="107" t="s">
        <v>4043</v>
      </c>
      <c r="C36" s="108"/>
      <c r="D36" s="108"/>
      <c r="E36" s="108"/>
      <c r="F36" s="105">
        <v>5143.3</v>
      </c>
      <c r="G36" s="105">
        <v>99.52</v>
      </c>
    </row>
    <row r="37" spans="1:7" s="1" customFormat="1" ht="13" customHeight="1">
      <c r="A37" s="97" t="s">
        <v>4252</v>
      </c>
      <c r="B37" s="98" t="s">
        <v>4050</v>
      </c>
      <c r="C37" s="99"/>
      <c r="D37" s="99"/>
      <c r="E37" s="99"/>
      <c r="F37" s="99"/>
      <c r="G37" s="99"/>
    </row>
    <row r="38" spans="1:7" s="1" customFormat="1" ht="13" customHeight="1">
      <c r="A38" s="97" t="s">
        <v>4249</v>
      </c>
      <c r="B38" s="98" t="s">
        <v>4051</v>
      </c>
      <c r="C38" s="98"/>
      <c r="D38" s="98"/>
      <c r="E38" s="99"/>
      <c r="F38" s="99"/>
      <c r="G38" s="99"/>
    </row>
    <row r="39" spans="1:7" s="1" customFormat="1" ht="13" customHeight="1">
      <c r="A39" s="102">
        <v>1</v>
      </c>
      <c r="B39" s="99" t="s">
        <v>4052</v>
      </c>
      <c r="C39" s="99"/>
      <c r="D39" s="99"/>
      <c r="E39" s="103"/>
      <c r="F39" s="104">
        <v>98</v>
      </c>
      <c r="G39" s="104">
        <v>1.9</v>
      </c>
    </row>
    <row r="40" spans="1:7" s="1" customFormat="1" ht="13" customHeight="1">
      <c r="A40" s="97"/>
      <c r="B40" s="98" t="s">
        <v>4042</v>
      </c>
      <c r="C40" s="99"/>
      <c r="D40" s="99"/>
      <c r="E40" s="99"/>
      <c r="F40" s="105">
        <v>98</v>
      </c>
      <c r="G40" s="105">
        <v>1.9</v>
      </c>
    </row>
    <row r="41" spans="1:7" s="1" customFormat="1" ht="13" customHeight="1">
      <c r="A41" s="106"/>
      <c r="B41" s="107" t="s">
        <v>4043</v>
      </c>
      <c r="C41" s="108"/>
      <c r="D41" s="108"/>
      <c r="E41" s="108"/>
      <c r="F41" s="105">
        <v>98</v>
      </c>
      <c r="G41" s="105">
        <v>1.9</v>
      </c>
    </row>
    <row r="42" spans="1:7" s="1" customFormat="1" ht="13" customHeight="1">
      <c r="A42" s="106"/>
      <c r="B42" s="107" t="s">
        <v>4044</v>
      </c>
      <c r="C42" s="108"/>
      <c r="D42" s="108"/>
      <c r="E42" s="99"/>
      <c r="F42" s="105">
        <v>-73.5</v>
      </c>
      <c r="G42" s="105">
        <v>-1.42</v>
      </c>
    </row>
    <row r="43" spans="1:7" s="1" customFormat="1" ht="13" customHeight="1">
      <c r="A43" s="114"/>
      <c r="B43" s="115" t="s">
        <v>4045</v>
      </c>
      <c r="C43" s="116"/>
      <c r="D43" s="116"/>
      <c r="E43" s="116"/>
      <c r="F43" s="117">
        <v>5167.8</v>
      </c>
      <c r="G43" s="118">
        <v>100</v>
      </c>
    </row>
    <row r="44" spans="1:7" ht="13" customHeight="1">
      <c r="A44" s="22"/>
      <c r="B44" s="4"/>
      <c r="C44" s="5"/>
      <c r="D44" s="5"/>
      <c r="E44" s="5"/>
      <c r="F44" s="6"/>
      <c r="G44" s="23"/>
    </row>
    <row r="45" spans="1:7" ht="13" customHeight="1">
      <c r="A45" s="3"/>
      <c r="B45" s="187" t="s">
        <v>29</v>
      </c>
      <c r="C45" s="187"/>
      <c r="D45" s="187"/>
      <c r="E45" s="187"/>
      <c r="F45" s="10"/>
      <c r="G45" s="10"/>
    </row>
    <row r="46" spans="1:7" ht="13" customHeight="1">
      <c r="A46" s="3"/>
      <c r="B46" s="162" t="s">
        <v>30</v>
      </c>
      <c r="C46" s="162"/>
      <c r="D46" s="162"/>
      <c r="E46" s="162"/>
      <c r="F46" s="10"/>
      <c r="G46" s="10"/>
    </row>
    <row r="47" spans="1:7" ht="13" customHeight="1">
      <c r="A47" s="3"/>
      <c r="B47" s="162" t="s">
        <v>73</v>
      </c>
      <c r="C47" s="162"/>
      <c r="D47" s="162"/>
      <c r="E47" s="162"/>
      <c r="F47" s="10"/>
      <c r="G47" s="10"/>
    </row>
    <row r="49" spans="1:5" ht="13" customHeight="1">
      <c r="A49" s="22"/>
      <c r="B49" s="8" t="s">
        <v>437</v>
      </c>
      <c r="C49" s="9"/>
      <c r="D49" s="5"/>
      <c r="E49" s="5"/>
    </row>
    <row r="50" spans="1:5" ht="13" customHeight="1">
      <c r="A50" s="22"/>
      <c r="B50" s="11" t="s">
        <v>438</v>
      </c>
      <c r="C50" s="12">
        <v>9.0000000000000011E-3</v>
      </c>
      <c r="D50" s="5"/>
      <c r="E50" s="5"/>
    </row>
    <row r="51" spans="1:5" ht="13" customHeight="1">
      <c r="A51" s="22"/>
      <c r="B51" s="11" t="s">
        <v>439</v>
      </c>
      <c r="C51" s="24">
        <v>5.5000000000000005E-3</v>
      </c>
      <c r="D51" s="5"/>
      <c r="E51" s="5"/>
    </row>
    <row r="52" spans="1:5" ht="13" customHeight="1">
      <c r="A52" s="22"/>
      <c r="B52" s="4"/>
      <c r="C52" s="5"/>
      <c r="D52" s="5"/>
      <c r="E52" s="5"/>
    </row>
    <row r="53" spans="1:5">
      <c r="B53" s="14" t="s">
        <v>90</v>
      </c>
      <c r="C53" s="5"/>
      <c r="D53" s="5"/>
      <c r="E53" s="5"/>
    </row>
    <row r="54" spans="1:5">
      <c r="B54" s="15" t="s">
        <v>91</v>
      </c>
      <c r="C54" s="15"/>
      <c r="D54" s="16"/>
      <c r="E54" s="17" t="s">
        <v>31</v>
      </c>
    </row>
    <row r="55" spans="1:5">
      <c r="B55" s="15" t="s">
        <v>92</v>
      </c>
      <c r="C55" s="15"/>
      <c r="D55" s="16"/>
      <c r="E55" s="17" t="s">
        <v>31</v>
      </c>
    </row>
    <row r="56" spans="1:5">
      <c r="B56" s="15" t="s">
        <v>402</v>
      </c>
      <c r="C56" s="15"/>
      <c r="D56" s="16"/>
      <c r="E56" s="17"/>
    </row>
    <row r="57" spans="1:5">
      <c r="B57" s="15" t="s">
        <v>267</v>
      </c>
      <c r="C57" s="15"/>
      <c r="D57" s="16"/>
      <c r="E57" s="18">
        <v>10.001200000000001</v>
      </c>
    </row>
    <row r="58" spans="1:5">
      <c r="B58" s="15" t="s">
        <v>269</v>
      </c>
      <c r="C58" s="15"/>
      <c r="D58" s="16"/>
      <c r="E58" s="18">
        <v>9.9169999999999998</v>
      </c>
    </row>
    <row r="59" spans="1:5">
      <c r="B59" s="15" t="s">
        <v>401</v>
      </c>
      <c r="C59" s="15"/>
      <c r="D59" s="16"/>
      <c r="E59" s="25"/>
    </row>
    <row r="60" spans="1:5">
      <c r="A60" s="86">
        <v>153029</v>
      </c>
      <c r="B60" s="15" t="s">
        <v>93</v>
      </c>
      <c r="C60" s="15"/>
      <c r="D60" s="16"/>
      <c r="E60" s="18">
        <v>9.1120000000000001</v>
      </c>
    </row>
    <row r="61" spans="1:5">
      <c r="A61" s="86">
        <v>153028</v>
      </c>
      <c r="B61" s="15" t="s">
        <v>95</v>
      </c>
      <c r="C61" s="15"/>
      <c r="D61" s="16"/>
      <c r="E61" s="18">
        <v>9.032</v>
      </c>
    </row>
    <row r="62" spans="1:5">
      <c r="B62" s="19" t="s">
        <v>3727</v>
      </c>
      <c r="C62" s="19"/>
      <c r="D62" s="16"/>
      <c r="E62" s="20" t="s">
        <v>31</v>
      </c>
    </row>
    <row r="63" spans="1:5">
      <c r="B63" s="15" t="s">
        <v>3723</v>
      </c>
      <c r="C63" s="15"/>
      <c r="D63" s="16"/>
      <c r="E63" s="17" t="s">
        <v>31</v>
      </c>
    </row>
    <row r="64" spans="1:5">
      <c r="B64" s="15" t="s">
        <v>399</v>
      </c>
      <c r="C64" s="15"/>
      <c r="E64" s="17" t="s">
        <v>31</v>
      </c>
    </row>
    <row r="65" spans="2:7">
      <c r="B65" s="19" t="s">
        <v>282</v>
      </c>
      <c r="C65" s="15"/>
      <c r="D65" s="16"/>
      <c r="E65" s="17">
        <v>0.61666374546173941</v>
      </c>
    </row>
    <row r="66" spans="2:7">
      <c r="B66" s="190"/>
      <c r="C66" s="190"/>
      <c r="D66" s="190"/>
      <c r="E66" s="20"/>
    </row>
    <row r="67" spans="2:7">
      <c r="F67" s="21"/>
    </row>
    <row r="68" spans="2:7">
      <c r="B68" s="21"/>
      <c r="F68" s="21"/>
    </row>
    <row r="69" spans="2:7">
      <c r="E69" s="21" t="s">
        <v>337</v>
      </c>
    </row>
    <row r="70" spans="2:7">
      <c r="B70" s="21" t="s">
        <v>298</v>
      </c>
      <c r="E70" s="21" t="s">
        <v>300</v>
      </c>
    </row>
    <row r="71" spans="2:7" ht="159" customHeight="1">
      <c r="E71" s="152"/>
      <c r="F71" s="152"/>
      <c r="G71" s="152"/>
    </row>
  </sheetData>
  <mergeCells count="13">
    <mergeCell ref="E71:G71"/>
    <mergeCell ref="B66:D66"/>
    <mergeCell ref="A8:G8"/>
    <mergeCell ref="A9:G9"/>
    <mergeCell ref="B45:E45"/>
    <mergeCell ref="B46:E46"/>
    <mergeCell ref="B47:E47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57883A60-727A-4426-AB95-CCE9E5D76EFA}"/>
  </hyperlink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0BCF-1FDA-4EAA-8170-58365BA2FFE1}">
  <sheetPr codeName="Sheet56"/>
  <dimension ref="A1:K68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5.542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266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229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562</v>
      </c>
      <c r="K11" s="101">
        <v>1.0005193134934973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4261</v>
      </c>
      <c r="K12" s="101">
        <v>-5.193134934972836E-4</v>
      </c>
    </row>
    <row r="13" spans="1:11" s="1" customFormat="1" ht="13" customHeight="1">
      <c r="A13" s="102">
        <v>1</v>
      </c>
      <c r="B13" s="99" t="s">
        <v>56</v>
      </c>
      <c r="C13" s="99" t="s">
        <v>578</v>
      </c>
      <c r="D13" s="99" t="s">
        <v>562</v>
      </c>
      <c r="E13" s="103">
        <v>428652</v>
      </c>
      <c r="F13" s="104">
        <v>13253.92</v>
      </c>
      <c r="G13" s="104">
        <v>19.989999999999998</v>
      </c>
      <c r="J13" s="93"/>
      <c r="K13" s="93"/>
    </row>
    <row r="14" spans="1:11" s="1" customFormat="1" ht="13" customHeight="1">
      <c r="A14" s="102">
        <v>2</v>
      </c>
      <c r="B14" s="99" t="s">
        <v>58</v>
      </c>
      <c r="C14" s="99" t="s">
        <v>661</v>
      </c>
      <c r="D14" s="99" t="s">
        <v>562</v>
      </c>
      <c r="E14" s="103">
        <v>378750</v>
      </c>
      <c r="F14" s="104">
        <v>12500.27</v>
      </c>
      <c r="G14" s="104">
        <v>18.850000000000001</v>
      </c>
      <c r="J14" s="93"/>
      <c r="K14" s="93"/>
    </row>
    <row r="15" spans="1:11" s="1" customFormat="1" ht="13" customHeight="1">
      <c r="A15" s="102">
        <v>3</v>
      </c>
      <c r="B15" s="99" t="s">
        <v>71</v>
      </c>
      <c r="C15" s="99" t="s">
        <v>1014</v>
      </c>
      <c r="D15" s="99" t="s">
        <v>562</v>
      </c>
      <c r="E15" s="103">
        <v>303187</v>
      </c>
      <c r="F15" s="104">
        <v>6914.79</v>
      </c>
      <c r="G15" s="104">
        <v>10.43</v>
      </c>
      <c r="J15" s="93"/>
      <c r="K15" s="93"/>
    </row>
    <row r="16" spans="1:11" s="1" customFormat="1" ht="13" customHeight="1">
      <c r="A16" s="102">
        <v>4</v>
      </c>
      <c r="B16" s="99" t="s">
        <v>625</v>
      </c>
      <c r="C16" s="99" t="s">
        <v>626</v>
      </c>
      <c r="D16" s="99" t="s">
        <v>562</v>
      </c>
      <c r="E16" s="103">
        <v>390123</v>
      </c>
      <c r="F16" s="104">
        <v>4018.27</v>
      </c>
      <c r="G16" s="104">
        <v>6.06</v>
      </c>
      <c r="J16" s="93"/>
      <c r="K16" s="93"/>
    </row>
    <row r="17" spans="1:7" s="1" customFormat="1" ht="13" customHeight="1">
      <c r="A17" s="102">
        <v>5</v>
      </c>
      <c r="B17" s="99" t="s">
        <v>560</v>
      </c>
      <c r="C17" s="99" t="s">
        <v>561</v>
      </c>
      <c r="D17" s="99" t="s">
        <v>562</v>
      </c>
      <c r="E17" s="103">
        <v>2124829</v>
      </c>
      <c r="F17" s="104">
        <v>3907.77</v>
      </c>
      <c r="G17" s="104">
        <v>5.89</v>
      </c>
    </row>
    <row r="18" spans="1:7" s="1" customFormat="1" ht="13" customHeight="1">
      <c r="A18" s="102">
        <v>6</v>
      </c>
      <c r="B18" s="99" t="s">
        <v>1252</v>
      </c>
      <c r="C18" s="99" t="s">
        <v>1253</v>
      </c>
      <c r="D18" s="99" t="s">
        <v>562</v>
      </c>
      <c r="E18" s="103">
        <v>264478</v>
      </c>
      <c r="F18" s="104">
        <v>3343</v>
      </c>
      <c r="G18" s="104">
        <v>5.04</v>
      </c>
    </row>
    <row r="19" spans="1:7" s="1" customFormat="1" ht="13" customHeight="1">
      <c r="A19" s="102">
        <v>7</v>
      </c>
      <c r="B19" s="99" t="s">
        <v>1195</v>
      </c>
      <c r="C19" s="99" t="s">
        <v>1196</v>
      </c>
      <c r="D19" s="99" t="s">
        <v>562</v>
      </c>
      <c r="E19" s="103">
        <v>135787</v>
      </c>
      <c r="F19" s="104">
        <v>2878.68</v>
      </c>
      <c r="G19" s="104">
        <v>4.34</v>
      </c>
    </row>
    <row r="20" spans="1:7" s="1" customFormat="1" ht="13" customHeight="1">
      <c r="A20" s="102">
        <v>8</v>
      </c>
      <c r="B20" s="99" t="s">
        <v>1049</v>
      </c>
      <c r="C20" s="99" t="s">
        <v>1050</v>
      </c>
      <c r="D20" s="99" t="s">
        <v>562</v>
      </c>
      <c r="E20" s="103">
        <v>267953</v>
      </c>
      <c r="F20" s="104">
        <v>2867.1</v>
      </c>
      <c r="G20" s="104">
        <v>4.32</v>
      </c>
    </row>
    <row r="21" spans="1:7" s="1" customFormat="1" ht="13" customHeight="1">
      <c r="A21" s="102">
        <v>9</v>
      </c>
      <c r="B21" s="99" t="s">
        <v>631</v>
      </c>
      <c r="C21" s="99" t="s">
        <v>632</v>
      </c>
      <c r="D21" s="99" t="s">
        <v>562</v>
      </c>
      <c r="E21" s="103">
        <v>86843</v>
      </c>
      <c r="F21" s="104">
        <v>2724</v>
      </c>
      <c r="G21" s="104">
        <v>4.1100000000000003</v>
      </c>
    </row>
    <row r="22" spans="1:7" s="1" customFormat="1" ht="13" customHeight="1">
      <c r="A22" s="102">
        <v>10</v>
      </c>
      <c r="B22" s="99" t="s">
        <v>1187</v>
      </c>
      <c r="C22" s="99" t="s">
        <v>1188</v>
      </c>
      <c r="D22" s="99" t="s">
        <v>562</v>
      </c>
      <c r="E22" s="103">
        <v>968701</v>
      </c>
      <c r="F22" s="104">
        <v>2654.24</v>
      </c>
      <c r="G22" s="104">
        <v>4</v>
      </c>
    </row>
    <row r="23" spans="1:7" s="1" customFormat="1" ht="13" customHeight="1">
      <c r="A23" s="102">
        <v>11</v>
      </c>
      <c r="B23" s="99" t="s">
        <v>1238</v>
      </c>
      <c r="C23" s="99" t="s">
        <v>1239</v>
      </c>
      <c r="D23" s="99" t="s">
        <v>562</v>
      </c>
      <c r="E23" s="103">
        <v>357462</v>
      </c>
      <c r="F23" s="104">
        <v>2398.5700000000002</v>
      </c>
      <c r="G23" s="104">
        <v>3.62</v>
      </c>
    </row>
    <row r="24" spans="1:7" s="1" customFormat="1" ht="13" customHeight="1">
      <c r="A24" s="102">
        <v>12</v>
      </c>
      <c r="B24" s="99" t="s">
        <v>665</v>
      </c>
      <c r="C24" s="99" t="s">
        <v>664</v>
      </c>
      <c r="D24" s="99" t="s">
        <v>562</v>
      </c>
      <c r="E24" s="103">
        <v>235696</v>
      </c>
      <c r="F24" s="104">
        <v>2342.8200000000002</v>
      </c>
      <c r="G24" s="104">
        <v>3.53</v>
      </c>
    </row>
    <row r="25" spans="1:7" s="1" customFormat="1" ht="13" customHeight="1">
      <c r="A25" s="102">
        <v>13</v>
      </c>
      <c r="B25" s="99" t="s">
        <v>1302</v>
      </c>
      <c r="C25" s="99" t="s">
        <v>1303</v>
      </c>
      <c r="D25" s="99" t="s">
        <v>562</v>
      </c>
      <c r="E25" s="103">
        <v>119681</v>
      </c>
      <c r="F25" s="104">
        <v>1977.73</v>
      </c>
      <c r="G25" s="104">
        <v>2.98</v>
      </c>
    </row>
    <row r="26" spans="1:7" s="1" customFormat="1" ht="13" customHeight="1">
      <c r="A26" s="102">
        <v>14</v>
      </c>
      <c r="B26" s="99" t="s">
        <v>1431</v>
      </c>
      <c r="C26" s="99" t="s">
        <v>1432</v>
      </c>
      <c r="D26" s="99" t="s">
        <v>562</v>
      </c>
      <c r="E26" s="103">
        <v>198651</v>
      </c>
      <c r="F26" s="104">
        <v>1668.67</v>
      </c>
      <c r="G26" s="104">
        <v>2.52</v>
      </c>
    </row>
    <row r="27" spans="1:7" s="1" customFormat="1" ht="13" customHeight="1">
      <c r="A27" s="102">
        <v>15</v>
      </c>
      <c r="B27" s="99" t="s">
        <v>1378</v>
      </c>
      <c r="C27" s="99" t="s">
        <v>1379</v>
      </c>
      <c r="D27" s="99" t="s">
        <v>562</v>
      </c>
      <c r="E27" s="103">
        <v>1179979</v>
      </c>
      <c r="F27" s="104">
        <v>1262.58</v>
      </c>
      <c r="G27" s="104">
        <v>1.9</v>
      </c>
    </row>
    <row r="28" spans="1:7" s="1" customFormat="1" ht="13" customHeight="1">
      <c r="A28" s="102">
        <v>16</v>
      </c>
      <c r="B28" s="99" t="s">
        <v>1232</v>
      </c>
      <c r="C28" s="99" t="s">
        <v>1233</v>
      </c>
      <c r="D28" s="99" t="s">
        <v>562</v>
      </c>
      <c r="E28" s="103">
        <v>108754</v>
      </c>
      <c r="F28" s="104">
        <v>1082.43</v>
      </c>
      <c r="G28" s="104">
        <v>1.63</v>
      </c>
    </row>
    <row r="29" spans="1:7" s="1" customFormat="1" ht="13" customHeight="1">
      <c r="A29" s="102">
        <v>17</v>
      </c>
      <c r="B29" s="99" t="s">
        <v>1609</v>
      </c>
      <c r="C29" s="99" t="s">
        <v>1608</v>
      </c>
      <c r="D29" s="99" t="s">
        <v>562</v>
      </c>
      <c r="E29" s="103">
        <v>62502</v>
      </c>
      <c r="F29" s="104">
        <v>551.52</v>
      </c>
      <c r="G29" s="104">
        <v>0.83</v>
      </c>
    </row>
    <row r="30" spans="1:7" s="1" customFormat="1" ht="13" customHeight="1">
      <c r="A30" s="97"/>
      <c r="B30" s="98" t="s">
        <v>4042</v>
      </c>
      <c r="C30" s="99"/>
      <c r="D30" s="99"/>
      <c r="E30" s="99"/>
      <c r="F30" s="105">
        <v>66346.36</v>
      </c>
      <c r="G30" s="105">
        <v>100.04</v>
      </c>
    </row>
    <row r="31" spans="1:7" s="1" customFormat="1" ht="13" customHeight="1">
      <c r="A31" s="106" t="s">
        <v>4250</v>
      </c>
      <c r="B31" s="107" t="s">
        <v>538</v>
      </c>
      <c r="C31" s="108"/>
      <c r="D31" s="108"/>
      <c r="E31" s="109"/>
      <c r="F31" s="110" t="s">
        <v>31</v>
      </c>
      <c r="G31" s="110" t="s">
        <v>31</v>
      </c>
    </row>
    <row r="32" spans="1:7" s="1" customFormat="1" ht="13" customHeight="1">
      <c r="A32" s="111"/>
      <c r="B32" s="112" t="s">
        <v>4042</v>
      </c>
      <c r="C32" s="113"/>
      <c r="D32" s="113"/>
      <c r="E32" s="110"/>
      <c r="F32" s="110" t="s">
        <v>31</v>
      </c>
      <c r="G32" s="110" t="s">
        <v>31</v>
      </c>
    </row>
    <row r="33" spans="1:7" s="1" customFormat="1" ht="13" customHeight="1">
      <c r="A33" s="106"/>
      <c r="B33" s="107" t="s">
        <v>4043</v>
      </c>
      <c r="C33" s="108"/>
      <c r="D33" s="108"/>
      <c r="E33" s="108"/>
      <c r="F33" s="105">
        <v>66346.36</v>
      </c>
      <c r="G33" s="105">
        <v>100.04</v>
      </c>
    </row>
    <row r="34" spans="1:7" s="1" customFormat="1" ht="13" customHeight="1">
      <c r="A34" s="97" t="s">
        <v>4252</v>
      </c>
      <c r="B34" s="98" t="s">
        <v>4050</v>
      </c>
      <c r="C34" s="99"/>
      <c r="D34" s="99"/>
      <c r="E34" s="99"/>
      <c r="F34" s="99"/>
      <c r="G34" s="99"/>
    </row>
    <row r="35" spans="1:7" s="1" customFormat="1" ht="13" customHeight="1">
      <c r="A35" s="97" t="s">
        <v>4249</v>
      </c>
      <c r="B35" s="98" t="s">
        <v>4051</v>
      </c>
      <c r="C35" s="98"/>
      <c r="D35" s="98"/>
      <c r="E35" s="99"/>
      <c r="F35" s="99"/>
      <c r="G35" s="99"/>
    </row>
    <row r="36" spans="1:7" s="1" customFormat="1" ht="13" customHeight="1">
      <c r="A36" s="102">
        <v>1</v>
      </c>
      <c r="B36" s="99" t="s">
        <v>4052</v>
      </c>
      <c r="C36" s="99"/>
      <c r="D36" s="99"/>
      <c r="E36" s="103"/>
      <c r="F36" s="104">
        <v>404</v>
      </c>
      <c r="G36" s="104">
        <v>0.61</v>
      </c>
    </row>
    <row r="37" spans="1:7" s="1" customFormat="1" ht="13" customHeight="1">
      <c r="A37" s="97"/>
      <c r="B37" s="98" t="s">
        <v>4042</v>
      </c>
      <c r="C37" s="99"/>
      <c r="D37" s="99"/>
      <c r="E37" s="99"/>
      <c r="F37" s="105">
        <v>404</v>
      </c>
      <c r="G37" s="105">
        <v>0.61</v>
      </c>
    </row>
    <row r="38" spans="1:7" s="1" customFormat="1" ht="13" customHeight="1">
      <c r="A38" s="106"/>
      <c r="B38" s="107" t="s">
        <v>4043</v>
      </c>
      <c r="C38" s="108"/>
      <c r="D38" s="108"/>
      <c r="E38" s="108"/>
      <c r="F38" s="105">
        <v>404</v>
      </c>
      <c r="G38" s="105">
        <v>0.61</v>
      </c>
    </row>
    <row r="39" spans="1:7" s="1" customFormat="1" ht="13" customHeight="1">
      <c r="A39" s="106"/>
      <c r="B39" s="107" t="s">
        <v>4044</v>
      </c>
      <c r="C39" s="108"/>
      <c r="D39" s="108"/>
      <c r="E39" s="99"/>
      <c r="F39" s="105">
        <v>-438.45</v>
      </c>
      <c r="G39" s="105">
        <v>-0.65</v>
      </c>
    </row>
    <row r="40" spans="1:7" s="1" customFormat="1" ht="13" customHeight="1">
      <c r="A40" s="114"/>
      <c r="B40" s="115" t="s">
        <v>4045</v>
      </c>
      <c r="C40" s="116"/>
      <c r="D40" s="116"/>
      <c r="E40" s="116"/>
      <c r="F40" s="117">
        <v>66311.91</v>
      </c>
      <c r="G40" s="118">
        <v>100</v>
      </c>
    </row>
    <row r="41" spans="1:7" ht="13" customHeight="1">
      <c r="A41" s="22"/>
      <c r="B41" s="4"/>
      <c r="C41" s="5"/>
      <c r="D41" s="5"/>
      <c r="E41" s="5"/>
      <c r="F41" s="6"/>
      <c r="G41" s="23"/>
    </row>
    <row r="42" spans="1:7" ht="13" customHeight="1">
      <c r="A42" s="3"/>
      <c r="B42" s="187" t="s">
        <v>29</v>
      </c>
      <c r="C42" s="187"/>
      <c r="D42" s="187"/>
      <c r="E42" s="187"/>
      <c r="F42" s="10"/>
      <c r="G42" s="10"/>
    </row>
    <row r="43" spans="1:7" ht="13" customHeight="1">
      <c r="A43" s="3"/>
      <c r="B43" s="162" t="s">
        <v>30</v>
      </c>
      <c r="C43" s="162"/>
      <c r="D43" s="162"/>
      <c r="E43" s="162"/>
      <c r="F43" s="10"/>
      <c r="G43" s="10"/>
    </row>
    <row r="44" spans="1:7" ht="13" customHeight="1">
      <c r="A44" s="3"/>
      <c r="B44" s="162" t="s">
        <v>73</v>
      </c>
      <c r="C44" s="162"/>
      <c r="D44" s="162"/>
      <c r="E44" s="162"/>
      <c r="F44" s="10"/>
      <c r="G44" s="10"/>
    </row>
    <row r="45" spans="1:7" ht="13" customHeight="1">
      <c r="A45" s="3"/>
      <c r="B45" s="5"/>
      <c r="C45" s="5"/>
      <c r="D45" s="5"/>
      <c r="E45" s="5"/>
      <c r="F45" s="10"/>
      <c r="G45" s="10"/>
    </row>
    <row r="46" spans="1:7" ht="13" customHeight="1">
      <c r="A46" s="22"/>
      <c r="B46" s="8" t="s">
        <v>437</v>
      </c>
      <c r="C46" s="9"/>
      <c r="D46" s="5"/>
      <c r="E46" s="5"/>
      <c r="F46" s="6"/>
      <c r="G46" s="23"/>
    </row>
    <row r="47" spans="1:7" ht="13" customHeight="1">
      <c r="A47" s="22"/>
      <c r="B47" s="11" t="s">
        <v>438</v>
      </c>
      <c r="C47" s="12">
        <v>9.0000000000000011E-3</v>
      </c>
      <c r="D47" s="5"/>
      <c r="E47" s="5"/>
      <c r="F47" s="6"/>
      <c r="G47" s="23"/>
    </row>
    <row r="48" spans="1:7" ht="13" customHeight="1">
      <c r="A48" s="22"/>
      <c r="B48" s="11" t="s">
        <v>439</v>
      </c>
      <c r="C48" s="24">
        <v>4.0000000000000001E-3</v>
      </c>
      <c r="D48" s="5"/>
      <c r="E48" s="5"/>
      <c r="F48" s="6"/>
      <c r="G48" s="23"/>
    </row>
    <row r="50" spans="1:5">
      <c r="B50" s="14" t="s">
        <v>90</v>
      </c>
      <c r="C50" s="5"/>
      <c r="D50" s="5"/>
      <c r="E50" s="5"/>
    </row>
    <row r="51" spans="1:5">
      <c r="B51" s="15" t="s">
        <v>91</v>
      </c>
      <c r="C51" s="15"/>
      <c r="D51" s="16"/>
      <c r="E51" s="17" t="s">
        <v>31</v>
      </c>
    </row>
    <row r="52" spans="1:5">
      <c r="B52" s="15" t="s">
        <v>92</v>
      </c>
      <c r="C52" s="15"/>
      <c r="D52" s="16"/>
      <c r="E52" s="17" t="s">
        <v>31</v>
      </c>
    </row>
    <row r="53" spans="1:5">
      <c r="B53" s="15" t="s">
        <v>402</v>
      </c>
      <c r="C53" s="15"/>
      <c r="D53" s="16"/>
      <c r="E53" s="17"/>
    </row>
    <row r="54" spans="1:5">
      <c r="B54" s="15" t="s">
        <v>267</v>
      </c>
      <c r="C54" s="15"/>
      <c r="D54" s="16"/>
      <c r="E54" s="18">
        <v>13.054</v>
      </c>
    </row>
    <row r="55" spans="1:5">
      <c r="B55" s="15" t="s">
        <v>269</v>
      </c>
      <c r="C55" s="15"/>
      <c r="D55" s="16"/>
      <c r="E55" s="18">
        <v>12.911300000000001</v>
      </c>
    </row>
    <row r="56" spans="1:5">
      <c r="B56" s="15" t="s">
        <v>401</v>
      </c>
      <c r="C56" s="15"/>
      <c r="D56" s="16"/>
      <c r="E56" s="25"/>
    </row>
    <row r="57" spans="1:5">
      <c r="A57" s="86">
        <v>153138</v>
      </c>
      <c r="B57" s="15" t="s">
        <v>93</v>
      </c>
      <c r="C57" s="15"/>
      <c r="D57" s="16"/>
      <c r="E57" s="18">
        <v>12.106199999999999</v>
      </c>
    </row>
    <row r="58" spans="1:5">
      <c r="A58" s="86">
        <v>153137</v>
      </c>
      <c r="B58" s="15" t="s">
        <v>95</v>
      </c>
      <c r="C58" s="15"/>
      <c r="D58" s="16"/>
      <c r="E58" s="18">
        <v>11.9681</v>
      </c>
    </row>
    <row r="59" spans="1:5">
      <c r="B59" s="19" t="s">
        <v>3727</v>
      </c>
      <c r="C59" s="19"/>
      <c r="D59" s="16"/>
      <c r="E59" s="20" t="s">
        <v>31</v>
      </c>
    </row>
    <row r="60" spans="1:5">
      <c r="B60" s="15" t="s">
        <v>3723</v>
      </c>
      <c r="C60" s="15"/>
      <c r="D60" s="16"/>
      <c r="E60" s="17" t="s">
        <v>31</v>
      </c>
    </row>
    <row r="61" spans="1:5">
      <c r="B61" s="15" t="s">
        <v>399</v>
      </c>
      <c r="C61" s="15"/>
      <c r="E61" s="17" t="s">
        <v>31</v>
      </c>
    </row>
    <row r="62" spans="1:5">
      <c r="B62" s="19" t="s">
        <v>282</v>
      </c>
      <c r="C62" s="15"/>
      <c r="D62" s="16"/>
      <c r="E62" s="17">
        <v>0.24871126376255789</v>
      </c>
    </row>
    <row r="63" spans="1:5">
      <c r="B63" s="190"/>
      <c r="C63" s="190"/>
      <c r="D63" s="190"/>
      <c r="E63" s="20"/>
    </row>
    <row r="66" spans="2:7">
      <c r="E66" s="21" t="s">
        <v>338</v>
      </c>
    </row>
    <row r="67" spans="2:7">
      <c r="B67" s="21" t="s">
        <v>298</v>
      </c>
      <c r="E67" s="21" t="s">
        <v>300</v>
      </c>
    </row>
    <row r="68" spans="2:7" ht="159" customHeight="1">
      <c r="E68" s="152"/>
      <c r="F68" s="152"/>
      <c r="G68" s="152"/>
    </row>
  </sheetData>
  <mergeCells count="13">
    <mergeCell ref="E68:G68"/>
    <mergeCell ref="B63:D63"/>
    <mergeCell ref="A8:G8"/>
    <mergeCell ref="A9:G9"/>
    <mergeCell ref="B42:E42"/>
    <mergeCell ref="B43:E43"/>
    <mergeCell ref="B44:E44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F055466B-E402-4011-9DF8-AEABC3524CCE}"/>
  </hyperlink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9E58-09A3-44FD-A56E-EC6A01CAF148}">
  <sheetPr codeName="Sheet57"/>
  <dimension ref="A1:K338"/>
  <sheetViews>
    <sheetView showGridLines="0" topLeftCell="A266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234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230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0.1941599201285647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0.10475367331842003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2619500</v>
      </c>
      <c r="F13" s="104">
        <v>18564.400000000001</v>
      </c>
      <c r="G13" s="104">
        <v>5.41</v>
      </c>
      <c r="J13" s="100" t="s">
        <v>4262</v>
      </c>
      <c r="K13" s="101">
        <v>9.1993508393454909E-2</v>
      </c>
    </row>
    <row r="14" spans="1:11" s="1" customFormat="1" ht="13" customHeight="1">
      <c r="A14" s="102">
        <v>2</v>
      </c>
      <c r="B14" s="99" t="s">
        <v>0</v>
      </c>
      <c r="C14" s="99" t="s">
        <v>516</v>
      </c>
      <c r="D14" s="99" t="s">
        <v>517</v>
      </c>
      <c r="E14" s="103">
        <v>1326000</v>
      </c>
      <c r="F14" s="104">
        <v>15739.62</v>
      </c>
      <c r="G14" s="104">
        <v>4.58</v>
      </c>
      <c r="J14" s="100" t="s">
        <v>459</v>
      </c>
      <c r="K14" s="101">
        <v>7.0857107010890499E-2</v>
      </c>
    </row>
    <row r="15" spans="1:11" s="1" customFormat="1" ht="13" customHeight="1">
      <c r="A15" s="102">
        <v>3</v>
      </c>
      <c r="B15" s="99" t="s">
        <v>7</v>
      </c>
      <c r="C15" s="99" t="s">
        <v>463</v>
      </c>
      <c r="D15" s="99" t="s">
        <v>464</v>
      </c>
      <c r="E15" s="103">
        <v>710125</v>
      </c>
      <c r="F15" s="104">
        <v>12476.9</v>
      </c>
      <c r="G15" s="104">
        <v>3.63</v>
      </c>
      <c r="J15" s="100" t="s">
        <v>992</v>
      </c>
      <c r="K15" s="101">
        <v>6.3794919844917197E-2</v>
      </c>
    </row>
    <row r="16" spans="1:11" s="1" customFormat="1" ht="13" customHeight="1">
      <c r="A16" s="102">
        <v>4</v>
      </c>
      <c r="B16" s="99" t="s">
        <v>4097</v>
      </c>
      <c r="C16" s="99" t="s">
        <v>1638</v>
      </c>
      <c r="D16" s="99" t="s">
        <v>456</v>
      </c>
      <c r="E16" s="103">
        <v>739375</v>
      </c>
      <c r="F16" s="104">
        <v>11977.88</v>
      </c>
      <c r="G16" s="104">
        <v>3.49</v>
      </c>
      <c r="J16" s="100" t="s">
        <v>464</v>
      </c>
      <c r="K16" s="101">
        <v>5.3120089695490313E-2</v>
      </c>
    </row>
    <row r="17" spans="1:11" s="1" customFormat="1" ht="13" customHeight="1">
      <c r="A17" s="102">
        <v>5</v>
      </c>
      <c r="B17" s="99" t="s">
        <v>414</v>
      </c>
      <c r="C17" s="99" t="s">
        <v>1671</v>
      </c>
      <c r="D17" s="99" t="s">
        <v>459</v>
      </c>
      <c r="E17" s="103">
        <v>281750</v>
      </c>
      <c r="F17" s="104">
        <v>11568.66</v>
      </c>
      <c r="G17" s="104">
        <v>3.37</v>
      </c>
      <c r="J17" s="100" t="s">
        <v>517</v>
      </c>
      <c r="K17" s="101">
        <v>4.638962054207877E-2</v>
      </c>
    </row>
    <row r="18" spans="1:11" s="1" customFormat="1" ht="13" customHeight="1">
      <c r="A18" s="102">
        <v>6</v>
      </c>
      <c r="B18" s="99" t="s">
        <v>409</v>
      </c>
      <c r="C18" s="99" t="s">
        <v>547</v>
      </c>
      <c r="D18" s="99" t="s">
        <v>478</v>
      </c>
      <c r="E18" s="103">
        <v>1043000</v>
      </c>
      <c r="F18" s="104">
        <v>10537.43</v>
      </c>
      <c r="G18" s="104">
        <v>3.07</v>
      </c>
      <c r="J18" s="100" t="s">
        <v>542</v>
      </c>
      <c r="K18" s="101">
        <v>4.1850703328065217E-2</v>
      </c>
    </row>
    <row r="19" spans="1:11" s="1" customFormat="1" ht="13" customHeight="1">
      <c r="A19" s="102">
        <v>7</v>
      </c>
      <c r="B19" s="99" t="s">
        <v>8</v>
      </c>
      <c r="C19" s="99" t="s">
        <v>534</v>
      </c>
      <c r="D19" s="99" t="s">
        <v>478</v>
      </c>
      <c r="E19" s="103">
        <v>708125</v>
      </c>
      <c r="F19" s="104">
        <v>8681.61</v>
      </c>
      <c r="G19" s="104">
        <v>2.5299999999999998</v>
      </c>
      <c r="J19" s="100" t="s">
        <v>4056</v>
      </c>
      <c r="K19" s="101">
        <v>2.8660460396956175E-2</v>
      </c>
    </row>
    <row r="20" spans="1:11" s="1" customFormat="1" ht="13" customHeight="1">
      <c r="A20" s="102">
        <v>8</v>
      </c>
      <c r="B20" s="99" t="s">
        <v>493</v>
      </c>
      <c r="C20" s="99" t="s">
        <v>494</v>
      </c>
      <c r="D20" s="99" t="s">
        <v>478</v>
      </c>
      <c r="E20" s="103">
        <v>1970000</v>
      </c>
      <c r="F20" s="104">
        <v>8214.9</v>
      </c>
      <c r="G20" s="104">
        <v>2.39</v>
      </c>
      <c r="J20" s="100" t="s">
        <v>1074</v>
      </c>
      <c r="K20" s="101">
        <v>2.1495516379560899E-2</v>
      </c>
    </row>
    <row r="21" spans="1:11" s="1" customFormat="1" ht="13" customHeight="1">
      <c r="A21" s="102">
        <v>9</v>
      </c>
      <c r="B21" s="99" t="s">
        <v>53</v>
      </c>
      <c r="C21" s="99" t="s">
        <v>971</v>
      </c>
      <c r="D21" s="99" t="s">
        <v>542</v>
      </c>
      <c r="E21" s="103">
        <v>952850</v>
      </c>
      <c r="F21" s="104">
        <v>8139.24</v>
      </c>
      <c r="G21" s="104">
        <v>2.37</v>
      </c>
      <c r="J21" s="100" t="s">
        <v>998</v>
      </c>
      <c r="K21" s="101">
        <v>2.1279196128253592E-2</v>
      </c>
    </row>
    <row r="22" spans="1:11" s="1" customFormat="1" ht="13" customHeight="1">
      <c r="A22" s="102">
        <v>10</v>
      </c>
      <c r="B22" s="99" t="s">
        <v>2</v>
      </c>
      <c r="C22" s="99" t="s">
        <v>485</v>
      </c>
      <c r="D22" s="99" t="s">
        <v>478</v>
      </c>
      <c r="E22" s="103">
        <v>592900</v>
      </c>
      <c r="F22" s="104">
        <v>7836.36</v>
      </c>
      <c r="G22" s="104">
        <v>2.2799999999999998</v>
      </c>
      <c r="J22" s="100" t="s">
        <v>492</v>
      </c>
      <c r="K22" s="101">
        <v>2.1255474866206922E-2</v>
      </c>
    </row>
    <row r="23" spans="1:11" s="1" customFormat="1" ht="13" customHeight="1">
      <c r="A23" s="102">
        <v>11</v>
      </c>
      <c r="B23" s="99" t="s">
        <v>44</v>
      </c>
      <c r="C23" s="99" t="s">
        <v>543</v>
      </c>
      <c r="D23" s="99" t="s">
        <v>456</v>
      </c>
      <c r="E23" s="103">
        <v>1940600</v>
      </c>
      <c r="F23" s="104">
        <v>7385.92</v>
      </c>
      <c r="G23" s="104">
        <v>2.15</v>
      </c>
      <c r="J23" s="100" t="s">
        <v>487</v>
      </c>
      <c r="K23" s="101">
        <v>1.7350966257285175E-2</v>
      </c>
    </row>
    <row r="24" spans="1:11" s="1" customFormat="1" ht="13" customHeight="1">
      <c r="A24" s="102">
        <v>12</v>
      </c>
      <c r="B24" s="99" t="s">
        <v>68</v>
      </c>
      <c r="C24" s="99" t="s">
        <v>486</v>
      </c>
      <c r="D24" s="99" t="s">
        <v>487</v>
      </c>
      <c r="E24" s="103">
        <v>119550</v>
      </c>
      <c r="F24" s="104">
        <v>5958.37</v>
      </c>
      <c r="G24" s="104">
        <v>1.74</v>
      </c>
      <c r="J24" s="100" t="s">
        <v>466</v>
      </c>
      <c r="K24" s="101">
        <v>1.6926537537569852E-2</v>
      </c>
    </row>
    <row r="25" spans="1:11" s="1" customFormat="1" ht="13" customHeight="1">
      <c r="A25" s="102">
        <v>13</v>
      </c>
      <c r="B25" s="99" t="s">
        <v>11</v>
      </c>
      <c r="C25" s="99" t="s">
        <v>502</v>
      </c>
      <c r="D25" s="99" t="s">
        <v>459</v>
      </c>
      <c r="E25" s="103">
        <v>49550</v>
      </c>
      <c r="F25" s="104">
        <v>5929.65</v>
      </c>
      <c r="G25" s="104">
        <v>1.73</v>
      </c>
      <c r="J25" s="100" t="s">
        <v>499</v>
      </c>
      <c r="K25" s="101">
        <v>1.2799207858480752E-2</v>
      </c>
    </row>
    <row r="26" spans="1:11" s="1" customFormat="1" ht="13" customHeight="1">
      <c r="A26" s="102">
        <v>14</v>
      </c>
      <c r="B26" s="99" t="s">
        <v>454</v>
      </c>
      <c r="C26" s="99" t="s">
        <v>455</v>
      </c>
      <c r="D26" s="99" t="s">
        <v>456</v>
      </c>
      <c r="E26" s="103">
        <v>615750</v>
      </c>
      <c r="F26" s="104">
        <v>5907.51</v>
      </c>
      <c r="G26" s="104">
        <v>1.72</v>
      </c>
      <c r="J26" s="100" t="s">
        <v>453</v>
      </c>
      <c r="K26" s="101">
        <v>1.2683733598161858E-2</v>
      </c>
    </row>
    <row r="27" spans="1:11" s="1" customFormat="1" ht="13" customHeight="1">
      <c r="A27" s="102">
        <v>15</v>
      </c>
      <c r="B27" s="99" t="s">
        <v>10</v>
      </c>
      <c r="C27" s="99" t="s">
        <v>501</v>
      </c>
      <c r="D27" s="99" t="s">
        <v>459</v>
      </c>
      <c r="E27" s="103">
        <v>178600</v>
      </c>
      <c r="F27" s="104">
        <v>5268.7</v>
      </c>
      <c r="G27" s="104">
        <v>1.53</v>
      </c>
      <c r="J27" s="100" t="s">
        <v>562</v>
      </c>
      <c r="K27" s="101">
        <v>1.166349727320198E-2</v>
      </c>
    </row>
    <row r="28" spans="1:11" s="1" customFormat="1" ht="13" customHeight="1">
      <c r="A28" s="102">
        <v>16</v>
      </c>
      <c r="B28" s="99" t="s">
        <v>46</v>
      </c>
      <c r="C28" s="99" t="s">
        <v>579</v>
      </c>
      <c r="D28" s="99" t="s">
        <v>464</v>
      </c>
      <c r="E28" s="103">
        <v>35451600</v>
      </c>
      <c r="F28" s="104">
        <v>4590.9799999999996</v>
      </c>
      <c r="G28" s="104">
        <v>1.34</v>
      </c>
      <c r="J28" s="100" t="s">
        <v>448</v>
      </c>
      <c r="K28" s="101">
        <v>1.1103255486614194E-2</v>
      </c>
    </row>
    <row r="29" spans="1:11" s="1" customFormat="1" ht="13" customHeight="1">
      <c r="A29" s="102">
        <v>17</v>
      </c>
      <c r="B29" s="99" t="s">
        <v>411</v>
      </c>
      <c r="C29" s="99" t="s">
        <v>700</v>
      </c>
      <c r="D29" s="99" t="s">
        <v>492</v>
      </c>
      <c r="E29" s="103">
        <v>2326500</v>
      </c>
      <c r="F29" s="104">
        <v>4222.3599999999997</v>
      </c>
      <c r="G29" s="104">
        <v>1.23</v>
      </c>
      <c r="J29" s="100" t="s">
        <v>598</v>
      </c>
      <c r="K29" s="101">
        <v>1.0982158515938728E-2</v>
      </c>
    </row>
    <row r="30" spans="1:11" s="1" customFormat="1" ht="13" customHeight="1">
      <c r="A30" s="102">
        <v>18</v>
      </c>
      <c r="B30" s="99" t="s">
        <v>5</v>
      </c>
      <c r="C30" s="99" t="s">
        <v>498</v>
      </c>
      <c r="D30" s="99" t="s">
        <v>499</v>
      </c>
      <c r="E30" s="103">
        <v>109025</v>
      </c>
      <c r="F30" s="104">
        <v>4099.34</v>
      </c>
      <c r="G30" s="104">
        <v>1.19</v>
      </c>
      <c r="J30" s="100" t="s">
        <v>554</v>
      </c>
      <c r="K30" s="101">
        <v>9.7209824761048565E-3</v>
      </c>
    </row>
    <row r="31" spans="1:11" s="1" customFormat="1" ht="13" customHeight="1">
      <c r="A31" s="102">
        <v>19</v>
      </c>
      <c r="B31" s="99" t="s">
        <v>15</v>
      </c>
      <c r="C31" s="99" t="s">
        <v>447</v>
      </c>
      <c r="D31" s="99" t="s">
        <v>448</v>
      </c>
      <c r="E31" s="103">
        <v>131325</v>
      </c>
      <c r="F31" s="104">
        <v>3812.89</v>
      </c>
      <c r="G31" s="104">
        <v>1.1100000000000001</v>
      </c>
      <c r="J31" s="100" t="s">
        <v>569</v>
      </c>
      <c r="K31" s="101">
        <v>9.2317131551951925E-3</v>
      </c>
    </row>
    <row r="32" spans="1:11" s="1" customFormat="1" ht="13" customHeight="1">
      <c r="A32" s="102">
        <v>20</v>
      </c>
      <c r="B32" s="99" t="s">
        <v>6</v>
      </c>
      <c r="C32" s="99" t="s">
        <v>518</v>
      </c>
      <c r="D32" s="99" t="s">
        <v>478</v>
      </c>
      <c r="E32" s="103">
        <v>396000</v>
      </c>
      <c r="F32" s="104">
        <v>3799.62</v>
      </c>
      <c r="G32" s="104">
        <v>1.1100000000000001</v>
      </c>
      <c r="J32" s="100" t="s">
        <v>480</v>
      </c>
      <c r="K32" s="101">
        <v>8.0989469248480619E-3</v>
      </c>
    </row>
    <row r="33" spans="1:11" s="1" customFormat="1" ht="13" customHeight="1">
      <c r="A33" s="102">
        <v>21</v>
      </c>
      <c r="B33" s="99" t="s">
        <v>72</v>
      </c>
      <c r="C33" s="99" t="s">
        <v>679</v>
      </c>
      <c r="D33" s="99" t="s">
        <v>598</v>
      </c>
      <c r="E33" s="103">
        <v>224750</v>
      </c>
      <c r="F33" s="104">
        <v>3771.31</v>
      </c>
      <c r="G33" s="104">
        <v>1.1000000000000001</v>
      </c>
      <c r="J33" s="100" t="s">
        <v>497</v>
      </c>
      <c r="K33" s="101">
        <v>7.549411876847982E-3</v>
      </c>
    </row>
    <row r="34" spans="1:11" s="1" customFormat="1" ht="13" customHeight="1">
      <c r="A34" s="102">
        <v>22</v>
      </c>
      <c r="B34" s="99" t="s">
        <v>553</v>
      </c>
      <c r="C34" s="99" t="s">
        <v>552</v>
      </c>
      <c r="D34" s="99" t="s">
        <v>554</v>
      </c>
      <c r="E34" s="103">
        <v>2165000</v>
      </c>
      <c r="F34" s="104">
        <v>3338.21</v>
      </c>
      <c r="G34" s="104">
        <v>0.97</v>
      </c>
      <c r="J34" s="100" t="s">
        <v>991</v>
      </c>
      <c r="K34" s="101">
        <v>7.2125848508258145E-3</v>
      </c>
    </row>
    <row r="35" spans="1:11" s="1" customFormat="1" ht="13" customHeight="1">
      <c r="A35" s="102">
        <v>23</v>
      </c>
      <c r="B35" s="99" t="s">
        <v>1011</v>
      </c>
      <c r="C35" s="99" t="s">
        <v>1010</v>
      </c>
      <c r="D35" s="99" t="s">
        <v>569</v>
      </c>
      <c r="E35" s="103">
        <v>1845000</v>
      </c>
      <c r="F35" s="104">
        <v>3012.15</v>
      </c>
      <c r="G35" s="104">
        <v>0.88</v>
      </c>
      <c r="J35" s="100" t="s">
        <v>557</v>
      </c>
      <c r="K35" s="101">
        <v>6.9122457964385601E-3</v>
      </c>
    </row>
    <row r="36" spans="1:11" s="1" customFormat="1" ht="13" customHeight="1">
      <c r="A36" s="102">
        <v>24</v>
      </c>
      <c r="B36" s="99" t="s">
        <v>171</v>
      </c>
      <c r="C36" s="99" t="s">
        <v>1396</v>
      </c>
      <c r="D36" s="99" t="s">
        <v>542</v>
      </c>
      <c r="E36" s="103">
        <v>4320000</v>
      </c>
      <c r="F36" s="104">
        <v>3002.83</v>
      </c>
      <c r="G36" s="104">
        <v>0.87</v>
      </c>
      <c r="J36" s="100" t="s">
        <v>484</v>
      </c>
      <c r="K36" s="101">
        <v>6.873692866949368E-3</v>
      </c>
    </row>
    <row r="37" spans="1:11" s="1" customFormat="1" ht="13" customHeight="1">
      <c r="A37" s="102">
        <v>25</v>
      </c>
      <c r="B37" s="99" t="s">
        <v>57</v>
      </c>
      <c r="C37" s="99" t="s">
        <v>1021</v>
      </c>
      <c r="D37" s="99" t="s">
        <v>478</v>
      </c>
      <c r="E37" s="103">
        <v>657225</v>
      </c>
      <c r="F37" s="104">
        <v>2650.92</v>
      </c>
      <c r="G37" s="104">
        <v>0.77</v>
      </c>
      <c r="J37" s="100" t="s">
        <v>462</v>
      </c>
      <c r="K37" s="101">
        <v>6.7972324961274831E-3</v>
      </c>
    </row>
    <row r="38" spans="1:11" s="1" customFormat="1" ht="13" customHeight="1">
      <c r="A38" s="102">
        <v>26</v>
      </c>
      <c r="B38" s="99" t="s">
        <v>17</v>
      </c>
      <c r="C38" s="99" t="s">
        <v>624</v>
      </c>
      <c r="D38" s="99" t="s">
        <v>478</v>
      </c>
      <c r="E38" s="103">
        <v>284200</v>
      </c>
      <c r="F38" s="104">
        <v>2561.7800000000002</v>
      </c>
      <c r="G38" s="104">
        <v>0.75</v>
      </c>
      <c r="J38" s="100" t="s">
        <v>473</v>
      </c>
      <c r="K38" s="101">
        <v>5.487247752676807E-3</v>
      </c>
    </row>
    <row r="39" spans="1:11" s="1" customFormat="1" ht="13" customHeight="1">
      <c r="A39" s="102">
        <v>27</v>
      </c>
      <c r="B39" s="99" t="s">
        <v>13</v>
      </c>
      <c r="C39" s="99" t="s">
        <v>522</v>
      </c>
      <c r="D39" s="99" t="s">
        <v>466</v>
      </c>
      <c r="E39" s="103">
        <v>139650</v>
      </c>
      <c r="F39" s="104">
        <v>2536.88</v>
      </c>
      <c r="G39" s="104">
        <v>0.74</v>
      </c>
      <c r="J39" s="100" t="s">
        <v>476</v>
      </c>
      <c r="K39" s="101">
        <v>5.208862284485782E-3</v>
      </c>
    </row>
    <row r="40" spans="1:11" s="1" customFormat="1" ht="13" customHeight="1">
      <c r="A40" s="102">
        <v>28</v>
      </c>
      <c r="B40" s="99" t="s">
        <v>129</v>
      </c>
      <c r="C40" s="99" t="s">
        <v>519</v>
      </c>
      <c r="D40" s="99" t="s">
        <v>456</v>
      </c>
      <c r="E40" s="103">
        <v>242550</v>
      </c>
      <c r="F40" s="104">
        <v>2383.54</v>
      </c>
      <c r="G40" s="104">
        <v>0.69</v>
      </c>
      <c r="J40" s="100" t="s">
        <v>531</v>
      </c>
      <c r="K40" s="101">
        <v>4.8640279001674275E-3</v>
      </c>
    </row>
    <row r="41" spans="1:11" s="1" customFormat="1" ht="13" customHeight="1">
      <c r="A41" s="102">
        <v>29</v>
      </c>
      <c r="B41" s="99" t="s">
        <v>170</v>
      </c>
      <c r="C41" s="99" t="s">
        <v>515</v>
      </c>
      <c r="D41" s="99" t="s">
        <v>456</v>
      </c>
      <c r="E41" s="103">
        <v>1076300</v>
      </c>
      <c r="F41" s="104">
        <v>2334.2800000000002</v>
      </c>
      <c r="G41" s="104">
        <v>0.68</v>
      </c>
      <c r="J41" s="100" t="s">
        <v>510</v>
      </c>
      <c r="K41" s="101">
        <v>3.4572489807551962E-3</v>
      </c>
    </row>
    <row r="42" spans="1:11" s="1" customFormat="1" ht="13" customHeight="1">
      <c r="A42" s="102">
        <v>30</v>
      </c>
      <c r="B42" s="99" t="s">
        <v>60</v>
      </c>
      <c r="C42" s="99" t="s">
        <v>981</v>
      </c>
      <c r="D42" s="99" t="s">
        <v>456</v>
      </c>
      <c r="E42" s="103">
        <v>193700</v>
      </c>
      <c r="F42" s="104">
        <v>2169.44</v>
      </c>
      <c r="G42" s="104">
        <v>0.63</v>
      </c>
      <c r="J42" s="100" t="s">
        <v>675</v>
      </c>
      <c r="K42" s="101">
        <v>2.6478961590701913E-3</v>
      </c>
    </row>
    <row r="43" spans="1:11" s="1" customFormat="1" ht="13" customHeight="1">
      <c r="A43" s="102">
        <v>31</v>
      </c>
      <c r="B43" s="99" t="s">
        <v>25</v>
      </c>
      <c r="C43" s="99" t="s">
        <v>479</v>
      </c>
      <c r="D43" s="99" t="s">
        <v>480</v>
      </c>
      <c r="E43" s="103">
        <v>376200</v>
      </c>
      <c r="F43" s="104">
        <v>1960.75</v>
      </c>
      <c r="G43" s="104">
        <v>0.56999999999999995</v>
      </c>
      <c r="J43" s="100" t="s">
        <v>611</v>
      </c>
      <c r="K43" s="101">
        <v>2.1055581238331156E-3</v>
      </c>
    </row>
    <row r="44" spans="1:11" s="1" customFormat="1" ht="13" customHeight="1">
      <c r="A44" s="102">
        <v>32</v>
      </c>
      <c r="B44" s="99" t="s">
        <v>415</v>
      </c>
      <c r="C44" s="99" t="s">
        <v>1020</v>
      </c>
      <c r="D44" s="99" t="s">
        <v>453</v>
      </c>
      <c r="E44" s="103">
        <v>373350</v>
      </c>
      <c r="F44" s="104">
        <v>1842.3</v>
      </c>
      <c r="G44" s="104">
        <v>0.54</v>
      </c>
      <c r="J44" s="100" t="s">
        <v>976</v>
      </c>
      <c r="K44" s="101">
        <v>1.5959213274209124E-3</v>
      </c>
    </row>
    <row r="45" spans="1:11" s="1" customFormat="1" ht="13" customHeight="1">
      <c r="A45" s="102">
        <v>33</v>
      </c>
      <c r="B45" s="99" t="s">
        <v>63</v>
      </c>
      <c r="C45" s="99" t="s">
        <v>461</v>
      </c>
      <c r="D45" s="99" t="s">
        <v>462</v>
      </c>
      <c r="E45" s="103">
        <v>473100</v>
      </c>
      <c r="F45" s="104">
        <v>1837.05</v>
      </c>
      <c r="G45" s="104">
        <v>0.53</v>
      </c>
      <c r="J45" s="100" t="s">
        <v>451</v>
      </c>
      <c r="K45" s="101">
        <v>1.4564142759379665E-3</v>
      </c>
    </row>
    <row r="46" spans="1:11" s="1" customFormat="1" ht="13" customHeight="1">
      <c r="A46" s="102">
        <v>34</v>
      </c>
      <c r="B46" s="99" t="s">
        <v>45</v>
      </c>
      <c r="C46" s="99" t="s">
        <v>564</v>
      </c>
      <c r="D46" s="99" t="s">
        <v>542</v>
      </c>
      <c r="E46" s="103">
        <v>427875</v>
      </c>
      <c r="F46" s="104">
        <v>1777.82</v>
      </c>
      <c r="G46" s="104">
        <v>0.52</v>
      </c>
      <c r="J46" s="100" t="s">
        <v>504</v>
      </c>
      <c r="K46" s="101">
        <v>9.9497414694658666E-4</v>
      </c>
    </row>
    <row r="47" spans="1:11" s="1" customFormat="1" ht="13" customHeight="1">
      <c r="A47" s="102">
        <v>35</v>
      </c>
      <c r="B47" s="99" t="s">
        <v>3</v>
      </c>
      <c r="C47" s="99" t="s">
        <v>490</v>
      </c>
      <c r="D47" s="99" t="s">
        <v>484</v>
      </c>
      <c r="E47" s="103">
        <v>653775</v>
      </c>
      <c r="F47" s="104">
        <v>1717.79</v>
      </c>
      <c r="G47" s="104">
        <v>0.5</v>
      </c>
      <c r="J47" s="100" t="s">
        <v>707</v>
      </c>
      <c r="K47" s="101">
        <v>8.9594760772660506E-4</v>
      </c>
    </row>
    <row r="48" spans="1:11" s="1" customFormat="1" ht="13" customHeight="1">
      <c r="A48" s="102">
        <v>36</v>
      </c>
      <c r="B48" s="99" t="s">
        <v>14</v>
      </c>
      <c r="C48" s="99" t="s">
        <v>460</v>
      </c>
      <c r="D48" s="99" t="s">
        <v>456</v>
      </c>
      <c r="E48" s="103">
        <v>85200</v>
      </c>
      <c r="F48" s="104">
        <v>1474.81</v>
      </c>
      <c r="G48" s="104">
        <v>0.43</v>
      </c>
      <c r="J48" s="100" t="s">
        <v>696</v>
      </c>
      <c r="K48" s="101">
        <v>8.4207502713583705E-4</v>
      </c>
    </row>
    <row r="49" spans="1:11" s="1" customFormat="1" ht="13" customHeight="1">
      <c r="A49" s="102">
        <v>37</v>
      </c>
      <c r="B49" s="99" t="s">
        <v>256</v>
      </c>
      <c r="C49" s="99" t="s">
        <v>537</v>
      </c>
      <c r="D49" s="99" t="s">
        <v>497</v>
      </c>
      <c r="E49" s="103">
        <v>460750</v>
      </c>
      <c r="F49" s="104">
        <v>1474.4</v>
      </c>
      <c r="G49" s="104">
        <v>0.43</v>
      </c>
      <c r="J49" s="100" t="s">
        <v>635</v>
      </c>
      <c r="K49" s="101">
        <v>8.063036336235671E-4</v>
      </c>
    </row>
    <row r="50" spans="1:11" s="1" customFormat="1" ht="13" customHeight="1">
      <c r="A50" s="102">
        <v>38</v>
      </c>
      <c r="B50" s="99" t="s">
        <v>1252</v>
      </c>
      <c r="C50" s="99" t="s">
        <v>1253</v>
      </c>
      <c r="D50" s="99" t="s">
        <v>562</v>
      </c>
      <c r="E50" s="103">
        <v>109250</v>
      </c>
      <c r="F50" s="104">
        <v>1380.92</v>
      </c>
      <c r="G50" s="104">
        <v>0.4</v>
      </c>
      <c r="J50" s="100" t="s">
        <v>482</v>
      </c>
      <c r="K50" s="101">
        <v>7.8711218199516717E-4</v>
      </c>
    </row>
    <row r="51" spans="1:11" s="1" customFormat="1" ht="13" customHeight="1">
      <c r="A51" s="102">
        <v>39</v>
      </c>
      <c r="B51" s="99" t="s">
        <v>61</v>
      </c>
      <c r="C51" s="99" t="s">
        <v>641</v>
      </c>
      <c r="D51" s="99" t="s">
        <v>453</v>
      </c>
      <c r="E51" s="103">
        <v>243000</v>
      </c>
      <c r="F51" s="104">
        <v>1344.15</v>
      </c>
      <c r="G51" s="104">
        <v>0.39</v>
      </c>
      <c r="J51" s="100" t="s">
        <v>546</v>
      </c>
      <c r="K51" s="101">
        <v>5.2892900432646467E-4</v>
      </c>
    </row>
    <row r="52" spans="1:11" s="1" customFormat="1" ht="13" customHeight="1">
      <c r="A52" s="102">
        <v>40</v>
      </c>
      <c r="B52" s="99" t="s">
        <v>407</v>
      </c>
      <c r="C52" s="99" t="s">
        <v>709</v>
      </c>
      <c r="D52" s="99" t="s">
        <v>542</v>
      </c>
      <c r="E52" s="103">
        <v>3175000</v>
      </c>
      <c r="F52" s="104">
        <v>1253.81</v>
      </c>
      <c r="G52" s="104">
        <v>0.37</v>
      </c>
      <c r="J52" s="100" t="s">
        <v>512</v>
      </c>
      <c r="K52" s="101">
        <v>2.9938769373433606E-4</v>
      </c>
    </row>
    <row r="53" spans="1:11" s="1" customFormat="1" ht="13" customHeight="1">
      <c r="A53" s="102">
        <v>41</v>
      </c>
      <c r="B53" s="99" t="s">
        <v>1187</v>
      </c>
      <c r="C53" s="99" t="s">
        <v>1188</v>
      </c>
      <c r="D53" s="99" t="s">
        <v>562</v>
      </c>
      <c r="E53" s="103">
        <v>445000</v>
      </c>
      <c r="F53" s="104">
        <v>1219.3</v>
      </c>
      <c r="G53" s="104">
        <v>0.36</v>
      </c>
      <c r="J53" s="100" t="s">
        <v>593</v>
      </c>
      <c r="K53" s="101">
        <v>1.1068631287865369E-4</v>
      </c>
    </row>
    <row r="54" spans="1:11" s="1" customFormat="1" ht="13" customHeight="1">
      <c r="A54" s="102">
        <v>42</v>
      </c>
      <c r="B54" s="99" t="s">
        <v>16</v>
      </c>
      <c r="C54" s="99" t="s">
        <v>528</v>
      </c>
      <c r="D54" s="99" t="s">
        <v>492</v>
      </c>
      <c r="E54" s="103">
        <v>660000</v>
      </c>
      <c r="F54" s="104">
        <v>1216.3800000000001</v>
      </c>
      <c r="G54" s="104">
        <v>0.35</v>
      </c>
      <c r="J54" s="100" t="s">
        <v>4261</v>
      </c>
      <c r="K54" s="101">
        <v>5.239505058383629E-2</v>
      </c>
    </row>
    <row r="55" spans="1:11" s="1" customFormat="1" ht="13" customHeight="1">
      <c r="A55" s="102">
        <v>43</v>
      </c>
      <c r="B55" s="99" t="s">
        <v>69</v>
      </c>
      <c r="C55" s="99" t="s">
        <v>570</v>
      </c>
      <c r="D55" s="99" t="s">
        <v>464</v>
      </c>
      <c r="E55" s="103">
        <v>314500</v>
      </c>
      <c r="F55" s="104">
        <v>1173.71</v>
      </c>
      <c r="G55" s="104">
        <v>0.34</v>
      </c>
      <c r="J55" s="93"/>
      <c r="K55" s="93"/>
    </row>
    <row r="56" spans="1:11" s="1" customFormat="1" ht="13" customHeight="1">
      <c r="A56" s="102">
        <v>44</v>
      </c>
      <c r="B56" s="99" t="s">
        <v>34</v>
      </c>
      <c r="C56" s="99" t="s">
        <v>723</v>
      </c>
      <c r="D56" s="99" t="s">
        <v>478</v>
      </c>
      <c r="E56" s="103">
        <v>5504700</v>
      </c>
      <c r="F56" s="104">
        <v>1153.23</v>
      </c>
      <c r="G56" s="104">
        <v>0.34</v>
      </c>
      <c r="J56" s="93"/>
      <c r="K56" s="93"/>
    </row>
    <row r="57" spans="1:11" s="1" customFormat="1" ht="13" customHeight="1">
      <c r="A57" s="102">
        <v>45</v>
      </c>
      <c r="B57" s="99" t="s">
        <v>413</v>
      </c>
      <c r="C57" s="99" t="s">
        <v>708</v>
      </c>
      <c r="D57" s="99" t="s">
        <v>557</v>
      </c>
      <c r="E57" s="103">
        <v>33075</v>
      </c>
      <c r="F57" s="104">
        <v>1141.42</v>
      </c>
      <c r="G57" s="104">
        <v>0.33</v>
      </c>
      <c r="J57" s="93"/>
      <c r="K57" s="93"/>
    </row>
    <row r="58" spans="1:11" s="1" customFormat="1" ht="13" customHeight="1">
      <c r="A58" s="102">
        <v>46</v>
      </c>
      <c r="B58" s="99" t="s">
        <v>20</v>
      </c>
      <c r="C58" s="99" t="s">
        <v>465</v>
      </c>
      <c r="D58" s="99" t="s">
        <v>466</v>
      </c>
      <c r="E58" s="103">
        <v>82025</v>
      </c>
      <c r="F58" s="104">
        <v>1104.06</v>
      </c>
      <c r="G58" s="104">
        <v>0.32</v>
      </c>
      <c r="J58" s="93"/>
      <c r="K58" s="93"/>
    </row>
    <row r="59" spans="1:11" s="1" customFormat="1" ht="13" customHeight="1">
      <c r="A59" s="102">
        <v>47</v>
      </c>
      <c r="B59" s="99" t="s">
        <v>21</v>
      </c>
      <c r="C59" s="99" t="s">
        <v>491</v>
      </c>
      <c r="D59" s="99" t="s">
        <v>492</v>
      </c>
      <c r="E59" s="103">
        <v>85050</v>
      </c>
      <c r="F59" s="104">
        <v>1066.02</v>
      </c>
      <c r="G59" s="104">
        <v>0.31</v>
      </c>
      <c r="J59" s="93"/>
      <c r="K59" s="93"/>
    </row>
    <row r="60" spans="1:11" s="1" customFormat="1" ht="13" customHeight="1">
      <c r="A60" s="102">
        <v>48</v>
      </c>
      <c r="B60" s="99" t="s">
        <v>489</v>
      </c>
      <c r="C60" s="99" t="s">
        <v>488</v>
      </c>
      <c r="D60" s="99" t="s">
        <v>476</v>
      </c>
      <c r="E60" s="103">
        <v>105200</v>
      </c>
      <c r="F60" s="104">
        <v>1045.79</v>
      </c>
      <c r="G60" s="104">
        <v>0.3</v>
      </c>
      <c r="J60" s="93"/>
      <c r="K60" s="93"/>
    </row>
    <row r="61" spans="1:11" s="1" customFormat="1" ht="13" customHeight="1">
      <c r="A61" s="102">
        <v>49</v>
      </c>
      <c r="B61" s="99" t="s">
        <v>62</v>
      </c>
      <c r="C61" s="99" t="s">
        <v>1628</v>
      </c>
      <c r="D61" s="99" t="s">
        <v>510</v>
      </c>
      <c r="E61" s="103">
        <v>78000</v>
      </c>
      <c r="F61" s="104">
        <v>996.84</v>
      </c>
      <c r="G61" s="104">
        <v>0.28999999999999998</v>
      </c>
      <c r="J61" s="93"/>
      <c r="K61" s="93"/>
    </row>
    <row r="62" spans="1:11" s="1" customFormat="1" ht="13" customHeight="1">
      <c r="A62" s="102">
        <v>50</v>
      </c>
      <c r="B62" s="99" t="s">
        <v>19</v>
      </c>
      <c r="C62" s="99" t="s">
        <v>472</v>
      </c>
      <c r="D62" s="99" t="s">
        <v>473</v>
      </c>
      <c r="E62" s="103">
        <v>32250</v>
      </c>
      <c r="F62" s="104">
        <v>987.46</v>
      </c>
      <c r="G62" s="104">
        <v>0.28999999999999998</v>
      </c>
      <c r="J62" s="93"/>
      <c r="K62" s="93"/>
    </row>
    <row r="63" spans="1:11" s="1" customFormat="1" ht="13" customHeight="1">
      <c r="A63" s="102">
        <v>51</v>
      </c>
      <c r="B63" s="99" t="s">
        <v>43</v>
      </c>
      <c r="C63" s="99" t="s">
        <v>697</v>
      </c>
      <c r="D63" s="99" t="s">
        <v>531</v>
      </c>
      <c r="E63" s="103">
        <v>267675</v>
      </c>
      <c r="F63" s="104">
        <v>971.66</v>
      </c>
      <c r="G63" s="104">
        <v>0.28000000000000003</v>
      </c>
      <c r="J63" s="93"/>
      <c r="K63" s="93"/>
    </row>
    <row r="64" spans="1:11" s="1" customFormat="1" ht="13" customHeight="1">
      <c r="A64" s="102">
        <v>52</v>
      </c>
      <c r="B64" s="99" t="s">
        <v>701</v>
      </c>
      <c r="C64" s="99" t="s">
        <v>702</v>
      </c>
      <c r="D64" s="99" t="s">
        <v>456</v>
      </c>
      <c r="E64" s="103">
        <v>160000</v>
      </c>
      <c r="F64" s="104">
        <v>924.88</v>
      </c>
      <c r="G64" s="104">
        <v>0.27</v>
      </c>
      <c r="J64" s="93"/>
      <c r="K64" s="93"/>
    </row>
    <row r="65" spans="1:7" s="1" customFormat="1" ht="13" customHeight="1">
      <c r="A65" s="102">
        <v>53</v>
      </c>
      <c r="B65" s="99" t="s">
        <v>416</v>
      </c>
      <c r="C65" s="99" t="s">
        <v>1017</v>
      </c>
      <c r="D65" s="99" t="s">
        <v>456</v>
      </c>
      <c r="E65" s="103">
        <v>33275</v>
      </c>
      <c r="F65" s="104">
        <v>910.77</v>
      </c>
      <c r="G65" s="104">
        <v>0.27</v>
      </c>
    </row>
    <row r="66" spans="1:7" s="1" customFormat="1" ht="13" customHeight="1">
      <c r="A66" s="102">
        <v>54</v>
      </c>
      <c r="B66" s="99" t="s">
        <v>674</v>
      </c>
      <c r="C66" s="99" t="s">
        <v>673</v>
      </c>
      <c r="D66" s="99" t="s">
        <v>675</v>
      </c>
      <c r="E66" s="103">
        <v>1188000</v>
      </c>
      <c r="F66" s="104">
        <v>909.3</v>
      </c>
      <c r="G66" s="104">
        <v>0.26</v>
      </c>
    </row>
    <row r="67" spans="1:7" s="1" customFormat="1" ht="13" customHeight="1">
      <c r="A67" s="102">
        <v>55</v>
      </c>
      <c r="B67" s="99" t="s">
        <v>37</v>
      </c>
      <c r="C67" s="99" t="s">
        <v>1655</v>
      </c>
      <c r="D67" s="99" t="s">
        <v>557</v>
      </c>
      <c r="E67" s="103">
        <v>18800</v>
      </c>
      <c r="F67" s="104">
        <v>894.88</v>
      </c>
      <c r="G67" s="104">
        <v>0.26</v>
      </c>
    </row>
    <row r="68" spans="1:7" s="1" customFormat="1" ht="13" customHeight="1">
      <c r="A68" s="102">
        <v>56</v>
      </c>
      <c r="B68" s="99" t="s">
        <v>574</v>
      </c>
      <c r="C68" s="99" t="s">
        <v>575</v>
      </c>
      <c r="D68" s="99" t="s">
        <v>497</v>
      </c>
      <c r="E68" s="103">
        <v>355875</v>
      </c>
      <c r="F68" s="104">
        <v>890.04</v>
      </c>
      <c r="G68" s="104">
        <v>0.26</v>
      </c>
    </row>
    <row r="69" spans="1:7" s="1" customFormat="1" ht="13" customHeight="1">
      <c r="A69" s="102">
        <v>57</v>
      </c>
      <c r="B69" s="99" t="s">
        <v>27</v>
      </c>
      <c r="C69" s="99" t="s">
        <v>1639</v>
      </c>
      <c r="D69" s="99" t="s">
        <v>466</v>
      </c>
      <c r="E69" s="103">
        <v>9400</v>
      </c>
      <c r="F69" s="104">
        <v>873.4</v>
      </c>
      <c r="G69" s="104">
        <v>0.25</v>
      </c>
    </row>
    <row r="70" spans="1:7" s="1" customFormat="1" ht="13" customHeight="1">
      <c r="A70" s="102">
        <v>58</v>
      </c>
      <c r="B70" s="99" t="s">
        <v>65</v>
      </c>
      <c r="C70" s="99" t="s">
        <v>1631</v>
      </c>
      <c r="D70" s="99" t="s">
        <v>478</v>
      </c>
      <c r="E70" s="103">
        <v>377325</v>
      </c>
      <c r="F70" s="104">
        <v>869.92</v>
      </c>
      <c r="G70" s="104">
        <v>0.25</v>
      </c>
    </row>
    <row r="71" spans="1:7" s="1" customFormat="1" ht="13" customHeight="1">
      <c r="A71" s="102">
        <v>59</v>
      </c>
      <c r="B71" s="99" t="s">
        <v>58</v>
      </c>
      <c r="C71" s="99" t="s">
        <v>661</v>
      </c>
      <c r="D71" s="99" t="s">
        <v>562</v>
      </c>
      <c r="E71" s="103">
        <v>24525</v>
      </c>
      <c r="F71" s="104">
        <v>809.42</v>
      </c>
      <c r="G71" s="104">
        <v>0.24</v>
      </c>
    </row>
    <row r="72" spans="1:7" s="1" customFormat="1" ht="13" customHeight="1">
      <c r="A72" s="102">
        <v>60</v>
      </c>
      <c r="B72" s="99" t="s">
        <v>1016</v>
      </c>
      <c r="C72" s="99" t="s">
        <v>1015</v>
      </c>
      <c r="D72" s="99" t="s">
        <v>492</v>
      </c>
      <c r="E72" s="103">
        <v>70000</v>
      </c>
      <c r="F72" s="104">
        <v>794.43</v>
      </c>
      <c r="G72" s="104">
        <v>0.23</v>
      </c>
    </row>
    <row r="73" spans="1:7" s="1" customFormat="1" ht="13" customHeight="1">
      <c r="A73" s="102">
        <v>61</v>
      </c>
      <c r="B73" s="99" t="s">
        <v>24</v>
      </c>
      <c r="C73" s="99" t="s">
        <v>471</v>
      </c>
      <c r="D73" s="99" t="s">
        <v>459</v>
      </c>
      <c r="E73" s="103">
        <v>9900</v>
      </c>
      <c r="F73" s="104">
        <v>707.85</v>
      </c>
      <c r="G73" s="104">
        <v>0.21</v>
      </c>
    </row>
    <row r="74" spans="1:7" s="1" customFormat="1" ht="13" customHeight="1">
      <c r="A74" s="102">
        <v>62</v>
      </c>
      <c r="B74" s="99" t="s">
        <v>4</v>
      </c>
      <c r="C74" s="99" t="s">
        <v>483</v>
      </c>
      <c r="D74" s="99" t="s">
        <v>484</v>
      </c>
      <c r="E74" s="103">
        <v>34200</v>
      </c>
      <c r="F74" s="104">
        <v>642.65</v>
      </c>
      <c r="G74" s="104">
        <v>0.19</v>
      </c>
    </row>
    <row r="75" spans="1:7" s="1" customFormat="1" ht="13" customHeight="1">
      <c r="A75" s="102">
        <v>63</v>
      </c>
      <c r="B75" s="99" t="s">
        <v>9</v>
      </c>
      <c r="C75" s="99" t="s">
        <v>452</v>
      </c>
      <c r="D75" s="99" t="s">
        <v>453</v>
      </c>
      <c r="E75" s="103">
        <v>26000</v>
      </c>
      <c r="F75" s="104">
        <v>624.67999999999995</v>
      </c>
      <c r="G75" s="104">
        <v>0.18</v>
      </c>
    </row>
    <row r="76" spans="1:7" s="1" customFormat="1" ht="13" customHeight="1">
      <c r="A76" s="102">
        <v>64</v>
      </c>
      <c r="B76" s="99" t="s">
        <v>659</v>
      </c>
      <c r="C76" s="99" t="s">
        <v>658</v>
      </c>
      <c r="D76" s="99" t="s">
        <v>531</v>
      </c>
      <c r="E76" s="103">
        <v>75600</v>
      </c>
      <c r="F76" s="104">
        <v>594.22</v>
      </c>
      <c r="G76" s="104">
        <v>0.17</v>
      </c>
    </row>
    <row r="77" spans="1:7" s="1" customFormat="1" ht="13" customHeight="1">
      <c r="A77" s="102">
        <v>65</v>
      </c>
      <c r="B77" s="99" t="s">
        <v>39</v>
      </c>
      <c r="C77" s="99" t="s">
        <v>610</v>
      </c>
      <c r="D77" s="99" t="s">
        <v>611</v>
      </c>
      <c r="E77" s="103">
        <v>35750</v>
      </c>
      <c r="F77" s="104">
        <v>582.19000000000005</v>
      </c>
      <c r="G77" s="104">
        <v>0.17</v>
      </c>
    </row>
    <row r="78" spans="1:7" s="1" customFormat="1" ht="13" customHeight="1">
      <c r="A78" s="102">
        <v>66</v>
      </c>
      <c r="B78" s="99" t="s">
        <v>1023</v>
      </c>
      <c r="C78" s="99" t="s">
        <v>1022</v>
      </c>
      <c r="D78" s="99" t="s">
        <v>976</v>
      </c>
      <c r="E78" s="103">
        <v>211600</v>
      </c>
      <c r="F78" s="104">
        <v>548.04</v>
      </c>
      <c r="G78" s="104">
        <v>0.16</v>
      </c>
    </row>
    <row r="79" spans="1:7" s="1" customFormat="1" ht="13" customHeight="1">
      <c r="A79" s="102">
        <v>67</v>
      </c>
      <c r="B79" s="99" t="s">
        <v>18</v>
      </c>
      <c r="C79" s="99" t="s">
        <v>533</v>
      </c>
      <c r="D79" s="99" t="s">
        <v>473</v>
      </c>
      <c r="E79" s="103">
        <v>4950</v>
      </c>
      <c r="F79" s="104">
        <v>542.32000000000005</v>
      </c>
      <c r="G79" s="104">
        <v>0.16</v>
      </c>
    </row>
    <row r="80" spans="1:7" s="1" customFormat="1" ht="13" customHeight="1">
      <c r="A80" s="102">
        <v>68</v>
      </c>
      <c r="B80" s="99" t="s">
        <v>1075</v>
      </c>
      <c r="C80" s="99" t="s">
        <v>1635</v>
      </c>
      <c r="D80" s="99" t="s">
        <v>478</v>
      </c>
      <c r="E80" s="103">
        <v>452250</v>
      </c>
      <c r="F80" s="104">
        <v>540.16999999999996</v>
      </c>
      <c r="G80" s="104">
        <v>0.16</v>
      </c>
    </row>
    <row r="81" spans="1:7" s="1" customFormat="1" ht="13" customHeight="1">
      <c r="A81" s="102">
        <v>69</v>
      </c>
      <c r="B81" s="99" t="s">
        <v>33</v>
      </c>
      <c r="C81" s="99" t="s">
        <v>1262</v>
      </c>
      <c r="D81" s="99" t="s">
        <v>453</v>
      </c>
      <c r="E81" s="103">
        <v>249400</v>
      </c>
      <c r="F81" s="104">
        <v>520.41999999999996</v>
      </c>
      <c r="G81" s="104">
        <v>0.15</v>
      </c>
    </row>
    <row r="82" spans="1:7" s="1" customFormat="1" ht="13" customHeight="1">
      <c r="A82" s="102">
        <v>70</v>
      </c>
      <c r="B82" s="99" t="s">
        <v>40</v>
      </c>
      <c r="C82" s="99" t="s">
        <v>652</v>
      </c>
      <c r="D82" s="99" t="s">
        <v>456</v>
      </c>
      <c r="E82" s="103">
        <v>95000</v>
      </c>
      <c r="F82" s="104">
        <v>503.69</v>
      </c>
      <c r="G82" s="104">
        <v>0.15</v>
      </c>
    </row>
    <row r="83" spans="1:7" s="1" customFormat="1" ht="13" customHeight="1">
      <c r="A83" s="102">
        <v>71</v>
      </c>
      <c r="B83" s="99" t="s">
        <v>449</v>
      </c>
      <c r="C83" s="99" t="s">
        <v>450</v>
      </c>
      <c r="D83" s="99" t="s">
        <v>451</v>
      </c>
      <c r="E83" s="103">
        <v>6125</v>
      </c>
      <c r="F83" s="104">
        <v>500.14</v>
      </c>
      <c r="G83" s="104">
        <v>0.15</v>
      </c>
    </row>
    <row r="84" spans="1:7" s="1" customFormat="1" ht="13" customHeight="1">
      <c r="A84" s="102">
        <v>72</v>
      </c>
      <c r="B84" s="99" t="s">
        <v>417</v>
      </c>
      <c r="C84" s="99" t="s">
        <v>1646</v>
      </c>
      <c r="D84" s="99" t="s">
        <v>462</v>
      </c>
      <c r="E84" s="103">
        <v>10650</v>
      </c>
      <c r="F84" s="104">
        <v>497.14</v>
      </c>
      <c r="G84" s="104">
        <v>0.14000000000000001</v>
      </c>
    </row>
    <row r="85" spans="1:7" s="1" customFormat="1" ht="13" customHeight="1">
      <c r="A85" s="102">
        <v>73</v>
      </c>
      <c r="B85" s="99" t="s">
        <v>1136</v>
      </c>
      <c r="C85" s="99" t="s">
        <v>1137</v>
      </c>
      <c r="D85" s="99" t="s">
        <v>480</v>
      </c>
      <c r="E85" s="103">
        <v>119000</v>
      </c>
      <c r="F85" s="104">
        <v>470.29</v>
      </c>
      <c r="G85" s="104">
        <v>0.14000000000000001</v>
      </c>
    </row>
    <row r="86" spans="1:7" s="1" customFormat="1" ht="13" customHeight="1">
      <c r="A86" s="102">
        <v>74</v>
      </c>
      <c r="B86" s="99" t="s">
        <v>38</v>
      </c>
      <c r="C86" s="99" t="s">
        <v>619</v>
      </c>
      <c r="D86" s="99" t="s">
        <v>478</v>
      </c>
      <c r="E86" s="103">
        <v>575050</v>
      </c>
      <c r="F86" s="104">
        <v>468.32</v>
      </c>
      <c r="G86" s="104">
        <v>0.14000000000000001</v>
      </c>
    </row>
    <row r="87" spans="1:7" s="1" customFormat="1" ht="13" customHeight="1">
      <c r="A87" s="102">
        <v>75</v>
      </c>
      <c r="B87" s="99" t="s">
        <v>524</v>
      </c>
      <c r="C87" s="99" t="s">
        <v>523</v>
      </c>
      <c r="D87" s="99" t="s">
        <v>476</v>
      </c>
      <c r="E87" s="103">
        <v>22050</v>
      </c>
      <c r="F87" s="104">
        <v>452.16</v>
      </c>
      <c r="G87" s="104">
        <v>0.13</v>
      </c>
    </row>
    <row r="88" spans="1:7" s="1" customFormat="1" ht="13" customHeight="1">
      <c r="A88" s="102">
        <v>76</v>
      </c>
      <c r="B88" s="99" t="s">
        <v>458</v>
      </c>
      <c r="C88" s="99" t="s">
        <v>457</v>
      </c>
      <c r="D88" s="99" t="s">
        <v>459</v>
      </c>
      <c r="E88" s="103">
        <v>4050</v>
      </c>
      <c r="F88" s="104">
        <v>440.4</v>
      </c>
      <c r="G88" s="104">
        <v>0.13</v>
      </c>
    </row>
    <row r="89" spans="1:7" s="1" customFormat="1" ht="13" customHeight="1">
      <c r="A89" s="102">
        <v>77</v>
      </c>
      <c r="B89" s="99" t="s">
        <v>67</v>
      </c>
      <c r="C89" s="99" t="s">
        <v>1209</v>
      </c>
      <c r="D89" s="99" t="s">
        <v>478</v>
      </c>
      <c r="E89" s="103">
        <v>237600</v>
      </c>
      <c r="F89" s="104">
        <v>423.47</v>
      </c>
      <c r="G89" s="104">
        <v>0.12</v>
      </c>
    </row>
    <row r="90" spans="1:7" s="1" customFormat="1" ht="13" customHeight="1">
      <c r="A90" s="102">
        <v>78</v>
      </c>
      <c r="B90" s="99" t="s">
        <v>4046</v>
      </c>
      <c r="C90" s="99" t="s">
        <v>599</v>
      </c>
      <c r="D90" s="99" t="s">
        <v>478</v>
      </c>
      <c r="E90" s="103">
        <v>117500</v>
      </c>
      <c r="F90" s="104">
        <v>372.95</v>
      </c>
      <c r="G90" s="104">
        <v>0.11</v>
      </c>
    </row>
    <row r="91" spans="1:7" s="1" customFormat="1" ht="13" customHeight="1">
      <c r="A91" s="102">
        <v>79</v>
      </c>
      <c r="B91" s="99" t="s">
        <v>559</v>
      </c>
      <c r="C91" s="99" t="s">
        <v>558</v>
      </c>
      <c r="D91" s="99" t="s">
        <v>466</v>
      </c>
      <c r="E91" s="103">
        <v>21450</v>
      </c>
      <c r="F91" s="104">
        <v>358.64</v>
      </c>
      <c r="G91" s="104">
        <v>0.1</v>
      </c>
    </row>
    <row r="92" spans="1:7" s="1" customFormat="1" ht="13" customHeight="1">
      <c r="A92" s="102">
        <v>80</v>
      </c>
      <c r="B92" s="99" t="s">
        <v>54</v>
      </c>
      <c r="C92" s="99" t="s">
        <v>1645</v>
      </c>
      <c r="D92" s="99" t="s">
        <v>473</v>
      </c>
      <c r="E92" s="103">
        <v>94800</v>
      </c>
      <c r="F92" s="104">
        <v>354.55</v>
      </c>
      <c r="G92" s="104">
        <v>0.1</v>
      </c>
    </row>
    <row r="93" spans="1:7" s="1" customFormat="1" ht="13" customHeight="1">
      <c r="A93" s="102">
        <v>81</v>
      </c>
      <c r="B93" s="99" t="s">
        <v>71</v>
      </c>
      <c r="C93" s="99" t="s">
        <v>1014</v>
      </c>
      <c r="D93" s="99" t="s">
        <v>562</v>
      </c>
      <c r="E93" s="103">
        <v>15300</v>
      </c>
      <c r="F93" s="104">
        <v>348.95</v>
      </c>
      <c r="G93" s="104">
        <v>0.1</v>
      </c>
    </row>
    <row r="94" spans="1:7" s="1" customFormat="1" ht="13" customHeight="1">
      <c r="A94" s="102">
        <v>82</v>
      </c>
      <c r="B94" s="99" t="s">
        <v>22</v>
      </c>
      <c r="C94" s="99" t="s">
        <v>503</v>
      </c>
      <c r="D94" s="99" t="s">
        <v>504</v>
      </c>
      <c r="E94" s="103">
        <v>19000</v>
      </c>
      <c r="F94" s="104">
        <v>341.68</v>
      </c>
      <c r="G94" s="104">
        <v>0.1</v>
      </c>
    </row>
    <row r="95" spans="1:7" s="1" customFormat="1" ht="13" customHeight="1">
      <c r="A95" s="102">
        <v>83</v>
      </c>
      <c r="B95" s="99" t="s">
        <v>70</v>
      </c>
      <c r="C95" s="99" t="s">
        <v>571</v>
      </c>
      <c r="D95" s="99" t="s">
        <v>466</v>
      </c>
      <c r="E95" s="103">
        <v>90000</v>
      </c>
      <c r="F95" s="104">
        <v>333.27</v>
      </c>
      <c r="G95" s="104">
        <v>0.1</v>
      </c>
    </row>
    <row r="96" spans="1:7" s="1" customFormat="1" ht="13" customHeight="1">
      <c r="A96" s="102">
        <v>84</v>
      </c>
      <c r="B96" s="99" t="s">
        <v>1667</v>
      </c>
      <c r="C96" s="99" t="s">
        <v>1666</v>
      </c>
      <c r="D96" s="99" t="s">
        <v>707</v>
      </c>
      <c r="E96" s="103">
        <v>21000</v>
      </c>
      <c r="F96" s="104">
        <v>307.67</v>
      </c>
      <c r="G96" s="104">
        <v>0.09</v>
      </c>
    </row>
    <row r="97" spans="1:7" s="1" customFormat="1" ht="13" customHeight="1">
      <c r="A97" s="102">
        <v>85</v>
      </c>
      <c r="B97" s="99" t="s">
        <v>1479</v>
      </c>
      <c r="C97" s="99" t="s">
        <v>1480</v>
      </c>
      <c r="D97" s="99" t="s">
        <v>499</v>
      </c>
      <c r="E97" s="103">
        <v>377000</v>
      </c>
      <c r="F97" s="104">
        <v>295.95</v>
      </c>
      <c r="G97" s="104">
        <v>0.09</v>
      </c>
    </row>
    <row r="98" spans="1:7" s="1" customFormat="1" ht="13" customHeight="1">
      <c r="A98" s="102">
        <v>86</v>
      </c>
      <c r="B98" s="99" t="s">
        <v>42</v>
      </c>
      <c r="C98" s="99" t="s">
        <v>672</v>
      </c>
      <c r="D98" s="99" t="s">
        <v>476</v>
      </c>
      <c r="E98" s="103">
        <v>16625</v>
      </c>
      <c r="F98" s="104">
        <v>290.79000000000002</v>
      </c>
      <c r="G98" s="104">
        <v>0.08</v>
      </c>
    </row>
    <row r="99" spans="1:7" s="1" customFormat="1" ht="13" customHeight="1">
      <c r="A99" s="102">
        <v>87</v>
      </c>
      <c r="B99" s="99" t="s">
        <v>655</v>
      </c>
      <c r="C99" s="99" t="s">
        <v>654</v>
      </c>
      <c r="D99" s="99" t="s">
        <v>466</v>
      </c>
      <c r="E99" s="103">
        <v>14025</v>
      </c>
      <c r="F99" s="104">
        <v>284.74</v>
      </c>
      <c r="G99" s="104">
        <v>0.08</v>
      </c>
    </row>
    <row r="100" spans="1:7" s="1" customFormat="1" ht="13" customHeight="1">
      <c r="A100" s="102">
        <v>88</v>
      </c>
      <c r="B100" s="99" t="s">
        <v>32</v>
      </c>
      <c r="C100" s="99" t="s">
        <v>1650</v>
      </c>
      <c r="D100" s="99" t="s">
        <v>635</v>
      </c>
      <c r="E100" s="103">
        <v>38000</v>
      </c>
      <c r="F100" s="104">
        <v>276.89</v>
      </c>
      <c r="G100" s="104">
        <v>0.08</v>
      </c>
    </row>
    <row r="101" spans="1:7" s="1" customFormat="1" ht="13" customHeight="1">
      <c r="A101" s="102">
        <v>89</v>
      </c>
      <c r="B101" s="99" t="s">
        <v>23</v>
      </c>
      <c r="C101" s="99" t="s">
        <v>481</v>
      </c>
      <c r="D101" s="99" t="s">
        <v>482</v>
      </c>
      <c r="E101" s="103">
        <v>28700</v>
      </c>
      <c r="F101" s="104">
        <v>270.3</v>
      </c>
      <c r="G101" s="104">
        <v>0.08</v>
      </c>
    </row>
    <row r="102" spans="1:7" s="1" customFormat="1" ht="13" customHeight="1">
      <c r="A102" s="102">
        <v>90</v>
      </c>
      <c r="B102" s="99" t="s">
        <v>1684</v>
      </c>
      <c r="C102" s="99" t="s">
        <v>1685</v>
      </c>
      <c r="D102" s="99" t="s">
        <v>696</v>
      </c>
      <c r="E102" s="103">
        <v>57375</v>
      </c>
      <c r="F102" s="104">
        <v>247.86</v>
      </c>
      <c r="G102" s="104">
        <v>7.0000000000000007E-2</v>
      </c>
    </row>
    <row r="103" spans="1:7" s="1" customFormat="1" ht="13" customHeight="1">
      <c r="A103" s="102">
        <v>91</v>
      </c>
      <c r="B103" s="99" t="s">
        <v>1378</v>
      </c>
      <c r="C103" s="99" t="s">
        <v>1379</v>
      </c>
      <c r="D103" s="99" t="s">
        <v>562</v>
      </c>
      <c r="E103" s="103">
        <v>230550</v>
      </c>
      <c r="F103" s="104">
        <v>246.69</v>
      </c>
      <c r="G103" s="104">
        <v>7.0000000000000007E-2</v>
      </c>
    </row>
    <row r="104" spans="1:7" s="1" customFormat="1" ht="13" customHeight="1">
      <c r="A104" s="102">
        <v>92</v>
      </c>
      <c r="B104" s="99" t="s">
        <v>408</v>
      </c>
      <c r="C104" s="99" t="s">
        <v>614</v>
      </c>
      <c r="D104" s="99" t="s">
        <v>459</v>
      </c>
      <c r="E104" s="103">
        <v>4500</v>
      </c>
      <c r="F104" s="104">
        <v>235.85</v>
      </c>
      <c r="G104" s="104">
        <v>7.0000000000000007E-2</v>
      </c>
    </row>
    <row r="105" spans="1:7" s="1" customFormat="1" ht="13" customHeight="1">
      <c r="A105" s="102">
        <v>93</v>
      </c>
      <c r="B105" s="99" t="s">
        <v>620</v>
      </c>
      <c r="C105" s="99" t="s">
        <v>621</v>
      </c>
      <c r="D105" s="99" t="s">
        <v>497</v>
      </c>
      <c r="E105" s="103">
        <v>18700</v>
      </c>
      <c r="F105" s="104">
        <v>228.05</v>
      </c>
      <c r="G105" s="104">
        <v>7.0000000000000007E-2</v>
      </c>
    </row>
    <row r="106" spans="1:7" s="1" customFormat="1" ht="13" customHeight="1">
      <c r="A106" s="102">
        <v>94</v>
      </c>
      <c r="B106" s="99" t="s">
        <v>1637</v>
      </c>
      <c r="C106" s="99" t="s">
        <v>1636</v>
      </c>
      <c r="D106" s="99" t="s">
        <v>466</v>
      </c>
      <c r="E106" s="103">
        <v>18000</v>
      </c>
      <c r="F106" s="104">
        <v>209.16</v>
      </c>
      <c r="G106" s="104">
        <v>0.06</v>
      </c>
    </row>
    <row r="107" spans="1:7" s="1" customFormat="1" ht="13" customHeight="1">
      <c r="A107" s="102">
        <v>95</v>
      </c>
      <c r="B107" s="99" t="s">
        <v>55</v>
      </c>
      <c r="C107" s="99" t="s">
        <v>580</v>
      </c>
      <c r="D107" s="99" t="s">
        <v>557</v>
      </c>
      <c r="E107" s="103">
        <v>9450</v>
      </c>
      <c r="F107" s="104">
        <v>206.96</v>
      </c>
      <c r="G107" s="104">
        <v>0.06</v>
      </c>
    </row>
    <row r="108" spans="1:7" s="1" customFormat="1" ht="13" customHeight="1">
      <c r="A108" s="102">
        <v>96</v>
      </c>
      <c r="B108" s="99" t="s">
        <v>689</v>
      </c>
      <c r="C108" s="99" t="s">
        <v>690</v>
      </c>
      <c r="D108" s="99" t="s">
        <v>542</v>
      </c>
      <c r="E108" s="103">
        <v>22750</v>
      </c>
      <c r="F108" s="104">
        <v>197.95</v>
      </c>
      <c r="G108" s="104">
        <v>0.06</v>
      </c>
    </row>
    <row r="109" spans="1:7" s="1" customFormat="1" ht="13" customHeight="1">
      <c r="A109" s="102">
        <v>97</v>
      </c>
      <c r="B109" s="99" t="s">
        <v>520</v>
      </c>
      <c r="C109" s="99" t="s">
        <v>521</v>
      </c>
      <c r="D109" s="99" t="s">
        <v>480</v>
      </c>
      <c r="E109" s="103">
        <v>11250</v>
      </c>
      <c r="F109" s="104">
        <v>190.85</v>
      </c>
      <c r="G109" s="104">
        <v>0.06</v>
      </c>
    </row>
    <row r="110" spans="1:7" s="1" customFormat="1" ht="13" customHeight="1">
      <c r="A110" s="102">
        <v>98</v>
      </c>
      <c r="B110" s="99" t="s">
        <v>1642</v>
      </c>
      <c r="C110" s="99" t="s">
        <v>1641</v>
      </c>
      <c r="D110" s="99" t="s">
        <v>546</v>
      </c>
      <c r="E110" s="103">
        <v>106500</v>
      </c>
      <c r="F110" s="104">
        <v>181.64</v>
      </c>
      <c r="G110" s="104">
        <v>0.05</v>
      </c>
    </row>
    <row r="111" spans="1:7" s="1" customFormat="1" ht="13" customHeight="1">
      <c r="A111" s="102">
        <v>99</v>
      </c>
      <c r="B111" s="99" t="s">
        <v>352</v>
      </c>
      <c r="C111" s="99" t="s">
        <v>525</v>
      </c>
      <c r="D111" s="99" t="s">
        <v>459</v>
      </c>
      <c r="E111" s="103">
        <v>64000</v>
      </c>
      <c r="F111" s="104">
        <v>181.44</v>
      </c>
      <c r="G111" s="104">
        <v>0.05</v>
      </c>
    </row>
    <row r="112" spans="1:7" s="1" customFormat="1" ht="13" customHeight="1">
      <c r="A112" s="102">
        <v>100</v>
      </c>
      <c r="B112" s="99" t="s">
        <v>36</v>
      </c>
      <c r="C112" s="99" t="s">
        <v>660</v>
      </c>
      <c r="D112" s="99" t="s">
        <v>480</v>
      </c>
      <c r="E112" s="103">
        <v>11600</v>
      </c>
      <c r="F112" s="104">
        <v>159.31</v>
      </c>
      <c r="G112" s="104">
        <v>0.05</v>
      </c>
    </row>
    <row r="113" spans="1:7" s="1" customFormat="1" ht="13" customHeight="1">
      <c r="A113" s="102">
        <v>101</v>
      </c>
      <c r="B113" s="99" t="s">
        <v>168</v>
      </c>
      <c r="C113" s="99" t="s">
        <v>1627</v>
      </c>
      <c r="D113" s="99" t="s">
        <v>510</v>
      </c>
      <c r="E113" s="103">
        <v>10800</v>
      </c>
      <c r="F113" s="104">
        <v>141.97999999999999</v>
      </c>
      <c r="G113" s="104">
        <v>0.04</v>
      </c>
    </row>
    <row r="114" spans="1:7" s="1" customFormat="1" ht="13" customHeight="1">
      <c r="A114" s="102">
        <v>102</v>
      </c>
      <c r="B114" s="99" t="s">
        <v>66</v>
      </c>
      <c r="C114" s="99" t="s">
        <v>1640</v>
      </c>
      <c r="D114" s="99" t="s">
        <v>611</v>
      </c>
      <c r="E114" s="103">
        <v>20900</v>
      </c>
      <c r="F114" s="104">
        <v>140.87</v>
      </c>
      <c r="G114" s="104">
        <v>0.04</v>
      </c>
    </row>
    <row r="115" spans="1:7" s="1" customFormat="1" ht="13" customHeight="1">
      <c r="A115" s="102">
        <v>103</v>
      </c>
      <c r="B115" s="99" t="s">
        <v>687</v>
      </c>
      <c r="C115" s="99" t="s">
        <v>688</v>
      </c>
      <c r="D115" s="99" t="s">
        <v>557</v>
      </c>
      <c r="E115" s="103">
        <v>1625</v>
      </c>
      <c r="F115" s="104">
        <v>130.41999999999999</v>
      </c>
      <c r="G115" s="104">
        <v>0.04</v>
      </c>
    </row>
    <row r="116" spans="1:7" s="1" customFormat="1" ht="13" customHeight="1">
      <c r="A116" s="102">
        <v>104</v>
      </c>
      <c r="B116" s="99" t="s">
        <v>1633</v>
      </c>
      <c r="C116" s="99" t="s">
        <v>1632</v>
      </c>
      <c r="D116" s="99" t="s">
        <v>517</v>
      </c>
      <c r="E116" s="103">
        <v>39500</v>
      </c>
      <c r="F116" s="104">
        <v>119.76</v>
      </c>
      <c r="G116" s="104">
        <v>0.03</v>
      </c>
    </row>
    <row r="117" spans="1:7" s="1" customFormat="1" ht="13" customHeight="1">
      <c r="A117" s="102">
        <v>105</v>
      </c>
      <c r="B117" s="99" t="s">
        <v>530</v>
      </c>
      <c r="C117" s="99" t="s">
        <v>529</v>
      </c>
      <c r="D117" s="99" t="s">
        <v>531</v>
      </c>
      <c r="E117" s="103">
        <v>11000</v>
      </c>
      <c r="F117" s="104">
        <v>104.45</v>
      </c>
      <c r="G117" s="104">
        <v>0.03</v>
      </c>
    </row>
    <row r="118" spans="1:7" s="1" customFormat="1" ht="13" customHeight="1">
      <c r="A118" s="102">
        <v>106</v>
      </c>
      <c r="B118" s="99" t="s">
        <v>26</v>
      </c>
      <c r="C118" s="99" t="s">
        <v>511</v>
      </c>
      <c r="D118" s="99" t="s">
        <v>512</v>
      </c>
      <c r="E118" s="103">
        <v>42750</v>
      </c>
      <c r="F118" s="104">
        <v>96.53</v>
      </c>
      <c r="G118" s="104">
        <v>0.03</v>
      </c>
    </row>
    <row r="119" spans="1:7" s="1" customFormat="1" ht="13" customHeight="1">
      <c r="A119" s="102">
        <v>107</v>
      </c>
      <c r="B119" s="99" t="s">
        <v>568</v>
      </c>
      <c r="C119" s="99" t="s">
        <v>567</v>
      </c>
      <c r="D119" s="99" t="s">
        <v>569</v>
      </c>
      <c r="E119" s="103">
        <v>5000</v>
      </c>
      <c r="F119" s="104">
        <v>96.3</v>
      </c>
      <c r="G119" s="104">
        <v>0.03</v>
      </c>
    </row>
    <row r="120" spans="1:7" s="1" customFormat="1" ht="13" customHeight="1">
      <c r="A120" s="102">
        <v>108</v>
      </c>
      <c r="B120" s="99" t="s">
        <v>548</v>
      </c>
      <c r="C120" s="99" t="s">
        <v>549</v>
      </c>
      <c r="D120" s="99" t="s">
        <v>466</v>
      </c>
      <c r="E120" s="103">
        <v>1500</v>
      </c>
      <c r="F120" s="104">
        <v>77.45</v>
      </c>
      <c r="G120" s="104">
        <v>0.02</v>
      </c>
    </row>
    <row r="121" spans="1:7" s="1" customFormat="1" ht="13" customHeight="1">
      <c r="A121" s="102">
        <v>109</v>
      </c>
      <c r="B121" s="99" t="s">
        <v>616</v>
      </c>
      <c r="C121" s="99" t="s">
        <v>615</v>
      </c>
      <c r="D121" s="99" t="s">
        <v>517</v>
      </c>
      <c r="E121" s="103">
        <v>20250</v>
      </c>
      <c r="F121" s="104">
        <v>70.95</v>
      </c>
      <c r="G121" s="104">
        <v>0.02</v>
      </c>
    </row>
    <row r="122" spans="1:7" s="1" customFormat="1" ht="13" customHeight="1">
      <c r="A122" s="102">
        <v>110</v>
      </c>
      <c r="B122" s="99" t="s">
        <v>714</v>
      </c>
      <c r="C122" s="99" t="s">
        <v>715</v>
      </c>
      <c r="D122" s="99" t="s">
        <v>569</v>
      </c>
      <c r="E122" s="103">
        <v>2600</v>
      </c>
      <c r="F122" s="104">
        <v>61.75</v>
      </c>
      <c r="G122" s="104">
        <v>0.02</v>
      </c>
    </row>
    <row r="123" spans="1:7" s="1" customFormat="1" ht="13" customHeight="1">
      <c r="A123" s="102">
        <v>111</v>
      </c>
      <c r="B123" s="99" t="s">
        <v>509</v>
      </c>
      <c r="C123" s="99" t="s">
        <v>508</v>
      </c>
      <c r="D123" s="99" t="s">
        <v>510</v>
      </c>
      <c r="E123" s="103">
        <v>15000</v>
      </c>
      <c r="F123" s="104">
        <v>48.41</v>
      </c>
      <c r="G123" s="104">
        <v>0.01</v>
      </c>
    </row>
    <row r="124" spans="1:7" s="1" customFormat="1" ht="13" customHeight="1">
      <c r="A124" s="102">
        <v>112</v>
      </c>
      <c r="B124" s="99" t="s">
        <v>412</v>
      </c>
      <c r="C124" s="99" t="s">
        <v>594</v>
      </c>
      <c r="D124" s="99" t="s">
        <v>593</v>
      </c>
      <c r="E124" s="103">
        <v>10000</v>
      </c>
      <c r="F124" s="104">
        <v>38.01</v>
      </c>
      <c r="G124" s="104">
        <v>0.01</v>
      </c>
    </row>
    <row r="125" spans="1:7" s="1" customFormat="1" ht="13" customHeight="1">
      <c r="A125" s="102">
        <v>113</v>
      </c>
      <c r="B125" s="99" t="s">
        <v>59</v>
      </c>
      <c r="C125" s="99" t="s">
        <v>604</v>
      </c>
      <c r="D125" s="99" t="s">
        <v>466</v>
      </c>
      <c r="E125" s="103">
        <v>1500</v>
      </c>
      <c r="F125" s="104">
        <v>35.020000000000003</v>
      </c>
      <c r="G125" s="104">
        <v>0.01</v>
      </c>
    </row>
    <row r="126" spans="1:7" s="1" customFormat="1" ht="13" customHeight="1">
      <c r="A126" s="102">
        <v>114</v>
      </c>
      <c r="B126" s="99" t="s">
        <v>12</v>
      </c>
      <c r="C126" s="99" t="s">
        <v>532</v>
      </c>
      <c r="D126" s="99" t="s">
        <v>453</v>
      </c>
      <c r="E126" s="103">
        <v>525</v>
      </c>
      <c r="F126" s="104">
        <v>24.08</v>
      </c>
      <c r="G126" s="104">
        <v>0.01</v>
      </c>
    </row>
    <row r="127" spans="1:7" s="1" customFormat="1" ht="13" customHeight="1">
      <c r="A127" s="102">
        <v>115</v>
      </c>
      <c r="B127" s="99" t="s">
        <v>52</v>
      </c>
      <c r="C127" s="99" t="s">
        <v>1661</v>
      </c>
      <c r="D127" s="99" t="s">
        <v>696</v>
      </c>
      <c r="E127" s="103">
        <v>1600</v>
      </c>
      <c r="F127" s="104">
        <v>21.66</v>
      </c>
      <c r="G127" s="104">
        <v>0.01</v>
      </c>
    </row>
    <row r="128" spans="1:7" s="1" customFormat="1" ht="13" customHeight="1">
      <c r="A128" s="102">
        <v>116</v>
      </c>
      <c r="B128" s="99" t="s">
        <v>695</v>
      </c>
      <c r="C128" s="99" t="s">
        <v>694</v>
      </c>
      <c r="D128" s="99" t="s">
        <v>696</v>
      </c>
      <c r="E128" s="103">
        <v>450</v>
      </c>
      <c r="F128" s="104">
        <v>19.649999999999999</v>
      </c>
      <c r="G128" s="104">
        <v>0.01</v>
      </c>
    </row>
    <row r="129" spans="1:7" s="1" customFormat="1" ht="13" customHeight="1">
      <c r="A129" s="102">
        <v>117</v>
      </c>
      <c r="B129" s="99" t="s">
        <v>410</v>
      </c>
      <c r="C129" s="99" t="s">
        <v>678</v>
      </c>
      <c r="D129" s="99" t="s">
        <v>512</v>
      </c>
      <c r="E129" s="103">
        <v>1400</v>
      </c>
      <c r="F129" s="104">
        <v>6.28</v>
      </c>
      <c r="G129" s="120" t="s">
        <v>4048</v>
      </c>
    </row>
    <row r="130" spans="1:7" s="1" customFormat="1" ht="13" customHeight="1">
      <c r="A130" s="97"/>
      <c r="B130" s="98" t="s">
        <v>4042</v>
      </c>
      <c r="C130" s="99"/>
      <c r="D130" s="99"/>
      <c r="E130" s="99"/>
      <c r="F130" s="105">
        <v>244904.25</v>
      </c>
      <c r="G130" s="105">
        <v>71.319999999999993</v>
      </c>
    </row>
    <row r="131" spans="1:7" s="1" customFormat="1" ht="13" customHeight="1">
      <c r="A131" s="106" t="s">
        <v>4250</v>
      </c>
      <c r="B131" s="107" t="s">
        <v>538</v>
      </c>
      <c r="C131" s="108"/>
      <c r="D131" s="108"/>
      <c r="E131" s="109"/>
      <c r="F131" s="110" t="s">
        <v>31</v>
      </c>
      <c r="G131" s="110" t="s">
        <v>31</v>
      </c>
    </row>
    <row r="132" spans="1:7" s="1" customFormat="1" ht="13" customHeight="1">
      <c r="A132" s="111"/>
      <c r="B132" s="112" t="s">
        <v>4042</v>
      </c>
      <c r="C132" s="113"/>
      <c r="D132" s="113"/>
      <c r="E132" s="110"/>
      <c r="F132" s="110" t="s">
        <v>31</v>
      </c>
      <c r="G132" s="110" t="s">
        <v>31</v>
      </c>
    </row>
    <row r="133" spans="1:7" s="1" customFormat="1" ht="13" customHeight="1">
      <c r="A133" s="106"/>
      <c r="B133" s="107" t="s">
        <v>4043</v>
      </c>
      <c r="C133" s="108"/>
      <c r="D133" s="108"/>
      <c r="E133" s="108"/>
      <c r="F133" s="105">
        <v>244904.25</v>
      </c>
      <c r="G133" s="105">
        <v>71.319999999999993</v>
      </c>
    </row>
    <row r="134" spans="1:7" s="1" customFormat="1" ht="13" customHeight="1">
      <c r="A134" s="97" t="s">
        <v>4252</v>
      </c>
      <c r="B134" s="98" t="s">
        <v>4111</v>
      </c>
      <c r="C134" s="99"/>
      <c r="D134" s="99"/>
      <c r="E134" s="99"/>
      <c r="F134" s="99"/>
      <c r="G134" s="99"/>
    </row>
    <row r="135" spans="1:7" s="1" customFormat="1" ht="13" customHeight="1">
      <c r="A135" s="97" t="s">
        <v>4249</v>
      </c>
      <c r="B135" s="98" t="s">
        <v>4112</v>
      </c>
      <c r="C135" s="98"/>
      <c r="D135" s="98"/>
      <c r="E135" s="99"/>
      <c r="F135" s="99"/>
      <c r="G135" s="99"/>
    </row>
    <row r="136" spans="1:7" s="1" customFormat="1" ht="13" customHeight="1">
      <c r="A136" s="102">
        <v>1</v>
      </c>
      <c r="B136" s="99" t="s">
        <v>4113</v>
      </c>
      <c r="C136" s="99"/>
      <c r="D136" s="99" t="s">
        <v>512</v>
      </c>
      <c r="E136" s="103">
        <v>-1400</v>
      </c>
      <c r="F136" s="104">
        <v>-6.3</v>
      </c>
      <c r="G136" s="120" t="s">
        <v>4048</v>
      </c>
    </row>
    <row r="137" spans="1:7" s="1" customFormat="1" ht="13" customHeight="1">
      <c r="A137" s="102">
        <v>2</v>
      </c>
      <c r="B137" s="99" t="s">
        <v>4114</v>
      </c>
      <c r="C137" s="99"/>
      <c r="D137" s="99" t="s">
        <v>696</v>
      </c>
      <c r="E137" s="103">
        <v>-450</v>
      </c>
      <c r="F137" s="104">
        <v>-19.850000000000001</v>
      </c>
      <c r="G137" s="104">
        <v>-0.01</v>
      </c>
    </row>
    <row r="138" spans="1:7" s="1" customFormat="1" ht="13" customHeight="1">
      <c r="A138" s="102">
        <v>3</v>
      </c>
      <c r="B138" s="99" t="s">
        <v>4115</v>
      </c>
      <c r="C138" s="99"/>
      <c r="D138" s="99" t="s">
        <v>696</v>
      </c>
      <c r="E138" s="103">
        <v>-1600</v>
      </c>
      <c r="F138" s="104">
        <v>-21.64</v>
      </c>
      <c r="G138" s="104">
        <v>-0.01</v>
      </c>
    </row>
    <row r="139" spans="1:7" s="1" customFormat="1" ht="13" customHeight="1">
      <c r="A139" s="102">
        <v>4</v>
      </c>
      <c r="B139" s="99" t="s">
        <v>4116</v>
      </c>
      <c r="C139" s="99"/>
      <c r="D139" s="99" t="s">
        <v>453</v>
      </c>
      <c r="E139" s="103">
        <v>-525</v>
      </c>
      <c r="F139" s="104">
        <v>-24.29</v>
      </c>
      <c r="G139" s="104">
        <v>-0.01</v>
      </c>
    </row>
    <row r="140" spans="1:7" s="1" customFormat="1" ht="13" customHeight="1">
      <c r="A140" s="102">
        <v>5</v>
      </c>
      <c r="B140" s="99" t="s">
        <v>4117</v>
      </c>
      <c r="C140" s="99"/>
      <c r="D140" s="99" t="s">
        <v>466</v>
      </c>
      <c r="E140" s="103">
        <v>-1500</v>
      </c>
      <c r="F140" s="104">
        <v>-35.39</v>
      </c>
      <c r="G140" s="104">
        <v>-0.01</v>
      </c>
    </row>
    <row r="141" spans="1:7" s="1" customFormat="1" ht="13" customHeight="1">
      <c r="A141" s="102">
        <v>6</v>
      </c>
      <c r="B141" s="99" t="s">
        <v>4118</v>
      </c>
      <c r="C141" s="99"/>
      <c r="D141" s="99" t="s">
        <v>593</v>
      </c>
      <c r="E141" s="103">
        <v>-10000</v>
      </c>
      <c r="F141" s="104">
        <v>-38.19</v>
      </c>
      <c r="G141" s="104">
        <v>-0.01</v>
      </c>
    </row>
    <row r="142" spans="1:7" s="1" customFormat="1" ht="13" customHeight="1">
      <c r="A142" s="102">
        <v>7</v>
      </c>
      <c r="B142" s="99" t="s">
        <v>4119</v>
      </c>
      <c r="C142" s="99"/>
      <c r="D142" s="99" t="s">
        <v>510</v>
      </c>
      <c r="E142" s="103">
        <v>-15000</v>
      </c>
      <c r="F142" s="104">
        <v>-48.18</v>
      </c>
      <c r="G142" s="104">
        <v>-0.01</v>
      </c>
    </row>
    <row r="143" spans="1:7" s="1" customFormat="1" ht="13" customHeight="1">
      <c r="A143" s="102">
        <v>8</v>
      </c>
      <c r="B143" s="99" t="s">
        <v>4120</v>
      </c>
      <c r="C143" s="99"/>
      <c r="D143" s="99" t="s">
        <v>569</v>
      </c>
      <c r="E143" s="103">
        <v>-2600</v>
      </c>
      <c r="F143" s="104">
        <v>-62.41</v>
      </c>
      <c r="G143" s="104">
        <v>-0.02</v>
      </c>
    </row>
    <row r="144" spans="1:7" s="1" customFormat="1" ht="13" customHeight="1">
      <c r="A144" s="102">
        <v>9</v>
      </c>
      <c r="B144" s="99" t="s">
        <v>4121</v>
      </c>
      <c r="C144" s="99"/>
      <c r="D144" s="99" t="s">
        <v>517</v>
      </c>
      <c r="E144" s="103">
        <v>-20250</v>
      </c>
      <c r="F144" s="104">
        <v>-71.569999999999993</v>
      </c>
      <c r="G144" s="104">
        <v>-0.02</v>
      </c>
    </row>
    <row r="145" spans="1:7" s="1" customFormat="1" ht="13" customHeight="1">
      <c r="A145" s="102">
        <v>10</v>
      </c>
      <c r="B145" s="99" t="s">
        <v>4122</v>
      </c>
      <c r="C145" s="99"/>
      <c r="D145" s="99" t="s">
        <v>478</v>
      </c>
      <c r="E145" s="103">
        <v>-5600</v>
      </c>
      <c r="F145" s="104">
        <v>-74.83</v>
      </c>
      <c r="G145" s="104">
        <v>-0.02</v>
      </c>
    </row>
    <row r="146" spans="1:7" s="1" customFormat="1" ht="13" customHeight="1">
      <c r="A146" s="102">
        <v>11</v>
      </c>
      <c r="B146" s="99" t="s">
        <v>4123</v>
      </c>
      <c r="C146" s="99"/>
      <c r="D146" s="99" t="s">
        <v>466</v>
      </c>
      <c r="E146" s="103">
        <v>-1500</v>
      </c>
      <c r="F146" s="104">
        <v>-77.569999999999993</v>
      </c>
      <c r="G146" s="104">
        <v>-0.02</v>
      </c>
    </row>
    <row r="147" spans="1:7" s="1" customFormat="1" ht="13" customHeight="1">
      <c r="A147" s="102">
        <v>12</v>
      </c>
      <c r="B147" s="99" t="s">
        <v>4124</v>
      </c>
      <c r="C147" s="99"/>
      <c r="D147" s="99" t="s">
        <v>456</v>
      </c>
      <c r="E147" s="103">
        <v>-37600</v>
      </c>
      <c r="F147" s="104">
        <v>-81.97</v>
      </c>
      <c r="G147" s="104">
        <v>-0.02</v>
      </c>
    </row>
    <row r="148" spans="1:7" s="1" customFormat="1" ht="13" customHeight="1">
      <c r="A148" s="102">
        <v>13</v>
      </c>
      <c r="B148" s="99" t="s">
        <v>4125</v>
      </c>
      <c r="C148" s="99"/>
      <c r="D148" s="99" t="s">
        <v>478</v>
      </c>
      <c r="E148" s="103">
        <v>-9750</v>
      </c>
      <c r="F148" s="104">
        <v>-94.79</v>
      </c>
      <c r="G148" s="104">
        <v>-0.03</v>
      </c>
    </row>
    <row r="149" spans="1:7" s="1" customFormat="1" ht="13" customHeight="1">
      <c r="A149" s="102">
        <v>14</v>
      </c>
      <c r="B149" s="99" t="s">
        <v>4126</v>
      </c>
      <c r="C149" s="99"/>
      <c r="D149" s="99" t="s">
        <v>512</v>
      </c>
      <c r="E149" s="103">
        <v>-42750</v>
      </c>
      <c r="F149" s="104">
        <v>-96.4</v>
      </c>
      <c r="G149" s="104">
        <v>-0.03</v>
      </c>
    </row>
    <row r="150" spans="1:7" s="1" customFormat="1" ht="13" customHeight="1">
      <c r="A150" s="102">
        <v>15</v>
      </c>
      <c r="B150" s="99" t="s">
        <v>4127</v>
      </c>
      <c r="C150" s="99"/>
      <c r="D150" s="99" t="s">
        <v>569</v>
      </c>
      <c r="E150" s="103">
        <v>-5000</v>
      </c>
      <c r="F150" s="104">
        <v>-96.54</v>
      </c>
      <c r="G150" s="104">
        <v>-0.03</v>
      </c>
    </row>
    <row r="151" spans="1:7" s="1" customFormat="1" ht="13" customHeight="1">
      <c r="A151" s="102">
        <v>16</v>
      </c>
      <c r="B151" s="99" t="s">
        <v>4128</v>
      </c>
      <c r="C151" s="99"/>
      <c r="D151" s="99" t="s">
        <v>531</v>
      </c>
      <c r="E151" s="103">
        <v>-11000</v>
      </c>
      <c r="F151" s="104">
        <v>-105.34</v>
      </c>
      <c r="G151" s="104">
        <v>-0.03</v>
      </c>
    </row>
    <row r="152" spans="1:7" s="1" customFormat="1" ht="13" customHeight="1">
      <c r="A152" s="102">
        <v>17</v>
      </c>
      <c r="B152" s="99" t="s">
        <v>4129</v>
      </c>
      <c r="C152" s="99"/>
      <c r="D152" s="99" t="s">
        <v>517</v>
      </c>
      <c r="E152" s="103">
        <v>-39500</v>
      </c>
      <c r="F152" s="104">
        <v>-120.24</v>
      </c>
      <c r="G152" s="104">
        <v>-0.04</v>
      </c>
    </row>
    <row r="153" spans="1:7" s="1" customFormat="1" ht="13" customHeight="1">
      <c r="A153" s="102">
        <v>18</v>
      </c>
      <c r="B153" s="99" t="s">
        <v>4130</v>
      </c>
      <c r="C153" s="99"/>
      <c r="D153" s="99" t="s">
        <v>557</v>
      </c>
      <c r="E153" s="103">
        <v>-1625</v>
      </c>
      <c r="F153" s="104">
        <v>-131.54</v>
      </c>
      <c r="G153" s="104">
        <v>-0.04</v>
      </c>
    </row>
    <row r="154" spans="1:7" s="1" customFormat="1" ht="13" customHeight="1">
      <c r="A154" s="102">
        <v>19</v>
      </c>
      <c r="B154" s="99" t="s">
        <v>4131</v>
      </c>
      <c r="C154" s="99"/>
      <c r="D154" s="99" t="s">
        <v>484</v>
      </c>
      <c r="E154" s="103">
        <v>-50025</v>
      </c>
      <c r="F154" s="104">
        <v>-132.59</v>
      </c>
      <c r="G154" s="104">
        <v>-0.04</v>
      </c>
    </row>
    <row r="155" spans="1:7" s="1" customFormat="1" ht="13" customHeight="1">
      <c r="A155" s="102">
        <v>20</v>
      </c>
      <c r="B155" s="99" t="s">
        <v>4132</v>
      </c>
      <c r="C155" s="99"/>
      <c r="D155" s="99" t="s">
        <v>611</v>
      </c>
      <c r="E155" s="103">
        <v>-20900</v>
      </c>
      <c r="F155" s="104">
        <v>-139.78</v>
      </c>
      <c r="G155" s="104">
        <v>-0.04</v>
      </c>
    </row>
    <row r="156" spans="1:7" s="1" customFormat="1" ht="13" customHeight="1">
      <c r="A156" s="102">
        <v>21</v>
      </c>
      <c r="B156" s="99" t="s">
        <v>4133</v>
      </c>
      <c r="C156" s="99"/>
      <c r="D156" s="99" t="s">
        <v>510</v>
      </c>
      <c r="E156" s="103">
        <v>-10800</v>
      </c>
      <c r="F156" s="104">
        <v>-143.02000000000001</v>
      </c>
      <c r="G156" s="104">
        <v>-0.04</v>
      </c>
    </row>
    <row r="157" spans="1:7" s="1" customFormat="1" ht="13" customHeight="1">
      <c r="A157" s="102">
        <v>22</v>
      </c>
      <c r="B157" s="99" t="s">
        <v>4134</v>
      </c>
      <c r="C157" s="99"/>
      <c r="D157" s="99" t="s">
        <v>480</v>
      </c>
      <c r="E157" s="103">
        <v>-11600</v>
      </c>
      <c r="F157" s="104">
        <v>-159.4</v>
      </c>
      <c r="G157" s="104">
        <v>-0.05</v>
      </c>
    </row>
    <row r="158" spans="1:7" s="1" customFormat="1" ht="13" customHeight="1">
      <c r="A158" s="102">
        <v>23</v>
      </c>
      <c r="B158" s="99" t="s">
        <v>4135</v>
      </c>
      <c r="C158" s="99"/>
      <c r="D158" s="99" t="s">
        <v>459</v>
      </c>
      <c r="E158" s="103">
        <v>-64000</v>
      </c>
      <c r="F158" s="104">
        <v>-181.47</v>
      </c>
      <c r="G158" s="104">
        <v>-0.05</v>
      </c>
    </row>
    <row r="159" spans="1:7" s="1" customFormat="1" ht="13" customHeight="1">
      <c r="A159" s="102">
        <v>24</v>
      </c>
      <c r="B159" s="99" t="s">
        <v>4136</v>
      </c>
      <c r="C159" s="99"/>
      <c r="D159" s="99" t="s">
        <v>546</v>
      </c>
      <c r="E159" s="103">
        <v>-106500</v>
      </c>
      <c r="F159" s="104">
        <v>-183.46</v>
      </c>
      <c r="G159" s="104">
        <v>-0.05</v>
      </c>
    </row>
    <row r="160" spans="1:7" s="1" customFormat="1" ht="13" customHeight="1">
      <c r="A160" s="102">
        <v>25</v>
      </c>
      <c r="B160" s="99" t="s">
        <v>4137</v>
      </c>
      <c r="C160" s="99"/>
      <c r="D160" s="99" t="s">
        <v>542</v>
      </c>
      <c r="E160" s="103">
        <v>-21250</v>
      </c>
      <c r="F160" s="104">
        <v>-183.65</v>
      </c>
      <c r="G160" s="104">
        <v>-0.05</v>
      </c>
    </row>
    <row r="161" spans="1:7" s="1" customFormat="1" ht="13" customHeight="1">
      <c r="A161" s="102">
        <v>26</v>
      </c>
      <c r="B161" s="99" t="s">
        <v>4138</v>
      </c>
      <c r="C161" s="99"/>
      <c r="D161" s="99" t="s">
        <v>480</v>
      </c>
      <c r="E161" s="103">
        <v>-11250</v>
      </c>
      <c r="F161" s="104">
        <v>-190.83</v>
      </c>
      <c r="G161" s="104">
        <v>-0.06</v>
      </c>
    </row>
    <row r="162" spans="1:7" s="1" customFormat="1" ht="13" customHeight="1">
      <c r="A162" s="102">
        <v>27</v>
      </c>
      <c r="B162" s="99" t="s">
        <v>4139</v>
      </c>
      <c r="C162" s="99"/>
      <c r="D162" s="99" t="s">
        <v>542</v>
      </c>
      <c r="E162" s="103">
        <v>-22750</v>
      </c>
      <c r="F162" s="104">
        <v>-199.88</v>
      </c>
      <c r="G162" s="104">
        <v>-0.06</v>
      </c>
    </row>
    <row r="163" spans="1:7" s="1" customFormat="1" ht="13" customHeight="1">
      <c r="A163" s="102">
        <v>28</v>
      </c>
      <c r="B163" s="99" t="s">
        <v>4140</v>
      </c>
      <c r="C163" s="99"/>
      <c r="D163" s="99" t="s">
        <v>557</v>
      </c>
      <c r="E163" s="103">
        <v>-9450</v>
      </c>
      <c r="F163" s="104">
        <v>-208.32</v>
      </c>
      <c r="G163" s="104">
        <v>-0.06</v>
      </c>
    </row>
    <row r="164" spans="1:7" s="1" customFormat="1" ht="13" customHeight="1">
      <c r="A164" s="102">
        <v>29</v>
      </c>
      <c r="B164" s="99" t="s">
        <v>4141</v>
      </c>
      <c r="C164" s="99"/>
      <c r="D164" s="99" t="s">
        <v>466</v>
      </c>
      <c r="E164" s="103">
        <v>-18000</v>
      </c>
      <c r="F164" s="104">
        <v>-209.72</v>
      </c>
      <c r="G164" s="104">
        <v>-0.06</v>
      </c>
    </row>
    <row r="165" spans="1:7" s="1" customFormat="1" ht="13" customHeight="1">
      <c r="A165" s="102">
        <v>30</v>
      </c>
      <c r="B165" s="99" t="s">
        <v>4142</v>
      </c>
      <c r="C165" s="99"/>
      <c r="D165" s="99" t="s">
        <v>497</v>
      </c>
      <c r="E165" s="103">
        <v>-18700</v>
      </c>
      <c r="F165" s="104">
        <v>-228.27</v>
      </c>
      <c r="G165" s="104">
        <v>-7.0000000000000007E-2</v>
      </c>
    </row>
    <row r="166" spans="1:7" s="1" customFormat="1" ht="13" customHeight="1">
      <c r="A166" s="102">
        <v>31</v>
      </c>
      <c r="B166" s="99" t="s">
        <v>4143</v>
      </c>
      <c r="C166" s="99"/>
      <c r="D166" s="99" t="s">
        <v>459</v>
      </c>
      <c r="E166" s="103">
        <v>-4500</v>
      </c>
      <c r="F166" s="104">
        <v>-237.6</v>
      </c>
      <c r="G166" s="104">
        <v>-7.0000000000000007E-2</v>
      </c>
    </row>
    <row r="167" spans="1:7" s="1" customFormat="1" ht="13" customHeight="1">
      <c r="A167" s="102">
        <v>32</v>
      </c>
      <c r="B167" s="99" t="s">
        <v>4144</v>
      </c>
      <c r="C167" s="99"/>
      <c r="D167" s="99" t="s">
        <v>562</v>
      </c>
      <c r="E167" s="103">
        <v>-230550</v>
      </c>
      <c r="F167" s="104">
        <v>-247.7</v>
      </c>
      <c r="G167" s="104">
        <v>-7.0000000000000007E-2</v>
      </c>
    </row>
    <row r="168" spans="1:7" s="1" customFormat="1" ht="13" customHeight="1">
      <c r="A168" s="102">
        <v>33</v>
      </c>
      <c r="B168" s="99" t="s">
        <v>4145</v>
      </c>
      <c r="C168" s="99"/>
      <c r="D168" s="99" t="s">
        <v>696</v>
      </c>
      <c r="E168" s="103">
        <v>-57375</v>
      </c>
      <c r="F168" s="104">
        <v>-248</v>
      </c>
      <c r="G168" s="104">
        <v>-7.0000000000000007E-2</v>
      </c>
    </row>
    <row r="169" spans="1:7" s="1" customFormat="1" ht="13" customHeight="1">
      <c r="A169" s="102">
        <v>34</v>
      </c>
      <c r="B169" s="99" t="s">
        <v>4146</v>
      </c>
      <c r="C169" s="99"/>
      <c r="D169" s="99" t="s">
        <v>482</v>
      </c>
      <c r="E169" s="103">
        <v>-28700</v>
      </c>
      <c r="F169" s="104">
        <v>-272.58999999999997</v>
      </c>
      <c r="G169" s="104">
        <v>-0.08</v>
      </c>
    </row>
    <row r="170" spans="1:7" s="1" customFormat="1" ht="13" customHeight="1">
      <c r="A170" s="102">
        <v>35</v>
      </c>
      <c r="B170" s="99" t="s">
        <v>4147</v>
      </c>
      <c r="C170" s="99"/>
      <c r="D170" s="99" t="s">
        <v>635</v>
      </c>
      <c r="E170" s="103">
        <v>-38000</v>
      </c>
      <c r="F170" s="104">
        <v>-279.13</v>
      </c>
      <c r="G170" s="104">
        <v>-0.08</v>
      </c>
    </row>
    <row r="171" spans="1:7" s="1" customFormat="1" ht="13" customHeight="1">
      <c r="A171" s="102">
        <v>36</v>
      </c>
      <c r="B171" s="99" t="s">
        <v>4148</v>
      </c>
      <c r="C171" s="99"/>
      <c r="D171" s="99" t="s">
        <v>466</v>
      </c>
      <c r="E171" s="103">
        <v>-14025</v>
      </c>
      <c r="F171" s="104">
        <v>-287.08999999999997</v>
      </c>
      <c r="G171" s="104">
        <v>-0.08</v>
      </c>
    </row>
    <row r="172" spans="1:7" s="1" customFormat="1" ht="13" customHeight="1">
      <c r="A172" s="102">
        <v>37</v>
      </c>
      <c r="B172" s="99" t="s">
        <v>4149</v>
      </c>
      <c r="C172" s="99"/>
      <c r="D172" s="99" t="s">
        <v>476</v>
      </c>
      <c r="E172" s="103">
        <v>-16625</v>
      </c>
      <c r="F172" s="104">
        <v>-293.73</v>
      </c>
      <c r="G172" s="104">
        <v>-0.09</v>
      </c>
    </row>
    <row r="173" spans="1:7" s="1" customFormat="1" ht="13" customHeight="1">
      <c r="A173" s="102">
        <v>38</v>
      </c>
      <c r="B173" s="99" t="s">
        <v>4150</v>
      </c>
      <c r="C173" s="99"/>
      <c r="D173" s="99" t="s">
        <v>499</v>
      </c>
      <c r="E173" s="103">
        <v>-377000</v>
      </c>
      <c r="F173" s="104">
        <v>-298.36</v>
      </c>
      <c r="G173" s="104">
        <v>-0.09</v>
      </c>
    </row>
    <row r="174" spans="1:7" s="1" customFormat="1" ht="13" customHeight="1">
      <c r="A174" s="102">
        <v>39</v>
      </c>
      <c r="B174" s="99" t="s">
        <v>4151</v>
      </c>
      <c r="C174" s="99"/>
      <c r="D174" s="99" t="s">
        <v>707</v>
      </c>
      <c r="E174" s="103">
        <v>-21000</v>
      </c>
      <c r="F174" s="104">
        <v>-310.63</v>
      </c>
      <c r="G174" s="104">
        <v>-0.09</v>
      </c>
    </row>
    <row r="175" spans="1:7" s="1" customFormat="1" ht="13" customHeight="1">
      <c r="A175" s="102">
        <v>40</v>
      </c>
      <c r="B175" s="99" t="s">
        <v>4152</v>
      </c>
      <c r="C175" s="99"/>
      <c r="D175" s="99" t="s">
        <v>466</v>
      </c>
      <c r="E175" s="103">
        <v>-90000</v>
      </c>
      <c r="F175" s="104">
        <v>-336.74</v>
      </c>
      <c r="G175" s="104">
        <v>-0.1</v>
      </c>
    </row>
    <row r="176" spans="1:7" s="1" customFormat="1" ht="13" customHeight="1">
      <c r="A176" s="102">
        <v>41</v>
      </c>
      <c r="B176" s="99" t="s">
        <v>4153</v>
      </c>
      <c r="C176" s="99"/>
      <c r="D176" s="99" t="s">
        <v>504</v>
      </c>
      <c r="E176" s="103">
        <v>-19000</v>
      </c>
      <c r="F176" s="104">
        <v>-339.85</v>
      </c>
      <c r="G176" s="104">
        <v>-0.1</v>
      </c>
    </row>
    <row r="177" spans="1:7" s="1" customFormat="1" ht="13" customHeight="1">
      <c r="A177" s="102">
        <v>42</v>
      </c>
      <c r="B177" s="99" t="s">
        <v>4154</v>
      </c>
      <c r="C177" s="99"/>
      <c r="D177" s="99" t="s">
        <v>562</v>
      </c>
      <c r="E177" s="103">
        <v>-15300</v>
      </c>
      <c r="F177" s="104">
        <v>-352.14</v>
      </c>
      <c r="G177" s="104">
        <v>-0.1</v>
      </c>
    </row>
    <row r="178" spans="1:7" s="1" customFormat="1" ht="13" customHeight="1">
      <c r="A178" s="102">
        <v>43</v>
      </c>
      <c r="B178" s="99" t="s">
        <v>4155</v>
      </c>
      <c r="C178" s="99"/>
      <c r="D178" s="99" t="s">
        <v>473</v>
      </c>
      <c r="E178" s="103">
        <v>-94800</v>
      </c>
      <c r="F178" s="104">
        <v>-355.26</v>
      </c>
      <c r="G178" s="104">
        <v>-0.1</v>
      </c>
    </row>
    <row r="179" spans="1:7" s="1" customFormat="1" ht="13" customHeight="1">
      <c r="A179" s="102">
        <v>44</v>
      </c>
      <c r="B179" s="99" t="s">
        <v>4156</v>
      </c>
      <c r="C179" s="99"/>
      <c r="D179" s="99" t="s">
        <v>466</v>
      </c>
      <c r="E179" s="103">
        <v>-21450</v>
      </c>
      <c r="F179" s="104">
        <v>-359.7</v>
      </c>
      <c r="G179" s="104">
        <v>-0.1</v>
      </c>
    </row>
    <row r="180" spans="1:7" s="1" customFormat="1" ht="13" customHeight="1">
      <c r="A180" s="102">
        <v>45</v>
      </c>
      <c r="B180" s="99" t="s">
        <v>4157</v>
      </c>
      <c r="C180" s="99"/>
      <c r="D180" s="99" t="s">
        <v>478</v>
      </c>
      <c r="E180" s="103">
        <v>-117500</v>
      </c>
      <c r="F180" s="104">
        <v>-376.35</v>
      </c>
      <c r="G180" s="104">
        <v>-0.11</v>
      </c>
    </row>
    <row r="181" spans="1:7" s="1" customFormat="1" ht="13" customHeight="1">
      <c r="A181" s="102">
        <v>46</v>
      </c>
      <c r="B181" s="99" t="s">
        <v>4158</v>
      </c>
      <c r="C181" s="99"/>
      <c r="D181" s="99" t="s">
        <v>478</v>
      </c>
      <c r="E181" s="103">
        <v>-237600</v>
      </c>
      <c r="F181" s="104">
        <v>-425.61</v>
      </c>
      <c r="G181" s="104">
        <v>-0.12</v>
      </c>
    </row>
    <row r="182" spans="1:7" s="1" customFormat="1" ht="13" customHeight="1">
      <c r="A182" s="102">
        <v>47</v>
      </c>
      <c r="B182" s="99" t="s">
        <v>4159</v>
      </c>
      <c r="C182" s="99"/>
      <c r="D182" s="99" t="s">
        <v>459</v>
      </c>
      <c r="E182" s="103">
        <v>-4050</v>
      </c>
      <c r="F182" s="104">
        <v>-442.22</v>
      </c>
      <c r="G182" s="104">
        <v>-0.13</v>
      </c>
    </row>
    <row r="183" spans="1:7" s="1" customFormat="1" ht="13" customHeight="1">
      <c r="A183" s="102">
        <v>48</v>
      </c>
      <c r="B183" s="99" t="s">
        <v>4160</v>
      </c>
      <c r="C183" s="99"/>
      <c r="D183" s="99" t="s">
        <v>476</v>
      </c>
      <c r="E183" s="103">
        <v>-22050</v>
      </c>
      <c r="F183" s="104">
        <v>-453.17</v>
      </c>
      <c r="G183" s="104">
        <v>-0.13</v>
      </c>
    </row>
    <row r="184" spans="1:7" s="1" customFormat="1" ht="13" customHeight="1">
      <c r="A184" s="102">
        <v>49</v>
      </c>
      <c r="B184" s="99" t="s">
        <v>4161</v>
      </c>
      <c r="C184" s="99"/>
      <c r="D184" s="99" t="s">
        <v>478</v>
      </c>
      <c r="E184" s="103">
        <v>-575050</v>
      </c>
      <c r="F184" s="104">
        <v>-469.18</v>
      </c>
      <c r="G184" s="104">
        <v>-0.14000000000000001</v>
      </c>
    </row>
    <row r="185" spans="1:7" s="1" customFormat="1" ht="13" customHeight="1">
      <c r="A185" s="102">
        <v>50</v>
      </c>
      <c r="B185" s="99" t="s">
        <v>4162</v>
      </c>
      <c r="C185" s="99"/>
      <c r="D185" s="99" t="s">
        <v>480</v>
      </c>
      <c r="E185" s="103">
        <v>-119000</v>
      </c>
      <c r="F185" s="104">
        <v>-475.52</v>
      </c>
      <c r="G185" s="104">
        <v>-0.14000000000000001</v>
      </c>
    </row>
    <row r="186" spans="1:7" s="1" customFormat="1" ht="13" customHeight="1">
      <c r="A186" s="102">
        <v>51</v>
      </c>
      <c r="B186" s="99" t="s">
        <v>4163</v>
      </c>
      <c r="C186" s="99"/>
      <c r="D186" s="99" t="s">
        <v>451</v>
      </c>
      <c r="E186" s="103">
        <v>-6125</v>
      </c>
      <c r="F186" s="104">
        <v>-497.84</v>
      </c>
      <c r="G186" s="104">
        <v>-0.14000000000000001</v>
      </c>
    </row>
    <row r="187" spans="1:7" s="1" customFormat="1" ht="13" customHeight="1">
      <c r="A187" s="102">
        <v>52</v>
      </c>
      <c r="B187" s="99" t="s">
        <v>4164</v>
      </c>
      <c r="C187" s="99"/>
      <c r="D187" s="99" t="s">
        <v>462</v>
      </c>
      <c r="E187" s="103">
        <v>-10650</v>
      </c>
      <c r="F187" s="104">
        <v>-500.98</v>
      </c>
      <c r="G187" s="104">
        <v>-0.15</v>
      </c>
    </row>
    <row r="188" spans="1:7" s="1" customFormat="1" ht="13" customHeight="1">
      <c r="A188" s="102">
        <v>53</v>
      </c>
      <c r="B188" s="99" t="s">
        <v>4165</v>
      </c>
      <c r="C188" s="99"/>
      <c r="D188" s="99" t="s">
        <v>456</v>
      </c>
      <c r="E188" s="103">
        <v>-95000</v>
      </c>
      <c r="F188" s="104">
        <v>-509.82</v>
      </c>
      <c r="G188" s="104">
        <v>-0.15</v>
      </c>
    </row>
    <row r="189" spans="1:7" s="1" customFormat="1" ht="13" customHeight="1">
      <c r="A189" s="102">
        <v>54</v>
      </c>
      <c r="B189" s="99" t="s">
        <v>4166</v>
      </c>
      <c r="C189" s="99"/>
      <c r="D189" s="99" t="s">
        <v>453</v>
      </c>
      <c r="E189" s="103">
        <v>-249400</v>
      </c>
      <c r="F189" s="104">
        <v>-525.05999999999995</v>
      </c>
      <c r="G189" s="104">
        <v>-0.15</v>
      </c>
    </row>
    <row r="190" spans="1:7" s="1" customFormat="1" ht="13" customHeight="1">
      <c r="A190" s="102">
        <v>55</v>
      </c>
      <c r="B190" s="99" t="s">
        <v>4167</v>
      </c>
      <c r="C190" s="99"/>
      <c r="D190" s="99" t="s">
        <v>473</v>
      </c>
      <c r="E190" s="103">
        <v>-4950</v>
      </c>
      <c r="F190" s="104">
        <v>-542.62</v>
      </c>
      <c r="G190" s="104">
        <v>-0.16</v>
      </c>
    </row>
    <row r="191" spans="1:7" s="1" customFormat="1" ht="13" customHeight="1">
      <c r="A191" s="102">
        <v>56</v>
      </c>
      <c r="B191" s="99" t="s">
        <v>4168</v>
      </c>
      <c r="C191" s="99"/>
      <c r="D191" s="99" t="s">
        <v>478</v>
      </c>
      <c r="E191" s="103">
        <v>-452250</v>
      </c>
      <c r="F191" s="104">
        <v>-544.96</v>
      </c>
      <c r="G191" s="104">
        <v>-0.16</v>
      </c>
    </row>
    <row r="192" spans="1:7" s="1" customFormat="1" ht="13" customHeight="1">
      <c r="A192" s="102">
        <v>57</v>
      </c>
      <c r="B192" s="99" t="s">
        <v>4169</v>
      </c>
      <c r="C192" s="99"/>
      <c r="D192" s="99" t="s">
        <v>976</v>
      </c>
      <c r="E192" s="103">
        <v>-211600</v>
      </c>
      <c r="F192" s="104">
        <v>-545.4</v>
      </c>
      <c r="G192" s="104">
        <v>-0.16</v>
      </c>
    </row>
    <row r="193" spans="1:7" s="1" customFormat="1" ht="13" customHeight="1">
      <c r="A193" s="102">
        <v>58</v>
      </c>
      <c r="B193" s="99" t="s">
        <v>4170</v>
      </c>
      <c r="C193" s="99"/>
      <c r="D193" s="99" t="s">
        <v>611</v>
      </c>
      <c r="E193" s="103">
        <v>-35750</v>
      </c>
      <c r="F193" s="104">
        <v>-587.29999999999995</v>
      </c>
      <c r="G193" s="104">
        <v>-0.17</v>
      </c>
    </row>
    <row r="194" spans="1:7" s="1" customFormat="1" ht="13" customHeight="1">
      <c r="A194" s="102">
        <v>59</v>
      </c>
      <c r="B194" s="99" t="s">
        <v>4171</v>
      </c>
      <c r="C194" s="99"/>
      <c r="D194" s="99" t="s">
        <v>459</v>
      </c>
      <c r="E194" s="103">
        <v>-20000</v>
      </c>
      <c r="F194" s="104">
        <v>-593.72</v>
      </c>
      <c r="G194" s="104">
        <v>-0.17</v>
      </c>
    </row>
    <row r="195" spans="1:7" s="1" customFormat="1" ht="13" customHeight="1">
      <c r="A195" s="102">
        <v>60</v>
      </c>
      <c r="B195" s="99" t="s">
        <v>4172</v>
      </c>
      <c r="C195" s="99"/>
      <c r="D195" s="99" t="s">
        <v>531</v>
      </c>
      <c r="E195" s="103">
        <v>-75600</v>
      </c>
      <c r="F195" s="104">
        <v>-600.11</v>
      </c>
      <c r="G195" s="104">
        <v>-0.17</v>
      </c>
    </row>
    <row r="196" spans="1:7" s="1" customFormat="1" ht="13" customHeight="1">
      <c r="A196" s="102">
        <v>61</v>
      </c>
      <c r="B196" s="99" t="s">
        <v>4173</v>
      </c>
      <c r="C196" s="99"/>
      <c r="D196" s="99" t="s">
        <v>453</v>
      </c>
      <c r="E196" s="103">
        <v>-26000</v>
      </c>
      <c r="F196" s="104">
        <v>-625.20000000000005</v>
      </c>
      <c r="G196" s="104">
        <v>-0.18</v>
      </c>
    </row>
    <row r="197" spans="1:7" s="1" customFormat="1" ht="13" customHeight="1">
      <c r="A197" s="102">
        <v>62</v>
      </c>
      <c r="B197" s="99" t="s">
        <v>4174</v>
      </c>
      <c r="C197" s="99"/>
      <c r="D197" s="99" t="s">
        <v>484</v>
      </c>
      <c r="E197" s="103">
        <v>-34200</v>
      </c>
      <c r="F197" s="104">
        <v>-642.96</v>
      </c>
      <c r="G197" s="104">
        <v>-0.19</v>
      </c>
    </row>
    <row r="198" spans="1:7" s="1" customFormat="1" ht="13" customHeight="1">
      <c r="A198" s="102">
        <v>63</v>
      </c>
      <c r="B198" s="99" t="s">
        <v>4175</v>
      </c>
      <c r="C198" s="99"/>
      <c r="D198" s="99" t="s">
        <v>459</v>
      </c>
      <c r="E198" s="103">
        <v>-9900</v>
      </c>
      <c r="F198" s="104">
        <v>-712.55</v>
      </c>
      <c r="G198" s="104">
        <v>-0.21</v>
      </c>
    </row>
    <row r="199" spans="1:7" s="1" customFormat="1" ht="13" customHeight="1">
      <c r="A199" s="102">
        <v>64</v>
      </c>
      <c r="B199" s="99" t="s">
        <v>4176</v>
      </c>
      <c r="C199" s="99"/>
      <c r="D199" s="99" t="s">
        <v>492</v>
      </c>
      <c r="E199" s="103">
        <v>-70000</v>
      </c>
      <c r="F199" s="104">
        <v>-796.04</v>
      </c>
      <c r="G199" s="104">
        <v>-0.23</v>
      </c>
    </row>
    <row r="200" spans="1:7" s="1" customFormat="1" ht="13" customHeight="1">
      <c r="A200" s="102">
        <v>65</v>
      </c>
      <c r="B200" s="99" t="s">
        <v>4177</v>
      </c>
      <c r="C200" s="99"/>
      <c r="D200" s="99" t="s">
        <v>562</v>
      </c>
      <c r="E200" s="103">
        <v>-24525</v>
      </c>
      <c r="F200" s="104">
        <v>-818.2</v>
      </c>
      <c r="G200" s="104">
        <v>-0.24</v>
      </c>
    </row>
    <row r="201" spans="1:7" s="1" customFormat="1" ht="13" customHeight="1">
      <c r="A201" s="102">
        <v>66</v>
      </c>
      <c r="B201" s="99" t="s">
        <v>4178</v>
      </c>
      <c r="C201" s="99"/>
      <c r="D201" s="99" t="s">
        <v>466</v>
      </c>
      <c r="E201" s="103">
        <v>-9400</v>
      </c>
      <c r="F201" s="104">
        <v>-877.58</v>
      </c>
      <c r="G201" s="104">
        <v>-0.26</v>
      </c>
    </row>
    <row r="202" spans="1:7" s="1" customFormat="1" ht="13" customHeight="1">
      <c r="A202" s="102">
        <v>67</v>
      </c>
      <c r="B202" s="99" t="s">
        <v>4179</v>
      </c>
      <c r="C202" s="99"/>
      <c r="D202" s="99" t="s">
        <v>478</v>
      </c>
      <c r="E202" s="103">
        <v>-377325</v>
      </c>
      <c r="F202" s="104">
        <v>-877.81</v>
      </c>
      <c r="G202" s="104">
        <v>-0.26</v>
      </c>
    </row>
    <row r="203" spans="1:7" s="1" customFormat="1" ht="13" customHeight="1">
      <c r="A203" s="102">
        <v>68</v>
      </c>
      <c r="B203" s="99" t="s">
        <v>4180</v>
      </c>
      <c r="C203" s="99"/>
      <c r="D203" s="99" t="s">
        <v>497</v>
      </c>
      <c r="E203" s="103">
        <v>-355875</v>
      </c>
      <c r="F203" s="104">
        <v>-893.78</v>
      </c>
      <c r="G203" s="104">
        <v>-0.26</v>
      </c>
    </row>
    <row r="204" spans="1:7" s="1" customFormat="1" ht="13" customHeight="1">
      <c r="A204" s="102">
        <v>69</v>
      </c>
      <c r="B204" s="99" t="s">
        <v>4181</v>
      </c>
      <c r="C204" s="99"/>
      <c r="D204" s="99" t="s">
        <v>557</v>
      </c>
      <c r="E204" s="103">
        <v>-18800</v>
      </c>
      <c r="F204" s="104">
        <v>-902.02</v>
      </c>
      <c r="G204" s="104">
        <v>-0.26</v>
      </c>
    </row>
    <row r="205" spans="1:7" s="1" customFormat="1" ht="13" customHeight="1">
      <c r="A205" s="102">
        <v>70</v>
      </c>
      <c r="B205" s="99" t="s">
        <v>4182</v>
      </c>
      <c r="C205" s="99"/>
      <c r="D205" s="99" t="s">
        <v>675</v>
      </c>
      <c r="E205" s="103">
        <v>-1188000</v>
      </c>
      <c r="F205" s="104">
        <v>-908.46</v>
      </c>
      <c r="G205" s="104">
        <v>-0.26</v>
      </c>
    </row>
    <row r="206" spans="1:7" s="1" customFormat="1" ht="13" customHeight="1">
      <c r="A206" s="102">
        <v>71</v>
      </c>
      <c r="B206" s="99" t="s">
        <v>4183</v>
      </c>
      <c r="C206" s="99"/>
      <c r="D206" s="99" t="s">
        <v>456</v>
      </c>
      <c r="E206" s="103">
        <v>-33275</v>
      </c>
      <c r="F206" s="104">
        <v>-918.19</v>
      </c>
      <c r="G206" s="104">
        <v>-0.27</v>
      </c>
    </row>
    <row r="207" spans="1:7" s="1" customFormat="1" ht="13" customHeight="1">
      <c r="A207" s="102">
        <v>72</v>
      </c>
      <c r="B207" s="99" t="s">
        <v>4184</v>
      </c>
      <c r="C207" s="99"/>
      <c r="D207" s="99" t="s">
        <v>517</v>
      </c>
      <c r="E207" s="103">
        <v>-77000</v>
      </c>
      <c r="F207" s="104">
        <v>-922.23</v>
      </c>
      <c r="G207" s="104">
        <v>-0.27</v>
      </c>
    </row>
    <row r="208" spans="1:7" s="1" customFormat="1" ht="13" customHeight="1">
      <c r="A208" s="102">
        <v>73</v>
      </c>
      <c r="B208" s="99" t="s">
        <v>4185</v>
      </c>
      <c r="C208" s="99"/>
      <c r="D208" s="99" t="s">
        <v>456</v>
      </c>
      <c r="E208" s="103">
        <v>-160000</v>
      </c>
      <c r="F208" s="104">
        <v>-932.16</v>
      </c>
      <c r="G208" s="104">
        <v>-0.27</v>
      </c>
    </row>
    <row r="209" spans="1:7" s="1" customFormat="1" ht="13" customHeight="1">
      <c r="A209" s="102">
        <v>74</v>
      </c>
      <c r="B209" s="99" t="s">
        <v>4186</v>
      </c>
      <c r="C209" s="99"/>
      <c r="D209" s="99" t="s">
        <v>531</v>
      </c>
      <c r="E209" s="103">
        <v>-267675</v>
      </c>
      <c r="F209" s="104">
        <v>-976.08</v>
      </c>
      <c r="G209" s="104">
        <v>-0.28000000000000003</v>
      </c>
    </row>
    <row r="210" spans="1:7" s="1" customFormat="1" ht="13" customHeight="1">
      <c r="A210" s="102">
        <v>75</v>
      </c>
      <c r="B210" s="99" t="s">
        <v>4187</v>
      </c>
      <c r="C210" s="99"/>
      <c r="D210" s="99" t="s">
        <v>473</v>
      </c>
      <c r="E210" s="103">
        <v>-32250</v>
      </c>
      <c r="F210" s="104">
        <v>-989.43</v>
      </c>
      <c r="G210" s="104">
        <v>-0.28999999999999998</v>
      </c>
    </row>
    <row r="211" spans="1:7" s="1" customFormat="1" ht="13" customHeight="1">
      <c r="A211" s="102">
        <v>76</v>
      </c>
      <c r="B211" s="99" t="s">
        <v>4188</v>
      </c>
      <c r="C211" s="99"/>
      <c r="D211" s="99" t="s">
        <v>510</v>
      </c>
      <c r="E211" s="103">
        <v>-78000</v>
      </c>
      <c r="F211" s="104">
        <v>-996.61</v>
      </c>
      <c r="G211" s="104">
        <v>-0.28999999999999998</v>
      </c>
    </row>
    <row r="212" spans="1:7" s="1" customFormat="1" ht="13" customHeight="1">
      <c r="A212" s="102">
        <v>77</v>
      </c>
      <c r="B212" s="99" t="s">
        <v>4189</v>
      </c>
      <c r="C212" s="99"/>
      <c r="D212" s="99" t="s">
        <v>476</v>
      </c>
      <c r="E212" s="103">
        <v>-105200</v>
      </c>
      <c r="F212" s="104">
        <v>-1054.74</v>
      </c>
      <c r="G212" s="104">
        <v>-0.31</v>
      </c>
    </row>
    <row r="213" spans="1:7" s="1" customFormat="1" ht="13" customHeight="1">
      <c r="A213" s="102">
        <v>78</v>
      </c>
      <c r="B213" s="99" t="s">
        <v>4190</v>
      </c>
      <c r="C213" s="99"/>
      <c r="D213" s="99" t="s">
        <v>492</v>
      </c>
      <c r="E213" s="103">
        <v>-85050</v>
      </c>
      <c r="F213" s="104">
        <v>-1076.56</v>
      </c>
      <c r="G213" s="104">
        <v>-0.31</v>
      </c>
    </row>
    <row r="214" spans="1:7" s="1" customFormat="1" ht="13" customHeight="1">
      <c r="A214" s="102">
        <v>79</v>
      </c>
      <c r="B214" s="99" t="s">
        <v>4191</v>
      </c>
      <c r="C214" s="99"/>
      <c r="D214" s="99" t="s">
        <v>466</v>
      </c>
      <c r="E214" s="103">
        <v>-82025</v>
      </c>
      <c r="F214" s="104">
        <v>-1113.24</v>
      </c>
      <c r="G214" s="104">
        <v>-0.32</v>
      </c>
    </row>
    <row r="215" spans="1:7" s="1" customFormat="1" ht="13" customHeight="1">
      <c r="A215" s="102">
        <v>80</v>
      </c>
      <c r="B215" s="99" t="s">
        <v>4192</v>
      </c>
      <c r="C215" s="99"/>
      <c r="D215" s="99" t="s">
        <v>557</v>
      </c>
      <c r="E215" s="103">
        <v>-33075</v>
      </c>
      <c r="F215" s="104">
        <v>-1146.3800000000001</v>
      </c>
      <c r="G215" s="104">
        <v>-0.33</v>
      </c>
    </row>
    <row r="216" spans="1:7" s="1" customFormat="1" ht="13" customHeight="1">
      <c r="A216" s="102">
        <v>81</v>
      </c>
      <c r="B216" s="99" t="s">
        <v>4193</v>
      </c>
      <c r="C216" s="99"/>
      <c r="D216" s="99" t="s">
        <v>478</v>
      </c>
      <c r="E216" s="103">
        <v>-5504700</v>
      </c>
      <c r="F216" s="104">
        <v>-1161.49</v>
      </c>
      <c r="G216" s="104">
        <v>-0.34</v>
      </c>
    </row>
    <row r="217" spans="1:7" s="1" customFormat="1" ht="13" customHeight="1">
      <c r="A217" s="102">
        <v>82</v>
      </c>
      <c r="B217" s="99" t="s">
        <v>4194</v>
      </c>
      <c r="C217" s="99"/>
      <c r="D217" s="99" t="s">
        <v>464</v>
      </c>
      <c r="E217" s="103">
        <v>-314500</v>
      </c>
      <c r="F217" s="104">
        <v>-1177.02</v>
      </c>
      <c r="G217" s="104">
        <v>-0.34</v>
      </c>
    </row>
    <row r="218" spans="1:7" s="1" customFormat="1" ht="13" customHeight="1">
      <c r="A218" s="102">
        <v>83</v>
      </c>
      <c r="B218" s="99" t="s">
        <v>4195</v>
      </c>
      <c r="C218" s="99"/>
      <c r="D218" s="99" t="s">
        <v>492</v>
      </c>
      <c r="E218" s="103">
        <v>-660000</v>
      </c>
      <c r="F218" s="104">
        <v>-1228.06</v>
      </c>
      <c r="G218" s="104">
        <v>-0.36</v>
      </c>
    </row>
    <row r="219" spans="1:7" s="1" customFormat="1" ht="13" customHeight="1">
      <c r="A219" s="102">
        <v>84</v>
      </c>
      <c r="B219" s="99" t="s">
        <v>4196</v>
      </c>
      <c r="C219" s="99"/>
      <c r="D219" s="99" t="s">
        <v>562</v>
      </c>
      <c r="E219" s="103">
        <v>-445000</v>
      </c>
      <c r="F219" s="104">
        <v>-1228.6500000000001</v>
      </c>
      <c r="G219" s="104">
        <v>-0.36</v>
      </c>
    </row>
    <row r="220" spans="1:7" s="1" customFormat="1" ht="13" customHeight="1">
      <c r="A220" s="102">
        <v>85</v>
      </c>
      <c r="B220" s="99" t="s">
        <v>4197</v>
      </c>
      <c r="C220" s="99"/>
      <c r="D220" s="99" t="s">
        <v>542</v>
      </c>
      <c r="E220" s="103">
        <v>-3175000</v>
      </c>
      <c r="F220" s="104">
        <v>-1256.3499999999999</v>
      </c>
      <c r="G220" s="104">
        <v>-0.37</v>
      </c>
    </row>
    <row r="221" spans="1:7" s="1" customFormat="1" ht="13" customHeight="1">
      <c r="A221" s="102">
        <v>86</v>
      </c>
      <c r="B221" s="99" t="s">
        <v>4198</v>
      </c>
      <c r="C221" s="99"/>
      <c r="D221" s="99" t="s">
        <v>453</v>
      </c>
      <c r="E221" s="103">
        <v>-243000</v>
      </c>
      <c r="F221" s="104">
        <v>-1351.93</v>
      </c>
      <c r="G221" s="104">
        <v>-0.39</v>
      </c>
    </row>
    <row r="222" spans="1:7" s="1" customFormat="1" ht="13" customHeight="1">
      <c r="A222" s="102">
        <v>87</v>
      </c>
      <c r="B222" s="99" t="s">
        <v>4199</v>
      </c>
      <c r="C222" s="99"/>
      <c r="D222" s="99" t="s">
        <v>562</v>
      </c>
      <c r="E222" s="103">
        <v>-109250</v>
      </c>
      <c r="F222" s="104">
        <v>-1392.06</v>
      </c>
      <c r="G222" s="104">
        <v>-0.41</v>
      </c>
    </row>
    <row r="223" spans="1:7" s="1" customFormat="1" ht="13" customHeight="1">
      <c r="A223" s="102">
        <v>88</v>
      </c>
      <c r="B223" s="99" t="s">
        <v>4200</v>
      </c>
      <c r="C223" s="99"/>
      <c r="D223" s="99" t="s">
        <v>497</v>
      </c>
      <c r="E223" s="103">
        <v>-460750</v>
      </c>
      <c r="F223" s="104">
        <v>-1472.79</v>
      </c>
      <c r="G223" s="104">
        <v>-0.43</v>
      </c>
    </row>
    <row r="224" spans="1:7" s="1" customFormat="1" ht="13" customHeight="1">
      <c r="A224" s="102">
        <v>89</v>
      </c>
      <c r="B224" s="99" t="s">
        <v>4201</v>
      </c>
      <c r="C224" s="99"/>
      <c r="D224" s="99" t="s">
        <v>456</v>
      </c>
      <c r="E224" s="103">
        <v>-85200</v>
      </c>
      <c r="F224" s="104">
        <v>-1477.2</v>
      </c>
      <c r="G224" s="104">
        <v>-0.43</v>
      </c>
    </row>
    <row r="225" spans="1:7" s="1" customFormat="1" ht="13" customHeight="1">
      <c r="A225" s="102">
        <v>90</v>
      </c>
      <c r="B225" s="99" t="s">
        <v>4202</v>
      </c>
      <c r="C225" s="99"/>
      <c r="D225" s="99" t="s">
        <v>484</v>
      </c>
      <c r="E225" s="103">
        <v>-603750</v>
      </c>
      <c r="F225" s="104">
        <v>-1591.18</v>
      </c>
      <c r="G225" s="104">
        <v>-0.46</v>
      </c>
    </row>
    <row r="226" spans="1:7" s="1" customFormat="1" ht="13" customHeight="1">
      <c r="A226" s="102">
        <v>91</v>
      </c>
      <c r="B226" s="99" t="s">
        <v>4203</v>
      </c>
      <c r="C226" s="99"/>
      <c r="D226" s="99" t="s">
        <v>542</v>
      </c>
      <c r="E226" s="103">
        <v>-427875</v>
      </c>
      <c r="F226" s="104">
        <v>-1777.82</v>
      </c>
      <c r="G226" s="104">
        <v>-0.52</v>
      </c>
    </row>
    <row r="227" spans="1:7" s="1" customFormat="1" ht="13" customHeight="1">
      <c r="A227" s="102">
        <v>92</v>
      </c>
      <c r="B227" s="99" t="s">
        <v>4204</v>
      </c>
      <c r="C227" s="99"/>
      <c r="D227" s="99" t="s">
        <v>462</v>
      </c>
      <c r="E227" s="103">
        <v>-473100</v>
      </c>
      <c r="F227" s="104">
        <v>-1839.18</v>
      </c>
      <c r="G227" s="104">
        <v>-0.54</v>
      </c>
    </row>
    <row r="228" spans="1:7" s="1" customFormat="1" ht="13" customHeight="1">
      <c r="A228" s="102">
        <v>93</v>
      </c>
      <c r="B228" s="99" t="s">
        <v>4205</v>
      </c>
      <c r="C228" s="99"/>
      <c r="D228" s="99" t="s">
        <v>453</v>
      </c>
      <c r="E228" s="103">
        <v>-373350</v>
      </c>
      <c r="F228" s="104">
        <v>-1863.76</v>
      </c>
      <c r="G228" s="104">
        <v>-0.54</v>
      </c>
    </row>
    <row r="229" spans="1:7" s="1" customFormat="1" ht="13" customHeight="1">
      <c r="A229" s="102">
        <v>94</v>
      </c>
      <c r="B229" s="99" t="s">
        <v>4206</v>
      </c>
      <c r="C229" s="99"/>
      <c r="D229" s="99" t="s">
        <v>480</v>
      </c>
      <c r="E229" s="103">
        <v>-376200</v>
      </c>
      <c r="F229" s="104">
        <v>-1954.17</v>
      </c>
      <c r="G229" s="104">
        <v>-0.56999999999999995</v>
      </c>
    </row>
    <row r="230" spans="1:7" s="1" customFormat="1" ht="13" customHeight="1">
      <c r="A230" s="102">
        <v>95</v>
      </c>
      <c r="B230" s="99" t="s">
        <v>4207</v>
      </c>
      <c r="C230" s="99"/>
      <c r="D230" s="99" t="s">
        <v>456</v>
      </c>
      <c r="E230" s="103">
        <v>-193700</v>
      </c>
      <c r="F230" s="104">
        <v>-2182.61</v>
      </c>
      <c r="G230" s="104">
        <v>-0.64</v>
      </c>
    </row>
    <row r="231" spans="1:7" s="1" customFormat="1" ht="13" customHeight="1">
      <c r="A231" s="102">
        <v>96</v>
      </c>
      <c r="B231" s="99" t="s">
        <v>4208</v>
      </c>
      <c r="C231" s="99"/>
      <c r="D231" s="99" t="s">
        <v>456</v>
      </c>
      <c r="E231" s="103">
        <v>-1038700</v>
      </c>
      <c r="F231" s="104">
        <v>-2252.73</v>
      </c>
      <c r="G231" s="104">
        <v>-0.66</v>
      </c>
    </row>
    <row r="232" spans="1:7" s="1" customFormat="1" ht="13" customHeight="1">
      <c r="A232" s="102">
        <v>97</v>
      </c>
      <c r="B232" s="99" t="s">
        <v>4209</v>
      </c>
      <c r="C232" s="99"/>
      <c r="D232" s="99" t="s">
        <v>456</v>
      </c>
      <c r="E232" s="103">
        <v>-242550</v>
      </c>
      <c r="F232" s="104">
        <v>-2389.12</v>
      </c>
      <c r="G232" s="104">
        <v>-0.7</v>
      </c>
    </row>
    <row r="233" spans="1:7" s="1" customFormat="1" ht="13" customHeight="1">
      <c r="A233" s="102">
        <v>98</v>
      </c>
      <c r="B233" s="99" t="s">
        <v>4210</v>
      </c>
      <c r="C233" s="99"/>
      <c r="D233" s="99" t="s">
        <v>466</v>
      </c>
      <c r="E233" s="103">
        <v>-139650</v>
      </c>
      <c r="F233" s="104">
        <v>-2558.25</v>
      </c>
      <c r="G233" s="104">
        <v>-0.74</v>
      </c>
    </row>
    <row r="234" spans="1:7" s="1" customFormat="1" ht="13" customHeight="1">
      <c r="A234" s="102">
        <v>99</v>
      </c>
      <c r="B234" s="99" t="s">
        <v>4211</v>
      </c>
      <c r="C234" s="99"/>
      <c r="D234" s="99" t="s">
        <v>478</v>
      </c>
      <c r="E234" s="103">
        <v>-284200</v>
      </c>
      <c r="F234" s="104">
        <v>-2562.92</v>
      </c>
      <c r="G234" s="104">
        <v>-0.75</v>
      </c>
    </row>
    <row r="235" spans="1:7" s="1" customFormat="1" ht="13" customHeight="1">
      <c r="A235" s="102">
        <v>100</v>
      </c>
      <c r="B235" s="99" t="s">
        <v>4212</v>
      </c>
      <c r="C235" s="99"/>
      <c r="D235" s="99" t="s">
        <v>478</v>
      </c>
      <c r="E235" s="103">
        <v>-657225</v>
      </c>
      <c r="F235" s="104">
        <v>-2681.15</v>
      </c>
      <c r="G235" s="104">
        <v>-0.78</v>
      </c>
    </row>
    <row r="236" spans="1:7" s="1" customFormat="1" ht="13" customHeight="1">
      <c r="A236" s="102">
        <v>101</v>
      </c>
      <c r="B236" s="99" t="s">
        <v>4213</v>
      </c>
      <c r="C236" s="99"/>
      <c r="D236" s="99" t="s">
        <v>569</v>
      </c>
      <c r="E236" s="103">
        <v>-1845000</v>
      </c>
      <c r="F236" s="104">
        <v>-3017.87</v>
      </c>
      <c r="G236" s="104">
        <v>-0.88</v>
      </c>
    </row>
    <row r="237" spans="1:7" s="1" customFormat="1" ht="13" customHeight="1">
      <c r="A237" s="102">
        <v>102</v>
      </c>
      <c r="B237" s="99" t="s">
        <v>4214</v>
      </c>
      <c r="C237" s="99"/>
      <c r="D237" s="99" t="s">
        <v>542</v>
      </c>
      <c r="E237" s="103">
        <v>-4320000</v>
      </c>
      <c r="F237" s="104">
        <v>-3027.46</v>
      </c>
      <c r="G237" s="104">
        <v>-0.88</v>
      </c>
    </row>
    <row r="238" spans="1:7" s="1" customFormat="1" ht="13" customHeight="1">
      <c r="A238" s="102">
        <v>103</v>
      </c>
      <c r="B238" s="99" t="s">
        <v>4215</v>
      </c>
      <c r="C238" s="99"/>
      <c r="D238" s="99" t="s">
        <v>554</v>
      </c>
      <c r="E238" s="103">
        <v>-2165000</v>
      </c>
      <c r="F238" s="104">
        <v>-3365.71</v>
      </c>
      <c r="G238" s="104">
        <v>-0.98</v>
      </c>
    </row>
    <row r="239" spans="1:7" s="1" customFormat="1" ht="13" customHeight="1">
      <c r="A239" s="102">
        <v>104</v>
      </c>
      <c r="B239" s="99" t="s">
        <v>4216</v>
      </c>
      <c r="C239" s="99"/>
      <c r="D239" s="99" t="s">
        <v>478</v>
      </c>
      <c r="E239" s="103">
        <v>-386250</v>
      </c>
      <c r="F239" s="104">
        <v>-3735.81</v>
      </c>
      <c r="G239" s="104">
        <v>-1.0900000000000001</v>
      </c>
    </row>
    <row r="240" spans="1:7" s="1" customFormat="1" ht="13" customHeight="1">
      <c r="A240" s="102">
        <v>105</v>
      </c>
      <c r="B240" s="99" t="s">
        <v>4217</v>
      </c>
      <c r="C240" s="99"/>
      <c r="D240" s="99" t="s">
        <v>598</v>
      </c>
      <c r="E240" s="103">
        <v>-224750</v>
      </c>
      <c r="F240" s="104">
        <v>-3784.12</v>
      </c>
      <c r="G240" s="104">
        <v>-1.1000000000000001</v>
      </c>
    </row>
    <row r="241" spans="1:7" s="1" customFormat="1" ht="13" customHeight="1">
      <c r="A241" s="102">
        <v>106</v>
      </c>
      <c r="B241" s="99" t="s">
        <v>4218</v>
      </c>
      <c r="C241" s="99"/>
      <c r="D241" s="99" t="s">
        <v>448</v>
      </c>
      <c r="E241" s="103">
        <v>-131325</v>
      </c>
      <c r="F241" s="104">
        <v>-3811.71</v>
      </c>
      <c r="G241" s="104">
        <v>-1.1100000000000001</v>
      </c>
    </row>
    <row r="242" spans="1:7" s="1" customFormat="1" ht="13" customHeight="1">
      <c r="A242" s="102">
        <v>107</v>
      </c>
      <c r="B242" s="99" t="s">
        <v>4219</v>
      </c>
      <c r="C242" s="99"/>
      <c r="D242" s="99" t="s">
        <v>499</v>
      </c>
      <c r="E242" s="103">
        <v>-109025</v>
      </c>
      <c r="F242" s="104">
        <v>-4102.83</v>
      </c>
      <c r="G242" s="104">
        <v>-1.19</v>
      </c>
    </row>
    <row r="243" spans="1:7" s="1" customFormat="1" ht="13" customHeight="1">
      <c r="A243" s="102">
        <v>108</v>
      </c>
      <c r="B243" s="99" t="s">
        <v>4220</v>
      </c>
      <c r="C243" s="99"/>
      <c r="D243" s="99" t="s">
        <v>492</v>
      </c>
      <c r="E243" s="103">
        <v>-2326500</v>
      </c>
      <c r="F243" s="104">
        <v>-4138.1499999999996</v>
      </c>
      <c r="G243" s="104">
        <v>-1.21</v>
      </c>
    </row>
    <row r="244" spans="1:7" s="1" customFormat="1" ht="13" customHeight="1">
      <c r="A244" s="102">
        <v>109</v>
      </c>
      <c r="B244" s="99" t="s">
        <v>4221</v>
      </c>
      <c r="C244" s="99"/>
      <c r="D244" s="99" t="s">
        <v>464</v>
      </c>
      <c r="E244" s="103">
        <v>-35451600</v>
      </c>
      <c r="F244" s="104">
        <v>-4601.62</v>
      </c>
      <c r="G244" s="104">
        <v>-1.34</v>
      </c>
    </row>
    <row r="245" spans="1:7" s="1" customFormat="1" ht="13" customHeight="1">
      <c r="A245" s="102">
        <v>110</v>
      </c>
      <c r="B245" s="99" t="s">
        <v>4222</v>
      </c>
      <c r="C245" s="99"/>
      <c r="D245" s="99" t="s">
        <v>459</v>
      </c>
      <c r="E245" s="103">
        <v>-158600</v>
      </c>
      <c r="F245" s="104">
        <v>-4681.08</v>
      </c>
      <c r="G245" s="104">
        <v>-1.36</v>
      </c>
    </row>
    <row r="246" spans="1:7" s="1" customFormat="1" ht="13" customHeight="1">
      <c r="A246" s="102">
        <v>111</v>
      </c>
      <c r="B246" s="99" t="s">
        <v>4223</v>
      </c>
      <c r="C246" s="99"/>
      <c r="D246" s="99" t="s">
        <v>478</v>
      </c>
      <c r="E246" s="103">
        <v>-700050</v>
      </c>
      <c r="F246" s="104">
        <v>-5031.96</v>
      </c>
      <c r="G246" s="104">
        <v>-1.47</v>
      </c>
    </row>
    <row r="247" spans="1:7" s="1" customFormat="1" ht="13" customHeight="1">
      <c r="A247" s="102">
        <v>112</v>
      </c>
      <c r="B247" s="99" t="s">
        <v>4224</v>
      </c>
      <c r="C247" s="99"/>
      <c r="D247" s="99" t="s">
        <v>459</v>
      </c>
      <c r="E247" s="103">
        <v>-49550</v>
      </c>
      <c r="F247" s="104">
        <v>-5936.59</v>
      </c>
      <c r="G247" s="104">
        <v>-1.73</v>
      </c>
    </row>
    <row r="248" spans="1:7" s="1" customFormat="1" ht="13" customHeight="1">
      <c r="A248" s="102">
        <v>113</v>
      </c>
      <c r="B248" s="99" t="s">
        <v>4225</v>
      </c>
      <c r="C248" s="99"/>
      <c r="D248" s="99" t="s">
        <v>456</v>
      </c>
      <c r="E248" s="103">
        <v>-615750</v>
      </c>
      <c r="F248" s="104">
        <v>-5946.91</v>
      </c>
      <c r="G248" s="104">
        <v>-1.73</v>
      </c>
    </row>
    <row r="249" spans="1:7" s="1" customFormat="1" ht="13" customHeight="1">
      <c r="A249" s="102">
        <v>114</v>
      </c>
      <c r="B249" s="99" t="s">
        <v>4226</v>
      </c>
      <c r="C249" s="99"/>
      <c r="D249" s="99" t="s">
        <v>487</v>
      </c>
      <c r="E249" s="103">
        <v>-119550</v>
      </c>
      <c r="F249" s="104">
        <v>-5954.79</v>
      </c>
      <c r="G249" s="104">
        <v>-1.73</v>
      </c>
    </row>
    <row r="250" spans="1:7" s="1" customFormat="1" ht="13" customHeight="1">
      <c r="A250" s="102">
        <v>115</v>
      </c>
      <c r="B250" s="99" t="s">
        <v>4227</v>
      </c>
      <c r="C250" s="99"/>
      <c r="D250" s="99" t="s">
        <v>456</v>
      </c>
      <c r="E250" s="103">
        <v>-1940600</v>
      </c>
      <c r="F250" s="104">
        <v>-7432.5</v>
      </c>
      <c r="G250" s="104">
        <v>-2.16</v>
      </c>
    </row>
    <row r="251" spans="1:7" s="1" customFormat="1" ht="13" customHeight="1">
      <c r="A251" s="102">
        <v>116</v>
      </c>
      <c r="B251" s="99" t="s">
        <v>4228</v>
      </c>
      <c r="C251" s="99"/>
      <c r="D251" s="99" t="s">
        <v>478</v>
      </c>
      <c r="E251" s="103">
        <v>-587300</v>
      </c>
      <c r="F251" s="104">
        <v>-7805.22</v>
      </c>
      <c r="G251" s="104">
        <v>-2.27</v>
      </c>
    </row>
    <row r="252" spans="1:7" s="1" customFormat="1" ht="13" customHeight="1">
      <c r="A252" s="102">
        <v>117</v>
      </c>
      <c r="B252" s="99" t="s">
        <v>4229</v>
      </c>
      <c r="C252" s="99"/>
      <c r="D252" s="99" t="s">
        <v>542</v>
      </c>
      <c r="E252" s="103">
        <v>-931600</v>
      </c>
      <c r="F252" s="104">
        <v>-8022.01</v>
      </c>
      <c r="G252" s="104">
        <v>-2.34</v>
      </c>
    </row>
    <row r="253" spans="1:7" s="1" customFormat="1" ht="13" customHeight="1">
      <c r="A253" s="102">
        <v>118</v>
      </c>
      <c r="B253" s="99" t="s">
        <v>4230</v>
      </c>
      <c r="C253" s="99"/>
      <c r="D253" s="99" t="s">
        <v>478</v>
      </c>
      <c r="E253" s="103">
        <v>-1970000</v>
      </c>
      <c r="F253" s="104">
        <v>-8212.93</v>
      </c>
      <c r="G253" s="104">
        <v>-2.39</v>
      </c>
    </row>
    <row r="254" spans="1:7" s="1" customFormat="1" ht="13" customHeight="1">
      <c r="A254" s="102">
        <v>119</v>
      </c>
      <c r="B254" s="99" t="s">
        <v>4231</v>
      </c>
      <c r="C254" s="99"/>
      <c r="D254" s="99" t="s">
        <v>478</v>
      </c>
      <c r="E254" s="103">
        <v>-708125</v>
      </c>
      <c r="F254" s="104">
        <v>-8694.36</v>
      </c>
      <c r="G254" s="104">
        <v>-2.5299999999999998</v>
      </c>
    </row>
    <row r="255" spans="1:7" s="1" customFormat="1" ht="13" customHeight="1">
      <c r="A255" s="102">
        <v>120</v>
      </c>
      <c r="B255" s="99" t="s">
        <v>4232</v>
      </c>
      <c r="C255" s="99"/>
      <c r="D255" s="99" t="s">
        <v>478</v>
      </c>
      <c r="E255" s="103">
        <v>-1043000</v>
      </c>
      <c r="F255" s="104">
        <v>-10550.99</v>
      </c>
      <c r="G255" s="104">
        <v>-3.07</v>
      </c>
    </row>
    <row r="256" spans="1:7" s="1" customFormat="1" ht="13" customHeight="1">
      <c r="A256" s="102">
        <v>121</v>
      </c>
      <c r="B256" s="99" t="s">
        <v>4233</v>
      </c>
      <c r="C256" s="99"/>
      <c r="D256" s="99" t="s">
        <v>459</v>
      </c>
      <c r="E256" s="103">
        <v>-281750</v>
      </c>
      <c r="F256" s="104">
        <v>-11674.31</v>
      </c>
      <c r="G256" s="104">
        <v>-3.4</v>
      </c>
    </row>
    <row r="257" spans="1:7" s="1" customFormat="1" ht="13" customHeight="1">
      <c r="A257" s="102">
        <v>122</v>
      </c>
      <c r="B257" s="99" t="s">
        <v>4234</v>
      </c>
      <c r="C257" s="99"/>
      <c r="D257" s="99" t="s">
        <v>456</v>
      </c>
      <c r="E257" s="103">
        <v>-739375</v>
      </c>
      <c r="F257" s="104">
        <v>-11986.01</v>
      </c>
      <c r="G257" s="104">
        <v>-3.49</v>
      </c>
    </row>
    <row r="258" spans="1:7" s="1" customFormat="1" ht="13" customHeight="1">
      <c r="A258" s="102">
        <v>123</v>
      </c>
      <c r="B258" s="99" t="s">
        <v>4235</v>
      </c>
      <c r="C258" s="99"/>
      <c r="D258" s="99" t="s">
        <v>464</v>
      </c>
      <c r="E258" s="103">
        <v>-710125</v>
      </c>
      <c r="F258" s="104">
        <v>-12545.07</v>
      </c>
      <c r="G258" s="104">
        <v>-3.65</v>
      </c>
    </row>
    <row r="259" spans="1:7" s="1" customFormat="1" ht="13" customHeight="1">
      <c r="A259" s="102">
        <v>124</v>
      </c>
      <c r="B259" s="99" t="s">
        <v>4236</v>
      </c>
      <c r="C259" s="99"/>
      <c r="D259" s="99" t="s">
        <v>478</v>
      </c>
      <c r="E259" s="103">
        <v>-1919450</v>
      </c>
      <c r="F259" s="104">
        <v>-13734.62</v>
      </c>
      <c r="G259" s="104">
        <v>-4</v>
      </c>
    </row>
    <row r="260" spans="1:7" s="1" customFormat="1" ht="13" customHeight="1">
      <c r="A260" s="102">
        <v>125</v>
      </c>
      <c r="B260" s="99" t="s">
        <v>4237</v>
      </c>
      <c r="C260" s="99"/>
      <c r="D260" s="99" t="s">
        <v>517</v>
      </c>
      <c r="E260" s="103">
        <v>-1249000</v>
      </c>
      <c r="F260" s="104">
        <v>-14885.58</v>
      </c>
      <c r="G260" s="104">
        <v>-4.33</v>
      </c>
    </row>
    <row r="261" spans="1:7" s="1" customFormat="1" ht="13" customHeight="1">
      <c r="A261" s="97"/>
      <c r="B261" s="98" t="s">
        <v>4042</v>
      </c>
      <c r="C261" s="99"/>
      <c r="D261" s="99"/>
      <c r="E261" s="99"/>
      <c r="F261" s="105">
        <v>-245934.68</v>
      </c>
      <c r="G261" s="105">
        <v>-71.61</v>
      </c>
    </row>
    <row r="262" spans="1:7" s="1" customFormat="1" ht="13" customHeight="1">
      <c r="A262" s="106"/>
      <c r="B262" s="107" t="s">
        <v>4043</v>
      </c>
      <c r="C262" s="108"/>
      <c r="D262" s="108"/>
      <c r="E262" s="108"/>
      <c r="F262" s="105">
        <v>-245934.68</v>
      </c>
      <c r="G262" s="105">
        <v>-71.61</v>
      </c>
    </row>
    <row r="263" spans="1:7" s="1" customFormat="1" ht="13" customHeight="1">
      <c r="A263" s="97" t="s">
        <v>4255</v>
      </c>
      <c r="B263" s="98" t="s">
        <v>4073</v>
      </c>
      <c r="C263" s="99"/>
      <c r="D263" s="99"/>
      <c r="E263" s="99"/>
      <c r="F263" s="99"/>
      <c r="G263" s="99"/>
    </row>
    <row r="264" spans="1:7" s="1" customFormat="1" ht="13" customHeight="1">
      <c r="A264" s="97" t="s">
        <v>4249</v>
      </c>
      <c r="B264" s="98" t="s">
        <v>4251</v>
      </c>
      <c r="C264" s="98"/>
      <c r="D264" s="98"/>
      <c r="E264" s="99"/>
      <c r="F264" s="99"/>
      <c r="G264" s="99"/>
    </row>
    <row r="265" spans="1:7" s="1" customFormat="1" ht="13" customHeight="1">
      <c r="A265" s="102">
        <v>1</v>
      </c>
      <c r="B265" s="99" t="s">
        <v>4238</v>
      </c>
      <c r="C265" s="99" t="s">
        <v>3247</v>
      </c>
      <c r="D265" s="99" t="s">
        <v>4056</v>
      </c>
      <c r="E265" s="103">
        <v>2500000</v>
      </c>
      <c r="F265" s="104">
        <v>2500.7399999999998</v>
      </c>
      <c r="G265" s="104">
        <v>0.73</v>
      </c>
    </row>
    <row r="266" spans="1:7" s="1" customFormat="1" ht="13" customHeight="1">
      <c r="A266" s="97"/>
      <c r="B266" s="98" t="s">
        <v>4042</v>
      </c>
      <c r="C266" s="99"/>
      <c r="D266" s="99"/>
      <c r="E266" s="99"/>
      <c r="F266" s="105">
        <v>2500.7399999999998</v>
      </c>
      <c r="G266" s="105">
        <v>0.73</v>
      </c>
    </row>
    <row r="267" spans="1:7" s="1" customFormat="1" ht="13" customHeight="1">
      <c r="A267" s="106" t="s">
        <v>4250</v>
      </c>
      <c r="B267" s="107" t="s">
        <v>4256</v>
      </c>
      <c r="C267" s="108"/>
      <c r="D267" s="108"/>
      <c r="E267" s="109"/>
      <c r="F267" s="110" t="s">
        <v>31</v>
      </c>
      <c r="G267" s="110" t="s">
        <v>31</v>
      </c>
    </row>
    <row r="268" spans="1:7" s="1" customFormat="1" ht="13" customHeight="1">
      <c r="A268" s="111"/>
      <c r="B268" s="112" t="s">
        <v>4042</v>
      </c>
      <c r="C268" s="113"/>
      <c r="D268" s="113"/>
      <c r="E268" s="110"/>
      <c r="F268" s="110" t="s">
        <v>31</v>
      </c>
      <c r="G268" s="110" t="s">
        <v>31</v>
      </c>
    </row>
    <row r="269" spans="1:7" s="1" customFormat="1" ht="13" customHeight="1">
      <c r="A269" s="106"/>
      <c r="B269" s="107" t="s">
        <v>4043</v>
      </c>
      <c r="C269" s="108"/>
      <c r="D269" s="108"/>
      <c r="E269" s="108"/>
      <c r="F269" s="105">
        <v>2500.7399999999998</v>
      </c>
      <c r="G269" s="105">
        <v>0.73</v>
      </c>
    </row>
    <row r="270" spans="1:7" s="1" customFormat="1" ht="13" customHeight="1">
      <c r="A270" s="97" t="s">
        <v>4257</v>
      </c>
      <c r="B270" s="98" t="s">
        <v>4050</v>
      </c>
      <c r="C270" s="99"/>
      <c r="D270" s="99"/>
      <c r="E270" s="99"/>
      <c r="F270" s="99"/>
      <c r="G270" s="99"/>
    </row>
    <row r="271" spans="1:7" s="1" customFormat="1" ht="13" customHeight="1">
      <c r="A271" s="97" t="s">
        <v>4249</v>
      </c>
      <c r="B271" s="98" t="s">
        <v>4055</v>
      </c>
      <c r="C271" s="98"/>
      <c r="D271" s="98"/>
      <c r="E271" s="99"/>
      <c r="F271" s="99"/>
      <c r="G271" s="99"/>
    </row>
    <row r="272" spans="1:7" s="1" customFormat="1" ht="13" customHeight="1">
      <c r="A272" s="102">
        <v>1</v>
      </c>
      <c r="B272" s="99" t="s">
        <v>3250</v>
      </c>
      <c r="C272" s="99" t="s">
        <v>3251</v>
      </c>
      <c r="D272" s="99" t="s">
        <v>4056</v>
      </c>
      <c r="E272" s="103">
        <v>2500000</v>
      </c>
      <c r="F272" s="104">
        <v>2492.2600000000002</v>
      </c>
      <c r="G272" s="104">
        <v>0.73</v>
      </c>
    </row>
    <row r="273" spans="1:7" s="1" customFormat="1" ht="13" customHeight="1">
      <c r="A273" s="102">
        <v>2</v>
      </c>
      <c r="B273" s="99" t="s">
        <v>3869</v>
      </c>
      <c r="C273" s="99" t="s">
        <v>3870</v>
      </c>
      <c r="D273" s="99" t="s">
        <v>4056</v>
      </c>
      <c r="E273" s="103">
        <v>2500000</v>
      </c>
      <c r="F273" s="104">
        <v>2440.1799999999998</v>
      </c>
      <c r="G273" s="104">
        <v>0.71</v>
      </c>
    </row>
    <row r="274" spans="1:7" s="1" customFormat="1" ht="13" customHeight="1">
      <c r="A274" s="102">
        <v>3</v>
      </c>
      <c r="B274" s="99" t="s">
        <v>4016</v>
      </c>
      <c r="C274" s="99" t="s">
        <v>4017</v>
      </c>
      <c r="D274" s="99" t="s">
        <v>4056</v>
      </c>
      <c r="E274" s="103">
        <v>2500000</v>
      </c>
      <c r="F274" s="104">
        <v>2408.91</v>
      </c>
      <c r="G274" s="104">
        <v>0.7</v>
      </c>
    </row>
    <row r="275" spans="1:7" s="1" customFormat="1" ht="13" customHeight="1">
      <c r="A275" s="97"/>
      <c r="B275" s="98" t="s">
        <v>4042</v>
      </c>
      <c r="C275" s="99"/>
      <c r="D275" s="99"/>
      <c r="E275" s="99"/>
      <c r="F275" s="105">
        <v>7341.35</v>
      </c>
      <c r="G275" s="105">
        <v>2.14</v>
      </c>
    </row>
    <row r="276" spans="1:7" s="1" customFormat="1" ht="13" customHeight="1">
      <c r="A276" s="97" t="s">
        <v>4250</v>
      </c>
      <c r="B276" s="98" t="s">
        <v>989</v>
      </c>
      <c r="C276" s="98"/>
      <c r="D276" s="98"/>
      <c r="E276" s="99"/>
      <c r="F276" s="99"/>
      <c r="G276" s="99"/>
    </row>
    <row r="277" spans="1:7" s="1" customFormat="1" ht="13" customHeight="1">
      <c r="A277" s="102">
        <v>1</v>
      </c>
      <c r="B277" s="99" t="s">
        <v>4086</v>
      </c>
      <c r="C277" s="99" t="s">
        <v>3245</v>
      </c>
      <c r="D277" s="99" t="s">
        <v>992</v>
      </c>
      <c r="E277" s="103">
        <v>2500000</v>
      </c>
      <c r="F277" s="104">
        <v>2488.44</v>
      </c>
      <c r="G277" s="104">
        <v>0.72</v>
      </c>
    </row>
    <row r="278" spans="1:7" s="1" customFormat="1" ht="13" customHeight="1">
      <c r="A278" s="102">
        <v>2</v>
      </c>
      <c r="B278" s="99" t="s">
        <v>4079</v>
      </c>
      <c r="C278" s="99" t="s">
        <v>3243</v>
      </c>
      <c r="D278" s="99" t="s">
        <v>991</v>
      </c>
      <c r="E278" s="103">
        <v>2500000</v>
      </c>
      <c r="F278" s="104">
        <v>2476.8200000000002</v>
      </c>
      <c r="G278" s="104">
        <v>0.72</v>
      </c>
    </row>
    <row r="279" spans="1:7" s="1" customFormat="1" ht="13" customHeight="1">
      <c r="A279" s="102">
        <v>3</v>
      </c>
      <c r="B279" s="99" t="s">
        <v>4086</v>
      </c>
      <c r="C279" s="99" t="s">
        <v>3760</v>
      </c>
      <c r="D279" s="99" t="s">
        <v>992</v>
      </c>
      <c r="E279" s="103">
        <v>2500000</v>
      </c>
      <c r="F279" s="104">
        <v>2470.34</v>
      </c>
      <c r="G279" s="104">
        <v>0.72</v>
      </c>
    </row>
    <row r="280" spans="1:7" s="1" customFormat="1" ht="13" customHeight="1">
      <c r="A280" s="102">
        <v>4</v>
      </c>
      <c r="B280" s="99" t="s">
        <v>4239</v>
      </c>
      <c r="C280" s="99" t="s">
        <v>3799</v>
      </c>
      <c r="D280" s="99" t="s">
        <v>1074</v>
      </c>
      <c r="E280" s="103">
        <v>2500000</v>
      </c>
      <c r="F280" s="104">
        <v>2467.2800000000002</v>
      </c>
      <c r="G280" s="104">
        <v>0.72</v>
      </c>
    </row>
    <row r="281" spans="1:7" s="1" customFormat="1" ht="13" customHeight="1">
      <c r="A281" s="102">
        <v>5</v>
      </c>
      <c r="B281" s="99" t="s">
        <v>4083</v>
      </c>
      <c r="C281" s="99" t="s">
        <v>3759</v>
      </c>
      <c r="D281" s="99" t="s">
        <v>992</v>
      </c>
      <c r="E281" s="103">
        <v>2500000</v>
      </c>
      <c r="F281" s="104">
        <v>2466.79</v>
      </c>
      <c r="G281" s="104">
        <v>0.72</v>
      </c>
    </row>
    <row r="282" spans="1:7" s="1" customFormat="1" ht="13" customHeight="1">
      <c r="A282" s="102">
        <v>6</v>
      </c>
      <c r="B282" s="99" t="s">
        <v>4080</v>
      </c>
      <c r="C282" s="99" t="s">
        <v>3822</v>
      </c>
      <c r="D282" s="99" t="s">
        <v>1074</v>
      </c>
      <c r="E282" s="103">
        <v>2500000</v>
      </c>
      <c r="F282" s="104">
        <v>2465.52</v>
      </c>
      <c r="G282" s="104">
        <v>0.72</v>
      </c>
    </row>
    <row r="283" spans="1:7" s="1" customFormat="1" ht="13" customHeight="1">
      <c r="A283" s="102">
        <v>7</v>
      </c>
      <c r="B283" s="99" t="s">
        <v>4057</v>
      </c>
      <c r="C283" s="99" t="s">
        <v>3246</v>
      </c>
      <c r="D283" s="99" t="s">
        <v>992</v>
      </c>
      <c r="E283" s="103">
        <v>2500000</v>
      </c>
      <c r="F283" s="104">
        <v>2455.71</v>
      </c>
      <c r="G283" s="104">
        <v>0.72</v>
      </c>
    </row>
    <row r="284" spans="1:7" s="1" customFormat="1" ht="13" customHeight="1">
      <c r="A284" s="102">
        <v>8</v>
      </c>
      <c r="B284" s="99" t="s">
        <v>4065</v>
      </c>
      <c r="C284" s="99" t="s">
        <v>3244</v>
      </c>
      <c r="D284" s="99" t="s">
        <v>1074</v>
      </c>
      <c r="E284" s="103">
        <v>2500000</v>
      </c>
      <c r="F284" s="104">
        <v>2448.83</v>
      </c>
      <c r="G284" s="104">
        <v>0.71</v>
      </c>
    </row>
    <row r="285" spans="1:7" s="1" customFormat="1" ht="13" customHeight="1">
      <c r="A285" s="102">
        <v>9</v>
      </c>
      <c r="B285" s="99" t="s">
        <v>4066</v>
      </c>
      <c r="C285" s="99" t="s">
        <v>3868</v>
      </c>
      <c r="D285" s="99" t="s">
        <v>998</v>
      </c>
      <c r="E285" s="103">
        <v>2500000</v>
      </c>
      <c r="F285" s="104">
        <v>2447.86</v>
      </c>
      <c r="G285" s="104">
        <v>0.71</v>
      </c>
    </row>
    <row r="286" spans="1:7" s="1" customFormat="1" ht="13" customHeight="1">
      <c r="A286" s="102">
        <v>10</v>
      </c>
      <c r="B286" s="99" t="s">
        <v>4061</v>
      </c>
      <c r="C286" s="99" t="s">
        <v>994</v>
      </c>
      <c r="D286" s="99" t="s">
        <v>992</v>
      </c>
      <c r="E286" s="103">
        <v>2500000</v>
      </c>
      <c r="F286" s="104">
        <v>2446.59</v>
      </c>
      <c r="G286" s="104">
        <v>0.71</v>
      </c>
    </row>
    <row r="287" spans="1:7" s="1" customFormat="1" ht="13" customHeight="1">
      <c r="A287" s="102">
        <v>11</v>
      </c>
      <c r="B287" s="99" t="s">
        <v>4063</v>
      </c>
      <c r="C287" s="99" t="s">
        <v>3823</v>
      </c>
      <c r="D287" s="99" t="s">
        <v>998</v>
      </c>
      <c r="E287" s="103">
        <v>2500000</v>
      </c>
      <c r="F287" s="104">
        <v>2434.79</v>
      </c>
      <c r="G287" s="104">
        <v>0.71</v>
      </c>
    </row>
    <row r="288" spans="1:7" s="1" customFormat="1" ht="13" customHeight="1">
      <c r="A288" s="102">
        <v>12</v>
      </c>
      <c r="B288" s="99" t="s">
        <v>4061</v>
      </c>
      <c r="C288" s="99" t="s">
        <v>4012</v>
      </c>
      <c r="D288" s="99" t="s">
        <v>992</v>
      </c>
      <c r="E288" s="103">
        <v>2500000</v>
      </c>
      <c r="F288" s="104">
        <v>2433.48</v>
      </c>
      <c r="G288" s="104">
        <v>0.71</v>
      </c>
    </row>
    <row r="289" spans="1:7" s="1" customFormat="1" ht="13" customHeight="1">
      <c r="A289" s="102">
        <v>13</v>
      </c>
      <c r="B289" s="99" t="s">
        <v>4063</v>
      </c>
      <c r="C289" s="99" t="s">
        <v>4015</v>
      </c>
      <c r="D289" s="99" t="s">
        <v>998</v>
      </c>
      <c r="E289" s="103">
        <v>2500000</v>
      </c>
      <c r="F289" s="104">
        <v>2424.6799999999998</v>
      </c>
      <c r="G289" s="104">
        <v>0.71</v>
      </c>
    </row>
    <row r="290" spans="1:7" s="1" customFormat="1" ht="13" customHeight="1">
      <c r="A290" s="102">
        <v>14</v>
      </c>
      <c r="B290" s="99" t="s">
        <v>4066</v>
      </c>
      <c r="C290" s="99" t="s">
        <v>4011</v>
      </c>
      <c r="D290" s="99" t="s">
        <v>992</v>
      </c>
      <c r="E290" s="103">
        <v>2500000</v>
      </c>
      <c r="F290" s="104">
        <v>2422.1999999999998</v>
      </c>
      <c r="G290" s="104">
        <v>0.71</v>
      </c>
    </row>
    <row r="291" spans="1:7" s="1" customFormat="1" ht="13" customHeight="1">
      <c r="A291" s="102">
        <v>15</v>
      </c>
      <c r="B291" s="99" t="s">
        <v>4067</v>
      </c>
      <c r="C291" s="99" t="s">
        <v>4013</v>
      </c>
      <c r="D291" s="99" t="s">
        <v>992</v>
      </c>
      <c r="E291" s="103">
        <v>2500000</v>
      </c>
      <c r="F291" s="104">
        <v>2377.2399999999998</v>
      </c>
      <c r="G291" s="104">
        <v>0.69</v>
      </c>
    </row>
    <row r="292" spans="1:7" s="1" customFormat="1" ht="13" customHeight="1">
      <c r="A292" s="102">
        <v>16</v>
      </c>
      <c r="B292" s="99" t="s">
        <v>4067</v>
      </c>
      <c r="C292" s="99" t="s">
        <v>4014</v>
      </c>
      <c r="D292" s="99" t="s">
        <v>992</v>
      </c>
      <c r="E292" s="103">
        <v>2500000</v>
      </c>
      <c r="F292" s="104">
        <v>2346.58</v>
      </c>
      <c r="G292" s="104">
        <v>0.68</v>
      </c>
    </row>
    <row r="293" spans="1:7" s="1" customFormat="1" ht="13" customHeight="1">
      <c r="A293" s="97"/>
      <c r="B293" s="98" t="s">
        <v>4042</v>
      </c>
      <c r="C293" s="99"/>
      <c r="D293" s="99"/>
      <c r="E293" s="99"/>
      <c r="F293" s="105">
        <v>39073.15</v>
      </c>
      <c r="G293" s="105">
        <v>11.38</v>
      </c>
    </row>
    <row r="294" spans="1:7" s="1" customFormat="1" ht="13" customHeight="1">
      <c r="A294" s="97" t="s">
        <v>4253</v>
      </c>
      <c r="B294" s="98" t="s">
        <v>4051</v>
      </c>
      <c r="C294" s="98"/>
      <c r="D294" s="98"/>
      <c r="E294" s="99"/>
      <c r="F294" s="99"/>
      <c r="G294" s="99"/>
    </row>
    <row r="295" spans="1:7" s="1" customFormat="1" ht="13" customHeight="1">
      <c r="A295" s="102">
        <v>1</v>
      </c>
      <c r="B295" s="99" t="s">
        <v>4052</v>
      </c>
      <c r="C295" s="99"/>
      <c r="D295" s="99"/>
      <c r="E295" s="103"/>
      <c r="F295" s="104">
        <v>15434</v>
      </c>
      <c r="G295" s="104">
        <v>4.49</v>
      </c>
    </row>
    <row r="296" spans="1:7" s="1" customFormat="1" ht="13" customHeight="1">
      <c r="A296" s="97"/>
      <c r="B296" s="98" t="s">
        <v>4042</v>
      </c>
      <c r="C296" s="99"/>
      <c r="D296" s="99"/>
      <c r="E296" s="99"/>
      <c r="F296" s="105">
        <v>15434</v>
      </c>
      <c r="G296" s="105">
        <v>4.49</v>
      </c>
    </row>
    <row r="297" spans="1:7" s="1" customFormat="1" ht="13" customHeight="1">
      <c r="A297" s="106"/>
      <c r="B297" s="107" t="s">
        <v>4043</v>
      </c>
      <c r="C297" s="108"/>
      <c r="D297" s="108"/>
      <c r="E297" s="108"/>
      <c r="F297" s="105">
        <v>61848.5</v>
      </c>
      <c r="G297" s="105">
        <v>18.010000000000002</v>
      </c>
    </row>
    <row r="298" spans="1:7" s="1" customFormat="1" ht="13" customHeight="1">
      <c r="A298" s="97" t="s">
        <v>4258</v>
      </c>
      <c r="B298" s="98" t="s">
        <v>51</v>
      </c>
      <c r="C298" s="99"/>
      <c r="D298" s="99"/>
      <c r="E298" s="99"/>
      <c r="F298" s="99"/>
      <c r="G298" s="99"/>
    </row>
    <row r="299" spans="1:7" s="1" customFormat="1" ht="13" customHeight="1">
      <c r="A299" s="97" t="s">
        <v>4249</v>
      </c>
      <c r="B299" s="98" t="s">
        <v>2589</v>
      </c>
      <c r="C299" s="98"/>
      <c r="D299" s="98"/>
      <c r="E299" s="99"/>
      <c r="F299" s="99"/>
      <c r="G299" s="99"/>
    </row>
    <row r="300" spans="1:7" s="1" customFormat="1" ht="13" customHeight="1">
      <c r="A300" s="102">
        <v>1</v>
      </c>
      <c r="B300" s="99" t="s">
        <v>3248</v>
      </c>
      <c r="C300" s="99" t="s">
        <v>3249</v>
      </c>
      <c r="D300" s="99"/>
      <c r="E300" s="122">
        <v>163407428.942</v>
      </c>
      <c r="F300" s="104">
        <v>24496.9</v>
      </c>
      <c r="G300" s="104">
        <v>7.13</v>
      </c>
    </row>
    <row r="301" spans="1:7" s="1" customFormat="1" ht="13" customHeight="1">
      <c r="A301" s="102">
        <v>2</v>
      </c>
      <c r="B301" s="99" t="s">
        <v>4240</v>
      </c>
      <c r="C301" s="99" t="s">
        <v>3824</v>
      </c>
      <c r="D301" s="99"/>
      <c r="E301" s="122">
        <v>37738334.883000001</v>
      </c>
      <c r="F301" s="104">
        <v>7093.94</v>
      </c>
      <c r="G301" s="104">
        <v>2.0699999999999998</v>
      </c>
    </row>
    <row r="302" spans="1:7" s="1" customFormat="1" ht="13" customHeight="1">
      <c r="A302" s="97"/>
      <c r="B302" s="98" t="s">
        <v>4042</v>
      </c>
      <c r="C302" s="99"/>
      <c r="D302" s="99"/>
      <c r="E302" s="99"/>
      <c r="F302" s="105">
        <v>31590.84</v>
      </c>
      <c r="G302" s="105">
        <v>9.1999999999999993</v>
      </c>
    </row>
    <row r="303" spans="1:7" s="1" customFormat="1" ht="13" customHeight="1">
      <c r="A303" s="106"/>
      <c r="B303" s="107" t="s">
        <v>4043</v>
      </c>
      <c r="C303" s="108"/>
      <c r="D303" s="108"/>
      <c r="E303" s="108"/>
      <c r="F303" s="105">
        <v>31590.84</v>
      </c>
      <c r="G303" s="105">
        <v>9.1999999999999993</v>
      </c>
    </row>
    <row r="304" spans="1:7" s="1" customFormat="1" ht="13" customHeight="1">
      <c r="A304" s="106"/>
      <c r="B304" s="107" t="s">
        <v>4044</v>
      </c>
      <c r="C304" s="108"/>
      <c r="D304" s="108"/>
      <c r="E304" s="99"/>
      <c r="F304" s="105">
        <v>248493.24</v>
      </c>
      <c r="G304" s="105">
        <v>72.349999999999994</v>
      </c>
    </row>
    <row r="305" spans="1:7" s="1" customFormat="1" ht="13" customHeight="1">
      <c r="A305" s="114"/>
      <c r="B305" s="115" t="s">
        <v>4045</v>
      </c>
      <c r="C305" s="116"/>
      <c r="D305" s="116"/>
      <c r="E305" s="116"/>
      <c r="F305" s="117">
        <v>343402.89</v>
      </c>
      <c r="G305" s="118">
        <v>100</v>
      </c>
    </row>
    <row r="306" spans="1:7" ht="13" customHeight="1">
      <c r="A306" s="22"/>
      <c r="B306" s="4"/>
      <c r="C306" s="5"/>
      <c r="D306" s="5"/>
      <c r="E306" s="5"/>
      <c r="F306" s="6"/>
      <c r="G306" s="7"/>
    </row>
    <row r="307" spans="1:7" ht="13" customHeight="1">
      <c r="A307" s="3"/>
      <c r="B307" s="187" t="s">
        <v>29</v>
      </c>
      <c r="C307" s="187"/>
      <c r="D307" s="187"/>
      <c r="E307" s="187"/>
      <c r="F307" s="10"/>
      <c r="G307" s="10"/>
    </row>
    <row r="308" spans="1:7" ht="13" customHeight="1">
      <c r="A308" s="3"/>
      <c r="B308" s="162" t="s">
        <v>30</v>
      </c>
      <c r="C308" s="162"/>
      <c r="D308" s="162"/>
      <c r="E308" s="162"/>
      <c r="F308" s="10"/>
      <c r="G308" s="10"/>
    </row>
    <row r="309" spans="1:7" ht="13" customHeight="1">
      <c r="A309" s="3"/>
      <c r="B309" s="162" t="s">
        <v>73</v>
      </c>
      <c r="C309" s="162"/>
      <c r="D309" s="162"/>
      <c r="E309" s="162"/>
      <c r="F309" s="10"/>
      <c r="G309" s="10"/>
    </row>
    <row r="310" spans="1:7" ht="13" customHeight="1">
      <c r="A310" s="3"/>
      <c r="B310" s="5"/>
      <c r="C310" s="5"/>
      <c r="D310" s="5"/>
      <c r="E310" s="5"/>
      <c r="F310" s="10"/>
      <c r="G310" s="10"/>
    </row>
    <row r="311" spans="1:7" ht="13" customHeight="1">
      <c r="A311" s="22"/>
      <c r="B311" s="8" t="s">
        <v>437</v>
      </c>
      <c r="C311" s="9"/>
      <c r="D311" s="5"/>
      <c r="E311" s="5"/>
      <c r="F311" s="6"/>
      <c r="G311" s="7"/>
    </row>
    <row r="312" spans="1:7" ht="13" customHeight="1">
      <c r="A312" s="22"/>
      <c r="B312" s="11" t="s">
        <v>438</v>
      </c>
      <c r="C312" s="12">
        <v>0.01</v>
      </c>
      <c r="D312" s="5"/>
      <c r="E312" s="5"/>
      <c r="F312" s="6"/>
      <c r="G312" s="7"/>
    </row>
    <row r="313" spans="1:7" ht="13" customHeight="1">
      <c r="A313" s="22"/>
      <c r="B313" s="11" t="s">
        <v>439</v>
      </c>
      <c r="C313" s="24">
        <v>1E-3</v>
      </c>
      <c r="D313" s="5"/>
      <c r="E313" s="5"/>
      <c r="F313" s="6"/>
      <c r="G313" s="7"/>
    </row>
    <row r="314" spans="1:7" ht="13" customHeight="1">
      <c r="A314" s="22"/>
      <c r="B314" s="4"/>
      <c r="C314" s="5"/>
      <c r="D314" s="5"/>
      <c r="E314" s="5"/>
      <c r="F314" s="6"/>
      <c r="G314" s="7"/>
    </row>
    <row r="315" spans="1:7">
      <c r="B315" s="14" t="s">
        <v>90</v>
      </c>
      <c r="C315" s="5"/>
      <c r="D315" s="5"/>
      <c r="E315" s="5"/>
    </row>
    <row r="316" spans="1:7">
      <c r="B316" s="15" t="s">
        <v>91</v>
      </c>
      <c r="C316" s="15"/>
      <c r="D316" s="16"/>
      <c r="E316" s="17" t="s">
        <v>31</v>
      </c>
    </row>
    <row r="317" spans="1:7">
      <c r="B317" s="15" t="s">
        <v>92</v>
      </c>
      <c r="C317" s="15"/>
      <c r="D317" s="16"/>
      <c r="E317" s="17" t="s">
        <v>31</v>
      </c>
    </row>
    <row r="318" spans="1:7">
      <c r="B318" s="15" t="s">
        <v>402</v>
      </c>
      <c r="C318" s="15"/>
      <c r="D318" s="16"/>
      <c r="E318" s="17"/>
    </row>
    <row r="319" spans="1:7">
      <c r="B319" s="15" t="s">
        <v>268</v>
      </c>
      <c r="C319" s="15"/>
      <c r="D319" s="16"/>
      <c r="E319" s="18">
        <v>11.1051</v>
      </c>
    </row>
    <row r="320" spans="1:7">
      <c r="B320" s="15" t="s">
        <v>267</v>
      </c>
      <c r="C320" s="15"/>
      <c r="D320" s="16"/>
      <c r="E320" s="18">
        <v>11.2699</v>
      </c>
    </row>
    <row r="321" spans="1:5">
      <c r="B321" s="15" t="s">
        <v>270</v>
      </c>
      <c r="C321" s="15"/>
      <c r="D321" s="16"/>
      <c r="E321" s="18">
        <v>10.9291</v>
      </c>
    </row>
    <row r="322" spans="1:5">
      <c r="B322" s="15" t="s">
        <v>269</v>
      </c>
      <c r="C322" s="15"/>
      <c r="D322" s="16"/>
      <c r="E322" s="18">
        <v>11.0931</v>
      </c>
    </row>
    <row r="323" spans="1:5">
      <c r="B323" s="15" t="s">
        <v>401</v>
      </c>
      <c r="C323" s="15"/>
      <c r="D323" s="16"/>
      <c r="E323" s="18"/>
    </row>
    <row r="324" spans="1:5">
      <c r="A324" s="86">
        <v>153185</v>
      </c>
      <c r="B324" s="15" t="s">
        <v>94</v>
      </c>
      <c r="C324" s="15"/>
      <c r="D324" s="16"/>
      <c r="E324" s="18">
        <v>11.1463</v>
      </c>
    </row>
    <row r="325" spans="1:5">
      <c r="A325" s="86">
        <v>153187</v>
      </c>
      <c r="B325" s="15" t="s">
        <v>93</v>
      </c>
      <c r="C325" s="15"/>
      <c r="D325" s="16"/>
      <c r="E325" s="18">
        <v>11.3117</v>
      </c>
    </row>
    <row r="326" spans="1:5">
      <c r="A326" s="86">
        <v>153186</v>
      </c>
      <c r="B326" s="15" t="s">
        <v>96</v>
      </c>
      <c r="C326" s="15"/>
      <c r="D326" s="16"/>
      <c r="E326" s="18">
        <v>10.960800000000001</v>
      </c>
    </row>
    <row r="327" spans="1:5">
      <c r="A327" s="86">
        <v>153188</v>
      </c>
      <c r="B327" s="15" t="s">
        <v>95</v>
      </c>
      <c r="C327" s="15"/>
      <c r="D327" s="16"/>
      <c r="E327" s="18">
        <v>11.1252</v>
      </c>
    </row>
    <row r="328" spans="1:5">
      <c r="B328" s="19" t="s">
        <v>3727</v>
      </c>
      <c r="C328" s="19"/>
      <c r="D328" s="16"/>
      <c r="E328" s="17" t="s">
        <v>31</v>
      </c>
    </row>
    <row r="329" spans="1:5">
      <c r="B329" s="15" t="s">
        <v>3723</v>
      </c>
      <c r="C329" s="15"/>
      <c r="D329" s="16"/>
      <c r="E329" s="17" t="s">
        <v>31</v>
      </c>
    </row>
    <row r="330" spans="1:5">
      <c r="B330" s="15" t="s">
        <v>399</v>
      </c>
      <c r="C330" s="15"/>
      <c r="E330" s="17" t="s">
        <v>31</v>
      </c>
    </row>
    <row r="331" spans="1:5">
      <c r="B331" s="19" t="s">
        <v>282</v>
      </c>
      <c r="C331" s="15"/>
      <c r="D331" s="16"/>
      <c r="E331" s="17">
        <v>10.50838982039493</v>
      </c>
    </row>
    <row r="332" spans="1:5">
      <c r="B332" s="19" t="s">
        <v>3728</v>
      </c>
      <c r="C332" s="15"/>
      <c r="D332" s="16"/>
      <c r="E332" s="31" t="s">
        <v>4026</v>
      </c>
    </row>
    <row r="333" spans="1:5" ht="13" customHeight="1">
      <c r="A333" s="86" t="s">
        <v>367</v>
      </c>
      <c r="B333" s="19"/>
      <c r="C333" s="38"/>
      <c r="D333" s="39"/>
      <c r="E333" s="39"/>
    </row>
    <row r="334" spans="1:5">
      <c r="A334" s="86" t="s">
        <v>368</v>
      </c>
      <c r="B334" s="19"/>
      <c r="C334" s="38"/>
      <c r="D334" s="39"/>
      <c r="E334" s="39"/>
    </row>
    <row r="335" spans="1:5">
      <c r="B335" s="21"/>
    </row>
    <row r="336" spans="1:5">
      <c r="E336" s="21" t="s">
        <v>339</v>
      </c>
    </row>
    <row r="337" spans="2:7">
      <c r="B337" s="21" t="s">
        <v>298</v>
      </c>
      <c r="E337" s="21" t="s">
        <v>300</v>
      </c>
    </row>
    <row r="338" spans="2:7" ht="159" customHeight="1">
      <c r="E338" s="152"/>
      <c r="F338" s="152"/>
      <c r="G338" s="152"/>
    </row>
  </sheetData>
  <mergeCells count="12">
    <mergeCell ref="E338:G338"/>
    <mergeCell ref="A8:G8"/>
    <mergeCell ref="A9:G9"/>
    <mergeCell ref="B307:E307"/>
    <mergeCell ref="B308:E308"/>
    <mergeCell ref="B309:E309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808EFBEA-05E6-4274-9A07-B3669426B2C7}"/>
  </hyperlink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4DED-8B4E-4EFA-B944-0B512481A493}">
  <sheetPr codeName="Sheet58"/>
  <dimension ref="A1:K88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233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167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0.12241056436055731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453</v>
      </c>
      <c r="K12" s="101">
        <v>8.413034045151406E-2</v>
      </c>
    </row>
    <row r="13" spans="1:11" s="1" customFormat="1" ht="13" customHeight="1">
      <c r="A13" s="102">
        <v>1</v>
      </c>
      <c r="B13" s="99" t="s">
        <v>42</v>
      </c>
      <c r="C13" s="99" t="s">
        <v>672</v>
      </c>
      <c r="D13" s="99" t="s">
        <v>476</v>
      </c>
      <c r="E13" s="103">
        <v>232979</v>
      </c>
      <c r="F13" s="104">
        <v>4075.04</v>
      </c>
      <c r="G13" s="104">
        <v>4.76</v>
      </c>
      <c r="J13" s="100" t="s">
        <v>476</v>
      </c>
      <c r="K13" s="101">
        <v>8.2005556399952481E-2</v>
      </c>
    </row>
    <row r="14" spans="1:11" s="1" customFormat="1" ht="13" customHeight="1">
      <c r="A14" s="102">
        <v>2</v>
      </c>
      <c r="B14" s="99" t="s">
        <v>3866</v>
      </c>
      <c r="C14" s="99" t="s">
        <v>3867</v>
      </c>
      <c r="D14" s="99" t="s">
        <v>1142</v>
      </c>
      <c r="E14" s="103">
        <v>259995</v>
      </c>
      <c r="F14" s="104">
        <v>3924.62</v>
      </c>
      <c r="G14" s="104">
        <v>4.58</v>
      </c>
      <c r="J14" s="100" t="s">
        <v>451</v>
      </c>
      <c r="K14" s="101">
        <v>6.5633027707582947E-2</v>
      </c>
    </row>
    <row r="15" spans="1:11" s="1" customFormat="1" ht="13" customHeight="1">
      <c r="A15" s="102">
        <v>3</v>
      </c>
      <c r="B15" s="99" t="s">
        <v>57</v>
      </c>
      <c r="C15" s="99" t="s">
        <v>1021</v>
      </c>
      <c r="D15" s="99" t="s">
        <v>478</v>
      </c>
      <c r="E15" s="103">
        <v>881246</v>
      </c>
      <c r="F15" s="104">
        <v>3554.51</v>
      </c>
      <c r="G15" s="104">
        <v>4.1500000000000004</v>
      </c>
      <c r="J15" s="100" t="s">
        <v>497</v>
      </c>
      <c r="K15" s="101">
        <v>5.3370996933511335E-2</v>
      </c>
    </row>
    <row r="16" spans="1:11" s="1" customFormat="1" ht="13" customHeight="1">
      <c r="A16" s="102">
        <v>4</v>
      </c>
      <c r="B16" s="99" t="s">
        <v>68</v>
      </c>
      <c r="C16" s="99" t="s">
        <v>486</v>
      </c>
      <c r="D16" s="99" t="s">
        <v>487</v>
      </c>
      <c r="E16" s="103">
        <v>70067</v>
      </c>
      <c r="F16" s="104">
        <v>3492.14</v>
      </c>
      <c r="G16" s="104">
        <v>4.08</v>
      </c>
      <c r="J16" s="100" t="s">
        <v>707</v>
      </c>
      <c r="K16" s="101">
        <v>5.3093386709750369E-2</v>
      </c>
    </row>
    <row r="17" spans="1:11" s="1" customFormat="1" ht="13" customHeight="1">
      <c r="A17" s="102">
        <v>5</v>
      </c>
      <c r="B17" s="99" t="s">
        <v>53</v>
      </c>
      <c r="C17" s="99" t="s">
        <v>971</v>
      </c>
      <c r="D17" s="99" t="s">
        <v>542</v>
      </c>
      <c r="E17" s="103">
        <v>402468</v>
      </c>
      <c r="F17" s="104">
        <v>3437.88</v>
      </c>
      <c r="G17" s="104">
        <v>4.0199999999999996</v>
      </c>
      <c r="J17" s="100" t="s">
        <v>635</v>
      </c>
      <c r="K17" s="101">
        <v>5.0476075455703054E-2</v>
      </c>
    </row>
    <row r="18" spans="1:11" s="1" customFormat="1" ht="13" customHeight="1">
      <c r="A18" s="102">
        <v>6</v>
      </c>
      <c r="B18" s="99" t="s">
        <v>987</v>
      </c>
      <c r="C18" s="99" t="s">
        <v>988</v>
      </c>
      <c r="D18" s="99" t="s">
        <v>587</v>
      </c>
      <c r="E18" s="103">
        <v>191134</v>
      </c>
      <c r="F18" s="104">
        <v>3407.73</v>
      </c>
      <c r="G18" s="104">
        <v>3.98</v>
      </c>
      <c r="J18" s="100" t="s">
        <v>557</v>
      </c>
      <c r="K18" s="101">
        <v>5.0108615470295978E-2</v>
      </c>
    </row>
    <row r="19" spans="1:11" s="1" customFormat="1" ht="13" customHeight="1">
      <c r="A19" s="102">
        <v>7</v>
      </c>
      <c r="B19" s="99" t="s">
        <v>1168</v>
      </c>
      <c r="C19" s="99" t="s">
        <v>1169</v>
      </c>
      <c r="D19" s="99" t="s">
        <v>696</v>
      </c>
      <c r="E19" s="103">
        <v>418775</v>
      </c>
      <c r="F19" s="104">
        <v>3010.57</v>
      </c>
      <c r="G19" s="104">
        <v>3.52</v>
      </c>
      <c r="J19" s="100" t="s">
        <v>1142</v>
      </c>
      <c r="K19" s="101">
        <v>4.5837294642102844E-2</v>
      </c>
    </row>
    <row r="20" spans="1:11" s="1" customFormat="1" ht="13" customHeight="1">
      <c r="A20" s="102">
        <v>8</v>
      </c>
      <c r="B20" s="99" t="s">
        <v>35</v>
      </c>
      <c r="C20" s="99" t="s">
        <v>500</v>
      </c>
      <c r="D20" s="99" t="s">
        <v>451</v>
      </c>
      <c r="E20" s="103">
        <v>321695</v>
      </c>
      <c r="F20" s="104">
        <v>2991.12</v>
      </c>
      <c r="G20" s="104">
        <v>3.49</v>
      </c>
      <c r="J20" s="100" t="s">
        <v>478</v>
      </c>
      <c r="K20" s="101">
        <v>4.1514526018833126E-2</v>
      </c>
    </row>
    <row r="21" spans="1:11" s="1" customFormat="1" ht="13" customHeight="1">
      <c r="A21" s="102">
        <v>9</v>
      </c>
      <c r="B21" s="99" t="s">
        <v>1316</v>
      </c>
      <c r="C21" s="99" t="s">
        <v>1317</v>
      </c>
      <c r="D21" s="99" t="s">
        <v>542</v>
      </c>
      <c r="E21" s="103">
        <v>907707</v>
      </c>
      <c r="F21" s="104">
        <v>2867.45</v>
      </c>
      <c r="G21" s="104">
        <v>3.35</v>
      </c>
      <c r="J21" s="100" t="s">
        <v>487</v>
      </c>
      <c r="K21" s="101">
        <v>4.0786122618601553E-2</v>
      </c>
    </row>
    <row r="22" spans="1:11" s="1" customFormat="1" ht="13" customHeight="1">
      <c r="A22" s="102">
        <v>10</v>
      </c>
      <c r="B22" s="99" t="s">
        <v>595</v>
      </c>
      <c r="C22" s="99" t="s">
        <v>596</v>
      </c>
      <c r="D22" s="99" t="s">
        <v>453</v>
      </c>
      <c r="E22" s="103">
        <v>21438</v>
      </c>
      <c r="F22" s="104">
        <v>2808.38</v>
      </c>
      <c r="G22" s="104">
        <v>3.28</v>
      </c>
      <c r="J22" s="100" t="s">
        <v>569</v>
      </c>
      <c r="K22" s="101">
        <v>4.0601839158564808E-2</v>
      </c>
    </row>
    <row r="23" spans="1:11" s="1" customFormat="1" ht="13" customHeight="1">
      <c r="A23" s="102">
        <v>11</v>
      </c>
      <c r="B23" s="99" t="s">
        <v>978</v>
      </c>
      <c r="C23" s="99" t="s">
        <v>977</v>
      </c>
      <c r="D23" s="99" t="s">
        <v>569</v>
      </c>
      <c r="E23" s="103">
        <v>238685</v>
      </c>
      <c r="F23" s="104">
        <v>2792.61</v>
      </c>
      <c r="G23" s="104">
        <v>3.26</v>
      </c>
      <c r="J23" s="100" t="s">
        <v>587</v>
      </c>
      <c r="K23" s="101">
        <v>3.9800249767371357E-2</v>
      </c>
    </row>
    <row r="24" spans="1:11" s="1" customFormat="1" ht="13" customHeight="1">
      <c r="A24" s="102">
        <v>12</v>
      </c>
      <c r="B24" s="99" t="s">
        <v>2888</v>
      </c>
      <c r="C24" s="99" t="s">
        <v>2889</v>
      </c>
      <c r="D24" s="99" t="s">
        <v>497</v>
      </c>
      <c r="E24" s="103">
        <v>159188</v>
      </c>
      <c r="F24" s="104">
        <v>2720.36</v>
      </c>
      <c r="G24" s="104">
        <v>3.18</v>
      </c>
      <c r="J24" s="100" t="s">
        <v>696</v>
      </c>
      <c r="K24" s="101">
        <v>3.5161718665373327E-2</v>
      </c>
    </row>
    <row r="25" spans="1:11" s="1" customFormat="1" ht="13" customHeight="1">
      <c r="A25" s="102">
        <v>13</v>
      </c>
      <c r="B25" s="99" t="s">
        <v>1677</v>
      </c>
      <c r="C25" s="99" t="s">
        <v>1676</v>
      </c>
      <c r="D25" s="99" t="s">
        <v>707</v>
      </c>
      <c r="E25" s="103">
        <v>13679</v>
      </c>
      <c r="F25" s="104">
        <v>2694.76</v>
      </c>
      <c r="G25" s="104">
        <v>3.15</v>
      </c>
      <c r="J25" s="100" t="s">
        <v>598</v>
      </c>
      <c r="K25" s="101">
        <v>2.9998693916812424E-2</v>
      </c>
    </row>
    <row r="26" spans="1:11" s="1" customFormat="1" ht="13" customHeight="1">
      <c r="A26" s="102">
        <v>14</v>
      </c>
      <c r="B26" s="99" t="s">
        <v>1032</v>
      </c>
      <c r="C26" s="99" t="s">
        <v>1033</v>
      </c>
      <c r="D26" s="99" t="s">
        <v>453</v>
      </c>
      <c r="E26" s="103">
        <v>39832</v>
      </c>
      <c r="F26" s="104">
        <v>2657.79</v>
      </c>
      <c r="G26" s="104">
        <v>3.1</v>
      </c>
      <c r="J26" s="100" t="s">
        <v>1040</v>
      </c>
      <c r="K26" s="101">
        <v>2.9895020938194624E-2</v>
      </c>
    </row>
    <row r="27" spans="1:11" s="1" customFormat="1" ht="13" customHeight="1">
      <c r="A27" s="102">
        <v>15</v>
      </c>
      <c r="B27" s="99" t="s">
        <v>1115</v>
      </c>
      <c r="C27" s="99" t="s">
        <v>1116</v>
      </c>
      <c r="D27" s="99" t="s">
        <v>451</v>
      </c>
      <c r="E27" s="103">
        <v>192559</v>
      </c>
      <c r="F27" s="104">
        <v>2628.43</v>
      </c>
      <c r="G27" s="104">
        <v>3.07</v>
      </c>
      <c r="J27" s="100" t="s">
        <v>456</v>
      </c>
      <c r="K27" s="101">
        <v>2.6074887718798012E-2</v>
      </c>
    </row>
    <row r="28" spans="1:11" s="1" customFormat="1" ht="13" customHeight="1">
      <c r="A28" s="102">
        <v>16</v>
      </c>
      <c r="B28" s="99" t="s">
        <v>3006</v>
      </c>
      <c r="C28" s="99" t="s">
        <v>3007</v>
      </c>
      <c r="D28" s="99" t="s">
        <v>635</v>
      </c>
      <c r="E28" s="103">
        <v>1610325</v>
      </c>
      <c r="F28" s="104">
        <v>2623.06</v>
      </c>
      <c r="G28" s="104">
        <v>3.06</v>
      </c>
      <c r="J28" s="100" t="s">
        <v>459</v>
      </c>
      <c r="K28" s="101">
        <v>2.385161865285753E-2</v>
      </c>
    </row>
    <row r="29" spans="1:11" s="1" customFormat="1" ht="13" customHeight="1">
      <c r="A29" s="102">
        <v>17</v>
      </c>
      <c r="B29" s="99" t="s">
        <v>1036</v>
      </c>
      <c r="C29" s="99" t="s">
        <v>1037</v>
      </c>
      <c r="D29" s="99" t="s">
        <v>557</v>
      </c>
      <c r="E29" s="103">
        <v>37053</v>
      </c>
      <c r="F29" s="104">
        <v>2599.4499999999998</v>
      </c>
      <c r="G29" s="104">
        <v>3.04</v>
      </c>
      <c r="J29" s="100" t="s">
        <v>466</v>
      </c>
      <c r="K29" s="101">
        <v>2.2841620842615307E-2</v>
      </c>
    </row>
    <row r="30" spans="1:11" s="1" customFormat="1" ht="13" customHeight="1">
      <c r="A30" s="102">
        <v>18</v>
      </c>
      <c r="B30" s="99" t="s">
        <v>1507</v>
      </c>
      <c r="C30" s="99" t="s">
        <v>1508</v>
      </c>
      <c r="D30" s="99" t="s">
        <v>598</v>
      </c>
      <c r="E30" s="103">
        <v>1495146</v>
      </c>
      <c r="F30" s="104">
        <v>2568.5100000000002</v>
      </c>
      <c r="G30" s="104">
        <v>3</v>
      </c>
      <c r="J30" s="100" t="s">
        <v>4261</v>
      </c>
      <c r="K30" s="101">
        <v>6.2407843571007537E-2</v>
      </c>
    </row>
    <row r="31" spans="1:11" s="1" customFormat="1" ht="13" customHeight="1">
      <c r="A31" s="102">
        <v>19</v>
      </c>
      <c r="B31" s="99" t="s">
        <v>1301</v>
      </c>
      <c r="C31" s="99" t="s">
        <v>1300</v>
      </c>
      <c r="D31" s="99" t="s">
        <v>1040</v>
      </c>
      <c r="E31" s="103">
        <v>140647</v>
      </c>
      <c r="F31" s="104">
        <v>2559.63</v>
      </c>
      <c r="G31" s="104">
        <v>2.99</v>
      </c>
      <c r="J31" s="93"/>
      <c r="K31" s="93"/>
    </row>
    <row r="32" spans="1:11" s="1" customFormat="1" ht="13" customHeight="1">
      <c r="A32" s="102">
        <v>20</v>
      </c>
      <c r="B32" s="99" t="s">
        <v>968</v>
      </c>
      <c r="C32" s="99" t="s">
        <v>967</v>
      </c>
      <c r="D32" s="99" t="s">
        <v>542</v>
      </c>
      <c r="E32" s="103">
        <v>34395</v>
      </c>
      <c r="F32" s="104">
        <v>2330.61</v>
      </c>
      <c r="G32" s="104">
        <v>2.72</v>
      </c>
      <c r="J32" s="93"/>
      <c r="K32" s="93"/>
    </row>
    <row r="33" spans="1:7" s="1" customFormat="1" ht="13" customHeight="1">
      <c r="A33" s="102">
        <v>21</v>
      </c>
      <c r="B33" s="99" t="s">
        <v>60</v>
      </c>
      <c r="C33" s="99" t="s">
        <v>981</v>
      </c>
      <c r="D33" s="99" t="s">
        <v>456</v>
      </c>
      <c r="E33" s="103">
        <v>199335</v>
      </c>
      <c r="F33" s="104">
        <v>2232.5500000000002</v>
      </c>
      <c r="G33" s="104">
        <v>2.61</v>
      </c>
    </row>
    <row r="34" spans="1:7" s="1" customFormat="1" ht="13" customHeight="1">
      <c r="A34" s="102">
        <v>22</v>
      </c>
      <c r="B34" s="99" t="s">
        <v>1047</v>
      </c>
      <c r="C34" s="99" t="s">
        <v>1048</v>
      </c>
      <c r="D34" s="99" t="s">
        <v>459</v>
      </c>
      <c r="E34" s="103">
        <v>5531403</v>
      </c>
      <c r="F34" s="104">
        <v>2042.19</v>
      </c>
      <c r="G34" s="104">
        <v>2.39</v>
      </c>
    </row>
    <row r="35" spans="1:7" s="1" customFormat="1" ht="13" customHeight="1">
      <c r="A35" s="102">
        <v>23</v>
      </c>
      <c r="B35" s="99" t="s">
        <v>4103</v>
      </c>
      <c r="C35" s="99" t="s">
        <v>1318</v>
      </c>
      <c r="D35" s="99" t="s">
        <v>466</v>
      </c>
      <c r="E35" s="103">
        <v>164084</v>
      </c>
      <c r="F35" s="104">
        <v>1955.72</v>
      </c>
      <c r="G35" s="104">
        <v>2.2799999999999998</v>
      </c>
    </row>
    <row r="36" spans="1:7" s="1" customFormat="1" ht="13" customHeight="1">
      <c r="A36" s="102">
        <v>24</v>
      </c>
      <c r="B36" s="99" t="s">
        <v>3652</v>
      </c>
      <c r="C36" s="99" t="s">
        <v>3653</v>
      </c>
      <c r="D36" s="99" t="s">
        <v>707</v>
      </c>
      <c r="E36" s="103">
        <v>56718</v>
      </c>
      <c r="F36" s="104">
        <v>1851.13</v>
      </c>
      <c r="G36" s="104">
        <v>2.16</v>
      </c>
    </row>
    <row r="37" spans="1:7" s="1" customFormat="1" ht="13" customHeight="1">
      <c r="A37" s="102">
        <v>25</v>
      </c>
      <c r="B37" s="99" t="s">
        <v>969</v>
      </c>
      <c r="C37" s="99" t="s">
        <v>970</v>
      </c>
      <c r="D37" s="99" t="s">
        <v>497</v>
      </c>
      <c r="E37" s="103">
        <v>311147</v>
      </c>
      <c r="F37" s="104">
        <v>1849.3</v>
      </c>
      <c r="G37" s="104">
        <v>2.16</v>
      </c>
    </row>
    <row r="38" spans="1:7" s="1" customFormat="1" ht="13" customHeight="1">
      <c r="A38" s="102">
        <v>26</v>
      </c>
      <c r="B38" s="99" t="s">
        <v>3156</v>
      </c>
      <c r="C38" s="99" t="s">
        <v>3854</v>
      </c>
      <c r="D38" s="99" t="s">
        <v>542</v>
      </c>
      <c r="E38" s="103">
        <v>234712</v>
      </c>
      <c r="F38" s="104">
        <v>1844.95</v>
      </c>
      <c r="G38" s="104">
        <v>2.15</v>
      </c>
    </row>
    <row r="39" spans="1:7" s="1" customFormat="1" ht="13" customHeight="1">
      <c r="A39" s="102">
        <v>27</v>
      </c>
      <c r="B39" s="99" t="s">
        <v>415</v>
      </c>
      <c r="C39" s="99" t="s">
        <v>1020</v>
      </c>
      <c r="D39" s="99" t="s">
        <v>453</v>
      </c>
      <c r="E39" s="103">
        <v>352039</v>
      </c>
      <c r="F39" s="104">
        <v>1737.14</v>
      </c>
      <c r="G39" s="104">
        <v>2.0299999999999998</v>
      </c>
    </row>
    <row r="40" spans="1:7" s="1" customFormat="1" ht="13" customHeight="1">
      <c r="A40" s="102">
        <v>28</v>
      </c>
      <c r="B40" s="99" t="s">
        <v>1263</v>
      </c>
      <c r="C40" s="99" t="s">
        <v>1264</v>
      </c>
      <c r="D40" s="99" t="s">
        <v>635</v>
      </c>
      <c r="E40" s="103">
        <v>200987</v>
      </c>
      <c r="F40" s="104">
        <v>1698.74</v>
      </c>
      <c r="G40" s="104">
        <v>1.98</v>
      </c>
    </row>
    <row r="41" spans="1:7" s="1" customFormat="1" ht="13" customHeight="1">
      <c r="A41" s="102">
        <v>29</v>
      </c>
      <c r="B41" s="99" t="s">
        <v>3239</v>
      </c>
      <c r="C41" s="99" t="s">
        <v>3240</v>
      </c>
      <c r="D41" s="99" t="s">
        <v>476</v>
      </c>
      <c r="E41" s="103">
        <v>226214</v>
      </c>
      <c r="F41" s="104">
        <v>1674.44</v>
      </c>
      <c r="G41" s="104">
        <v>1.96</v>
      </c>
    </row>
    <row r="42" spans="1:7" s="1" customFormat="1" ht="13" customHeight="1">
      <c r="A42" s="102">
        <v>30</v>
      </c>
      <c r="B42" s="99" t="s">
        <v>1086</v>
      </c>
      <c r="C42" s="99" t="s">
        <v>1087</v>
      </c>
      <c r="D42" s="99" t="s">
        <v>476</v>
      </c>
      <c r="E42" s="103">
        <v>257419</v>
      </c>
      <c r="F42" s="104">
        <v>1271.9100000000001</v>
      </c>
      <c r="G42" s="104">
        <v>1.49</v>
      </c>
    </row>
    <row r="43" spans="1:7" s="1" customFormat="1" ht="13" customHeight="1">
      <c r="A43" s="102">
        <v>31</v>
      </c>
      <c r="B43" s="99" t="s">
        <v>3793</v>
      </c>
      <c r="C43" s="99" t="s">
        <v>3794</v>
      </c>
      <c r="D43" s="99" t="s">
        <v>557</v>
      </c>
      <c r="E43" s="103">
        <v>404777</v>
      </c>
      <c r="F43" s="104">
        <v>1068</v>
      </c>
      <c r="G43" s="104">
        <v>1.25</v>
      </c>
    </row>
    <row r="44" spans="1:7" s="1" customFormat="1" ht="13" customHeight="1">
      <c r="A44" s="102">
        <v>32</v>
      </c>
      <c r="B44" s="99" t="s">
        <v>3859</v>
      </c>
      <c r="C44" s="99" t="s">
        <v>3860</v>
      </c>
      <c r="D44" s="99" t="s">
        <v>569</v>
      </c>
      <c r="E44" s="103">
        <v>45926</v>
      </c>
      <c r="F44" s="104">
        <v>683.75</v>
      </c>
      <c r="G44" s="104">
        <v>0.8</v>
      </c>
    </row>
    <row r="45" spans="1:7" s="1" customFormat="1" ht="13" customHeight="1">
      <c r="A45" s="102">
        <v>33</v>
      </c>
      <c r="B45" s="99" t="s">
        <v>3862</v>
      </c>
      <c r="C45" s="99" t="s">
        <v>3863</v>
      </c>
      <c r="D45" s="99" t="s">
        <v>557</v>
      </c>
      <c r="E45" s="103">
        <v>607926</v>
      </c>
      <c r="F45" s="104">
        <v>622.88</v>
      </c>
      <c r="G45" s="104">
        <v>0.73</v>
      </c>
    </row>
    <row r="46" spans="1:7" s="1" customFormat="1" ht="13" customHeight="1">
      <c r="A46" s="97"/>
      <c r="B46" s="98" t="s">
        <v>4042</v>
      </c>
      <c r="C46" s="99"/>
      <c r="D46" s="99"/>
      <c r="E46" s="99"/>
      <c r="F46" s="105">
        <v>80277.350000000006</v>
      </c>
      <c r="G46" s="105">
        <v>93.77</v>
      </c>
    </row>
    <row r="47" spans="1:7" s="1" customFormat="1" ht="13" customHeight="1">
      <c r="A47" s="106" t="s">
        <v>4250</v>
      </c>
      <c r="B47" s="107" t="s">
        <v>538</v>
      </c>
      <c r="C47" s="108"/>
      <c r="D47" s="108"/>
      <c r="E47" s="109"/>
      <c r="F47" s="110" t="s">
        <v>31</v>
      </c>
      <c r="G47" s="110" t="s">
        <v>31</v>
      </c>
    </row>
    <row r="48" spans="1:7" s="1" customFormat="1" ht="13" customHeight="1">
      <c r="A48" s="111"/>
      <c r="B48" s="112" t="s">
        <v>4042</v>
      </c>
      <c r="C48" s="113"/>
      <c r="D48" s="113"/>
      <c r="E48" s="110"/>
      <c r="F48" s="110" t="s">
        <v>31</v>
      </c>
      <c r="G48" s="110" t="s">
        <v>31</v>
      </c>
    </row>
    <row r="49" spans="1:7" s="1" customFormat="1" ht="13" customHeight="1">
      <c r="A49" s="106"/>
      <c r="B49" s="107" t="s">
        <v>4043</v>
      </c>
      <c r="C49" s="108"/>
      <c r="D49" s="108"/>
      <c r="E49" s="108"/>
      <c r="F49" s="105">
        <v>80277.350000000006</v>
      </c>
      <c r="G49" s="105">
        <v>93.77</v>
      </c>
    </row>
    <row r="50" spans="1:7" s="1" customFormat="1" ht="13" customHeight="1">
      <c r="A50" s="97" t="s">
        <v>4252</v>
      </c>
      <c r="B50" s="98" t="s">
        <v>4050</v>
      </c>
      <c r="C50" s="99"/>
      <c r="D50" s="99"/>
      <c r="E50" s="99"/>
      <c r="F50" s="99"/>
      <c r="G50" s="99"/>
    </row>
    <row r="51" spans="1:7" s="1" customFormat="1" ht="13" customHeight="1">
      <c r="A51" s="97" t="s">
        <v>4249</v>
      </c>
      <c r="B51" s="98" t="s">
        <v>4051</v>
      </c>
      <c r="C51" s="98"/>
      <c r="D51" s="98"/>
      <c r="E51" s="99"/>
      <c r="F51" s="99"/>
      <c r="G51" s="99"/>
    </row>
    <row r="52" spans="1:7" s="1" customFormat="1" ht="13" customHeight="1">
      <c r="A52" s="102">
        <v>1</v>
      </c>
      <c r="B52" s="99" t="s">
        <v>4052</v>
      </c>
      <c r="C52" s="99"/>
      <c r="D52" s="99"/>
      <c r="E52" s="103"/>
      <c r="F52" s="104">
        <v>4607</v>
      </c>
      <c r="G52" s="104">
        <v>5.38</v>
      </c>
    </row>
    <row r="53" spans="1:7" s="1" customFormat="1" ht="13" customHeight="1">
      <c r="A53" s="97"/>
      <c r="B53" s="98" t="s">
        <v>4042</v>
      </c>
      <c r="C53" s="99"/>
      <c r="D53" s="99"/>
      <c r="E53" s="99"/>
      <c r="F53" s="105">
        <v>4607</v>
      </c>
      <c r="G53" s="105">
        <v>5.38</v>
      </c>
    </row>
    <row r="54" spans="1:7" s="1" customFormat="1" ht="13" customHeight="1">
      <c r="A54" s="106"/>
      <c r="B54" s="107" t="s">
        <v>4043</v>
      </c>
      <c r="C54" s="108"/>
      <c r="D54" s="108"/>
      <c r="E54" s="108"/>
      <c r="F54" s="105">
        <v>4607</v>
      </c>
      <c r="G54" s="105">
        <v>5.38</v>
      </c>
    </row>
    <row r="55" spans="1:7" s="1" customFormat="1" ht="13" customHeight="1">
      <c r="A55" s="106"/>
      <c r="B55" s="107" t="s">
        <v>4044</v>
      </c>
      <c r="C55" s="108"/>
      <c r="D55" s="108"/>
      <c r="E55" s="99"/>
      <c r="F55" s="105">
        <v>736.42</v>
      </c>
      <c r="G55" s="105">
        <v>0.85</v>
      </c>
    </row>
    <row r="56" spans="1:7" s="1" customFormat="1" ht="13" customHeight="1">
      <c r="A56" s="114"/>
      <c r="B56" s="115" t="s">
        <v>4045</v>
      </c>
      <c r="C56" s="116"/>
      <c r="D56" s="116"/>
      <c r="E56" s="116"/>
      <c r="F56" s="117">
        <v>85620.77</v>
      </c>
      <c r="G56" s="118">
        <v>100</v>
      </c>
    </row>
    <row r="57" spans="1:7" ht="13" customHeight="1">
      <c r="A57" s="22"/>
      <c r="B57" s="4"/>
      <c r="C57" s="5"/>
      <c r="D57" s="5"/>
      <c r="E57" s="5"/>
      <c r="F57" s="6"/>
      <c r="G57" s="23"/>
    </row>
    <row r="58" spans="1:7" ht="13" customHeight="1">
      <c r="A58" s="3"/>
      <c r="B58" s="187" t="s">
        <v>29</v>
      </c>
      <c r="C58" s="187"/>
      <c r="D58" s="187"/>
      <c r="E58" s="187"/>
      <c r="F58" s="10"/>
      <c r="G58" s="10"/>
    </row>
    <row r="59" spans="1:7" ht="13" customHeight="1">
      <c r="A59" s="3"/>
      <c r="B59" s="162" t="s">
        <v>30</v>
      </c>
      <c r="C59" s="162"/>
      <c r="D59" s="162"/>
      <c r="E59" s="162"/>
      <c r="F59" s="10"/>
      <c r="G59" s="10"/>
    </row>
    <row r="60" spans="1:7" ht="13" customHeight="1">
      <c r="A60" s="3"/>
      <c r="B60" s="162" t="s">
        <v>73</v>
      </c>
      <c r="C60" s="162"/>
      <c r="D60" s="162"/>
      <c r="E60" s="162"/>
      <c r="F60" s="10"/>
      <c r="G60" s="10"/>
    </row>
    <row r="61" spans="1:7" ht="13" customHeight="1">
      <c r="A61" s="3"/>
      <c r="B61" s="5"/>
      <c r="C61" s="5"/>
      <c r="D61" s="5"/>
      <c r="E61" s="5"/>
      <c r="F61" s="10"/>
      <c r="G61" s="10"/>
    </row>
    <row r="62" spans="1:7" ht="13" customHeight="1">
      <c r="A62" s="22"/>
      <c r="B62" s="8" t="s">
        <v>437</v>
      </c>
      <c r="C62" s="9"/>
      <c r="D62" s="5"/>
      <c r="E62" s="5"/>
      <c r="F62" s="6"/>
      <c r="G62" s="23"/>
    </row>
    <row r="63" spans="1:7" ht="13" customHeight="1">
      <c r="A63" s="22"/>
      <c r="B63" s="11" t="s">
        <v>438</v>
      </c>
      <c r="C63" s="12">
        <v>1.9799999999999998E-2</v>
      </c>
      <c r="D63" s="5"/>
      <c r="E63" s="5"/>
      <c r="F63" s="6"/>
      <c r="G63" s="23"/>
    </row>
    <row r="64" spans="1:7" ht="13" customHeight="1">
      <c r="A64" s="22"/>
      <c r="B64" s="11" t="s">
        <v>439</v>
      </c>
      <c r="C64" s="24">
        <v>7.4000000000000003E-3</v>
      </c>
      <c r="D64" s="5"/>
      <c r="E64" s="5"/>
      <c r="F64" s="6"/>
      <c r="G64" s="23"/>
    </row>
    <row r="66" spans="1:5">
      <c r="B66" s="14" t="s">
        <v>90</v>
      </c>
      <c r="C66" s="5"/>
      <c r="D66" s="5"/>
      <c r="E66" s="5"/>
    </row>
    <row r="67" spans="1:5">
      <c r="B67" s="15" t="s">
        <v>91</v>
      </c>
      <c r="C67" s="15"/>
      <c r="D67" s="16"/>
      <c r="E67" s="17" t="s">
        <v>31</v>
      </c>
    </row>
    <row r="68" spans="1:5">
      <c r="B68" s="15" t="s">
        <v>92</v>
      </c>
      <c r="C68" s="15"/>
      <c r="D68" s="16"/>
      <c r="E68" s="17" t="s">
        <v>31</v>
      </c>
    </row>
    <row r="69" spans="1:5">
      <c r="B69" s="15" t="s">
        <v>402</v>
      </c>
      <c r="C69" s="15"/>
      <c r="D69" s="16"/>
      <c r="E69" s="17"/>
    </row>
    <row r="70" spans="1:5">
      <c r="B70" s="15" t="s">
        <v>268</v>
      </c>
      <c r="C70" s="15"/>
      <c r="D70" s="16"/>
      <c r="E70" s="18">
        <v>15.153499999999999</v>
      </c>
    </row>
    <row r="71" spans="1:5">
      <c r="B71" s="15" t="s">
        <v>267</v>
      </c>
      <c r="C71" s="15"/>
      <c r="D71" s="16"/>
      <c r="E71" s="18">
        <v>15.154500000000001</v>
      </c>
    </row>
    <row r="72" spans="1:5">
      <c r="B72" s="15" t="s">
        <v>270</v>
      </c>
      <c r="C72" s="15"/>
      <c r="D72" s="16"/>
      <c r="E72" s="18">
        <v>14.831300000000001</v>
      </c>
    </row>
    <row r="73" spans="1:5">
      <c r="B73" s="15" t="s">
        <v>269</v>
      </c>
      <c r="C73" s="15"/>
      <c r="D73" s="16"/>
      <c r="E73" s="18">
        <v>14.831099999999999</v>
      </c>
    </row>
    <row r="74" spans="1:5">
      <c r="B74" s="15" t="s">
        <v>401</v>
      </c>
      <c r="C74" s="15"/>
      <c r="D74" s="16"/>
      <c r="E74" s="18"/>
    </row>
    <row r="75" spans="1:5">
      <c r="A75" s="86">
        <v>153259</v>
      </c>
      <c r="B75" s="15" t="s">
        <v>94</v>
      </c>
      <c r="C75" s="15"/>
      <c r="D75" s="16"/>
      <c r="E75" s="18">
        <v>14.6831</v>
      </c>
    </row>
    <row r="76" spans="1:5">
      <c r="A76" s="86">
        <v>153258</v>
      </c>
      <c r="B76" s="15" t="s">
        <v>93</v>
      </c>
      <c r="C76" s="15"/>
      <c r="D76" s="16"/>
      <c r="E76" s="18">
        <v>14.683999999999999</v>
      </c>
    </row>
    <row r="77" spans="1:5">
      <c r="A77" s="86">
        <v>153257</v>
      </c>
      <c r="B77" s="15" t="s">
        <v>96</v>
      </c>
      <c r="C77" s="15"/>
      <c r="D77" s="16"/>
      <c r="E77" s="18">
        <v>14.355399999999999</v>
      </c>
    </row>
    <row r="78" spans="1:5">
      <c r="A78" s="86">
        <v>153256</v>
      </c>
      <c r="B78" s="15" t="s">
        <v>95</v>
      </c>
      <c r="C78" s="15"/>
      <c r="D78" s="16"/>
      <c r="E78" s="18">
        <v>14.3552</v>
      </c>
    </row>
    <row r="79" spans="1:5">
      <c r="B79" s="19" t="s">
        <v>3727</v>
      </c>
      <c r="C79" s="19"/>
      <c r="D79" s="16"/>
      <c r="E79" s="20" t="s">
        <v>31</v>
      </c>
    </row>
    <row r="80" spans="1:5">
      <c r="B80" s="15" t="s">
        <v>3723</v>
      </c>
      <c r="C80" s="15"/>
      <c r="D80" s="16"/>
      <c r="E80" s="17" t="s">
        <v>31</v>
      </c>
    </row>
    <row r="81" spans="2:7">
      <c r="B81" s="15" t="s">
        <v>399</v>
      </c>
      <c r="C81" s="15"/>
      <c r="E81" s="17" t="s">
        <v>31</v>
      </c>
    </row>
    <row r="82" spans="2:7">
      <c r="B82" s="19" t="s">
        <v>282</v>
      </c>
      <c r="C82" s="15"/>
      <c r="D82" s="16"/>
      <c r="E82" s="17">
        <v>1.0530094170088022</v>
      </c>
    </row>
    <row r="83" spans="2:7">
      <c r="B83" s="190"/>
      <c r="C83" s="190"/>
      <c r="D83" s="190"/>
      <c r="E83" s="20"/>
    </row>
    <row r="84" spans="2:7">
      <c r="F84" s="21"/>
    </row>
    <row r="85" spans="2:7">
      <c r="B85" s="21"/>
      <c r="F85" s="21"/>
    </row>
    <row r="86" spans="2:7">
      <c r="E86" s="21" t="s">
        <v>322</v>
      </c>
    </row>
    <row r="87" spans="2:7">
      <c r="B87" s="21" t="s">
        <v>298</v>
      </c>
      <c r="E87" s="21" t="s">
        <v>300</v>
      </c>
    </row>
    <row r="88" spans="2:7" ht="159" customHeight="1">
      <c r="E88" s="152"/>
      <c r="F88" s="152"/>
      <c r="G88" s="152"/>
    </row>
  </sheetData>
  <mergeCells count="13">
    <mergeCell ref="E88:G88"/>
    <mergeCell ref="B83:D83"/>
    <mergeCell ref="A8:G8"/>
    <mergeCell ref="A9:G9"/>
    <mergeCell ref="B58:E58"/>
    <mergeCell ref="B59:E59"/>
    <mergeCell ref="B60:E60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645C82A4-A32A-4DCC-BA0D-00E299B05BEE}"/>
  </hyperlink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6013-17EA-46E5-89AE-9A6B1E7395A0}">
  <sheetPr codeName="Sheet59"/>
  <dimension ref="A1:K81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232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167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453</v>
      </c>
      <c r="K11" s="101">
        <v>0.20395242108248218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542</v>
      </c>
      <c r="K12" s="101">
        <v>0.16673383234356487</v>
      </c>
    </row>
    <row r="13" spans="1:11" s="1" customFormat="1" ht="13" customHeight="1">
      <c r="A13" s="102">
        <v>1</v>
      </c>
      <c r="B13" s="99" t="s">
        <v>2871</v>
      </c>
      <c r="C13" s="99" t="s">
        <v>2872</v>
      </c>
      <c r="D13" s="99" t="s">
        <v>542</v>
      </c>
      <c r="E13" s="103">
        <v>2449976</v>
      </c>
      <c r="F13" s="104">
        <v>8677.81</v>
      </c>
      <c r="G13" s="104">
        <v>6.36</v>
      </c>
      <c r="J13" s="100" t="s">
        <v>587</v>
      </c>
      <c r="K13" s="101">
        <v>8.4389101519522614E-2</v>
      </c>
    </row>
    <row r="14" spans="1:11" s="1" customFormat="1" ht="13" customHeight="1">
      <c r="A14" s="102">
        <v>2</v>
      </c>
      <c r="B14" s="99" t="s">
        <v>3129</v>
      </c>
      <c r="C14" s="99" t="s">
        <v>3130</v>
      </c>
      <c r="D14" s="99" t="s">
        <v>453</v>
      </c>
      <c r="E14" s="103">
        <v>908336</v>
      </c>
      <c r="F14" s="104">
        <v>7363.88</v>
      </c>
      <c r="G14" s="104">
        <v>5.4</v>
      </c>
      <c r="J14" s="100" t="s">
        <v>466</v>
      </c>
      <c r="K14" s="101">
        <v>5.3413960886878456E-2</v>
      </c>
    </row>
    <row r="15" spans="1:11" s="1" customFormat="1" ht="13" customHeight="1">
      <c r="A15" s="102">
        <v>3</v>
      </c>
      <c r="B15" s="99" t="s">
        <v>979</v>
      </c>
      <c r="C15" s="99" t="s">
        <v>980</v>
      </c>
      <c r="D15" s="99" t="s">
        <v>542</v>
      </c>
      <c r="E15" s="103">
        <v>89835</v>
      </c>
      <c r="F15" s="104">
        <v>7004.43</v>
      </c>
      <c r="G15" s="104">
        <v>5.13</v>
      </c>
      <c r="J15" s="100" t="s">
        <v>1028</v>
      </c>
      <c r="K15" s="101">
        <v>4.8454281254453085E-2</v>
      </c>
    </row>
    <row r="16" spans="1:11" s="1" customFormat="1" ht="13" customHeight="1">
      <c r="A16" s="102">
        <v>4</v>
      </c>
      <c r="B16" s="99" t="s">
        <v>1027</v>
      </c>
      <c r="C16" s="99" t="s">
        <v>1026</v>
      </c>
      <c r="D16" s="99" t="s">
        <v>1028</v>
      </c>
      <c r="E16" s="103">
        <v>726417</v>
      </c>
      <c r="F16" s="104">
        <v>6609.67</v>
      </c>
      <c r="G16" s="104">
        <v>4.8499999999999996</v>
      </c>
      <c r="J16" s="100" t="s">
        <v>598</v>
      </c>
      <c r="K16" s="101">
        <v>4.5990175417259721E-2</v>
      </c>
    </row>
    <row r="17" spans="1:11" s="1" customFormat="1" ht="13" customHeight="1">
      <c r="A17" s="102">
        <v>5</v>
      </c>
      <c r="B17" s="99" t="s">
        <v>61</v>
      </c>
      <c r="C17" s="99" t="s">
        <v>641</v>
      </c>
      <c r="D17" s="99" t="s">
        <v>453</v>
      </c>
      <c r="E17" s="103">
        <v>1159600</v>
      </c>
      <c r="F17" s="104">
        <v>6414.33</v>
      </c>
      <c r="G17" s="104">
        <v>4.7</v>
      </c>
      <c r="J17" s="100" t="s">
        <v>1040</v>
      </c>
      <c r="K17" s="101">
        <v>4.1728668265108515E-2</v>
      </c>
    </row>
    <row r="18" spans="1:11" s="1" customFormat="1" ht="13" customHeight="1">
      <c r="A18" s="102">
        <v>6</v>
      </c>
      <c r="B18" s="99" t="s">
        <v>72</v>
      </c>
      <c r="C18" s="99" t="s">
        <v>679</v>
      </c>
      <c r="D18" s="99" t="s">
        <v>598</v>
      </c>
      <c r="E18" s="103">
        <v>373870</v>
      </c>
      <c r="F18" s="104">
        <v>6273.54</v>
      </c>
      <c r="G18" s="104">
        <v>4.5999999999999996</v>
      </c>
      <c r="J18" s="100" t="s">
        <v>557</v>
      </c>
      <c r="K18" s="101">
        <v>3.9236487392793791E-2</v>
      </c>
    </row>
    <row r="19" spans="1:11" s="1" customFormat="1" ht="13" customHeight="1">
      <c r="A19" s="102">
        <v>7</v>
      </c>
      <c r="B19" s="99" t="s">
        <v>1526</v>
      </c>
      <c r="C19" s="99" t="s">
        <v>1525</v>
      </c>
      <c r="D19" s="99" t="s">
        <v>1040</v>
      </c>
      <c r="E19" s="103">
        <v>1398581</v>
      </c>
      <c r="F19" s="104">
        <v>5692.22</v>
      </c>
      <c r="G19" s="104">
        <v>4.17</v>
      </c>
      <c r="J19" s="100" t="s">
        <v>499</v>
      </c>
      <c r="K19" s="101">
        <v>3.8463520363205883E-2</v>
      </c>
    </row>
    <row r="20" spans="1:11" s="1" customFormat="1" ht="13" customHeight="1">
      <c r="A20" s="102">
        <v>8</v>
      </c>
      <c r="B20" s="99" t="s">
        <v>3897</v>
      </c>
      <c r="C20" s="99" t="s">
        <v>3898</v>
      </c>
      <c r="D20" s="99" t="s">
        <v>453</v>
      </c>
      <c r="E20" s="103">
        <v>1437215</v>
      </c>
      <c r="F20" s="104">
        <v>5488.72</v>
      </c>
      <c r="G20" s="104">
        <v>4.0199999999999996</v>
      </c>
      <c r="J20" s="100" t="s">
        <v>459</v>
      </c>
      <c r="K20" s="101">
        <v>3.0205449666122326E-2</v>
      </c>
    </row>
    <row r="21" spans="1:11" s="1" customFormat="1" ht="13" customHeight="1">
      <c r="A21" s="102">
        <v>9</v>
      </c>
      <c r="B21" s="99" t="s">
        <v>1036</v>
      </c>
      <c r="C21" s="99" t="s">
        <v>1037</v>
      </c>
      <c r="D21" s="99" t="s">
        <v>557</v>
      </c>
      <c r="E21" s="103">
        <v>76292</v>
      </c>
      <c r="F21" s="104">
        <v>5352.27</v>
      </c>
      <c r="G21" s="104">
        <v>3.92</v>
      </c>
      <c r="J21" s="100" t="s">
        <v>569</v>
      </c>
      <c r="K21" s="101">
        <v>2.9422110483712002E-2</v>
      </c>
    </row>
    <row r="22" spans="1:11" s="1" customFormat="1" ht="13" customHeight="1">
      <c r="A22" s="102">
        <v>10</v>
      </c>
      <c r="B22" s="99" t="s">
        <v>1545</v>
      </c>
      <c r="C22" s="99" t="s">
        <v>1546</v>
      </c>
      <c r="D22" s="99" t="s">
        <v>499</v>
      </c>
      <c r="E22" s="103">
        <v>440096</v>
      </c>
      <c r="F22" s="104">
        <v>5246.82</v>
      </c>
      <c r="G22" s="104">
        <v>3.85</v>
      </c>
      <c r="J22" s="100" t="s">
        <v>497</v>
      </c>
      <c r="K22" s="101">
        <v>2.8868983372533498E-2</v>
      </c>
    </row>
    <row r="23" spans="1:11" s="1" customFormat="1" ht="13" customHeight="1">
      <c r="A23" s="102">
        <v>11</v>
      </c>
      <c r="B23" s="99" t="s">
        <v>963</v>
      </c>
      <c r="C23" s="99" t="s">
        <v>964</v>
      </c>
      <c r="D23" s="99" t="s">
        <v>587</v>
      </c>
      <c r="E23" s="103">
        <v>115164</v>
      </c>
      <c r="F23" s="104">
        <v>4429.78</v>
      </c>
      <c r="G23" s="104">
        <v>3.25</v>
      </c>
      <c r="J23" s="100" t="s">
        <v>462</v>
      </c>
      <c r="K23" s="101">
        <v>2.8812432357811994E-2</v>
      </c>
    </row>
    <row r="24" spans="1:11" s="1" customFormat="1" ht="13" customHeight="1">
      <c r="A24" s="102">
        <v>12</v>
      </c>
      <c r="B24" s="99" t="s">
        <v>1051</v>
      </c>
      <c r="C24" s="99" t="s">
        <v>1052</v>
      </c>
      <c r="D24" s="99" t="s">
        <v>453</v>
      </c>
      <c r="E24" s="103">
        <v>141326</v>
      </c>
      <c r="F24" s="104">
        <v>4328.82</v>
      </c>
      <c r="G24" s="104">
        <v>3.17</v>
      </c>
      <c r="J24" s="100" t="s">
        <v>1142</v>
      </c>
      <c r="K24" s="101">
        <v>2.8202589867621149E-2</v>
      </c>
    </row>
    <row r="25" spans="1:11" s="1" customFormat="1" ht="13" customHeight="1">
      <c r="A25" s="102">
        <v>13</v>
      </c>
      <c r="B25" s="99" t="s">
        <v>2839</v>
      </c>
      <c r="C25" s="99" t="s">
        <v>2840</v>
      </c>
      <c r="D25" s="99" t="s">
        <v>453</v>
      </c>
      <c r="E25" s="103">
        <v>531608</v>
      </c>
      <c r="F25" s="104">
        <v>4225.49</v>
      </c>
      <c r="G25" s="104">
        <v>3.1</v>
      </c>
      <c r="J25" s="100" t="s">
        <v>476</v>
      </c>
      <c r="K25" s="101">
        <v>2.5246024313414082E-2</v>
      </c>
    </row>
    <row r="26" spans="1:11" s="1" customFormat="1" ht="13" customHeight="1">
      <c r="A26" s="102">
        <v>14</v>
      </c>
      <c r="B26" s="99" t="s">
        <v>1047</v>
      </c>
      <c r="C26" s="99" t="s">
        <v>1048</v>
      </c>
      <c r="D26" s="99" t="s">
        <v>459</v>
      </c>
      <c r="E26" s="103">
        <v>11160178</v>
      </c>
      <c r="F26" s="104">
        <v>4120.34</v>
      </c>
      <c r="G26" s="104">
        <v>3.02</v>
      </c>
      <c r="J26" s="100" t="s">
        <v>451</v>
      </c>
      <c r="K26" s="101">
        <v>1.7248748718991441E-2</v>
      </c>
    </row>
    <row r="27" spans="1:11" s="1" customFormat="1" ht="13" customHeight="1">
      <c r="A27" s="102">
        <v>15</v>
      </c>
      <c r="B27" s="99" t="s">
        <v>1053</v>
      </c>
      <c r="C27" s="99" t="s">
        <v>1054</v>
      </c>
      <c r="D27" s="99" t="s">
        <v>569</v>
      </c>
      <c r="E27" s="103">
        <v>177745</v>
      </c>
      <c r="F27" s="104">
        <v>4013.48</v>
      </c>
      <c r="G27" s="104">
        <v>2.94</v>
      </c>
      <c r="J27" s="100" t="s">
        <v>4261</v>
      </c>
      <c r="K27" s="101">
        <v>8.9631212694524384E-2</v>
      </c>
    </row>
    <row r="28" spans="1:11" s="1" customFormat="1" ht="13" customHeight="1">
      <c r="A28" s="102">
        <v>16</v>
      </c>
      <c r="B28" s="99" t="s">
        <v>1457</v>
      </c>
      <c r="C28" s="99" t="s">
        <v>1458</v>
      </c>
      <c r="D28" s="99" t="s">
        <v>497</v>
      </c>
      <c r="E28" s="103">
        <v>1729102</v>
      </c>
      <c r="F28" s="104">
        <v>3938.03</v>
      </c>
      <c r="G28" s="104">
        <v>2.89</v>
      </c>
      <c r="J28" s="93"/>
      <c r="K28" s="93"/>
    </row>
    <row r="29" spans="1:11" s="1" customFormat="1" ht="13" customHeight="1">
      <c r="A29" s="102">
        <v>17</v>
      </c>
      <c r="B29" s="99" t="s">
        <v>1296</v>
      </c>
      <c r="C29" s="99" t="s">
        <v>1297</v>
      </c>
      <c r="D29" s="99" t="s">
        <v>462</v>
      </c>
      <c r="E29" s="103">
        <v>91682</v>
      </c>
      <c r="F29" s="104">
        <v>3930.32</v>
      </c>
      <c r="G29" s="104">
        <v>2.88</v>
      </c>
      <c r="J29" s="93"/>
      <c r="K29" s="93"/>
    </row>
    <row r="30" spans="1:11" s="1" customFormat="1" ht="13" customHeight="1">
      <c r="A30" s="102">
        <v>18</v>
      </c>
      <c r="B30" s="99" t="s">
        <v>3866</v>
      </c>
      <c r="C30" s="99" t="s">
        <v>3867</v>
      </c>
      <c r="D30" s="99" t="s">
        <v>1142</v>
      </c>
      <c r="E30" s="103">
        <v>254861</v>
      </c>
      <c r="F30" s="104">
        <v>3847.13</v>
      </c>
      <c r="G30" s="104">
        <v>2.82</v>
      </c>
      <c r="J30" s="93"/>
      <c r="K30" s="93"/>
    </row>
    <row r="31" spans="1:11" s="1" customFormat="1" ht="13" customHeight="1">
      <c r="A31" s="102">
        <v>19</v>
      </c>
      <c r="B31" s="99" t="s">
        <v>1029</v>
      </c>
      <c r="C31" s="99" t="s">
        <v>1030</v>
      </c>
      <c r="D31" s="99" t="s">
        <v>466</v>
      </c>
      <c r="E31" s="103">
        <v>244150</v>
      </c>
      <c r="F31" s="104">
        <v>3714.99</v>
      </c>
      <c r="G31" s="104">
        <v>2.72</v>
      </c>
      <c r="J31" s="93"/>
      <c r="K31" s="93"/>
    </row>
    <row r="32" spans="1:11" s="1" customFormat="1" ht="13" customHeight="1">
      <c r="A32" s="102">
        <v>20</v>
      </c>
      <c r="B32" s="99" t="s">
        <v>3573</v>
      </c>
      <c r="C32" s="99" t="s">
        <v>3572</v>
      </c>
      <c r="D32" s="99" t="s">
        <v>587</v>
      </c>
      <c r="E32" s="103">
        <v>304493</v>
      </c>
      <c r="F32" s="104">
        <v>3693.65</v>
      </c>
      <c r="G32" s="104">
        <v>2.71</v>
      </c>
      <c r="J32" s="93"/>
      <c r="K32" s="93"/>
    </row>
    <row r="33" spans="1:7" s="1" customFormat="1" ht="13" customHeight="1">
      <c r="A33" s="102">
        <v>21</v>
      </c>
      <c r="B33" s="99" t="s">
        <v>965</v>
      </c>
      <c r="C33" s="99" t="s">
        <v>966</v>
      </c>
      <c r="D33" s="99" t="s">
        <v>466</v>
      </c>
      <c r="E33" s="103">
        <v>108899</v>
      </c>
      <c r="F33" s="104">
        <v>3571.23</v>
      </c>
      <c r="G33" s="104">
        <v>2.62</v>
      </c>
    </row>
    <row r="34" spans="1:7" s="1" customFormat="1" ht="13" customHeight="1">
      <c r="A34" s="102">
        <v>22</v>
      </c>
      <c r="B34" s="99" t="s">
        <v>2813</v>
      </c>
      <c r="C34" s="99" t="s">
        <v>2814</v>
      </c>
      <c r="D34" s="99" t="s">
        <v>542</v>
      </c>
      <c r="E34" s="103">
        <v>220102</v>
      </c>
      <c r="F34" s="104">
        <v>3539.46</v>
      </c>
      <c r="G34" s="104">
        <v>2.59</v>
      </c>
    </row>
    <row r="35" spans="1:7" s="1" customFormat="1" ht="13" customHeight="1">
      <c r="A35" s="102">
        <v>23</v>
      </c>
      <c r="B35" s="99" t="s">
        <v>1035</v>
      </c>
      <c r="C35" s="99" t="s">
        <v>1034</v>
      </c>
      <c r="D35" s="99" t="s">
        <v>542</v>
      </c>
      <c r="E35" s="103">
        <v>20263</v>
      </c>
      <c r="F35" s="104">
        <v>3522.52</v>
      </c>
      <c r="G35" s="104">
        <v>2.58</v>
      </c>
    </row>
    <row r="36" spans="1:7" s="1" customFormat="1" ht="13" customHeight="1">
      <c r="A36" s="102">
        <v>24</v>
      </c>
      <c r="B36" s="99" t="s">
        <v>42</v>
      </c>
      <c r="C36" s="99" t="s">
        <v>672</v>
      </c>
      <c r="D36" s="99" t="s">
        <v>476</v>
      </c>
      <c r="E36" s="103">
        <v>196891</v>
      </c>
      <c r="F36" s="104">
        <v>3443.82</v>
      </c>
      <c r="G36" s="104">
        <v>2.52</v>
      </c>
    </row>
    <row r="37" spans="1:7" s="1" customFormat="1" ht="13" customHeight="1">
      <c r="A37" s="102">
        <v>25</v>
      </c>
      <c r="B37" s="99" t="s">
        <v>987</v>
      </c>
      <c r="C37" s="99" t="s">
        <v>988</v>
      </c>
      <c r="D37" s="99" t="s">
        <v>587</v>
      </c>
      <c r="E37" s="103">
        <v>190034</v>
      </c>
      <c r="F37" s="104">
        <v>3388.12</v>
      </c>
      <c r="G37" s="104">
        <v>2.48</v>
      </c>
    </row>
    <row r="38" spans="1:7" s="1" customFormat="1" ht="13" customHeight="1">
      <c r="A38" s="102">
        <v>26</v>
      </c>
      <c r="B38" s="99" t="s">
        <v>3808</v>
      </c>
      <c r="C38" s="99" t="s">
        <v>3809</v>
      </c>
      <c r="D38" s="99" t="s">
        <v>451</v>
      </c>
      <c r="E38" s="103">
        <v>332191</v>
      </c>
      <c r="F38" s="104">
        <v>2352.91</v>
      </c>
      <c r="G38" s="104">
        <v>1.72</v>
      </c>
    </row>
    <row r="39" spans="1:7" s="1" customFormat="1" ht="13" customHeight="1">
      <c r="A39" s="97"/>
      <c r="B39" s="98" t="s">
        <v>4042</v>
      </c>
      <c r="C39" s="99"/>
      <c r="D39" s="99"/>
      <c r="E39" s="99"/>
      <c r="F39" s="105">
        <v>124183.78</v>
      </c>
      <c r="G39" s="105">
        <v>91.01</v>
      </c>
    </row>
    <row r="40" spans="1:7" s="1" customFormat="1" ht="13" customHeight="1">
      <c r="A40" s="106" t="s">
        <v>4250</v>
      </c>
      <c r="B40" s="107" t="s">
        <v>538</v>
      </c>
      <c r="C40" s="108"/>
      <c r="D40" s="108"/>
      <c r="E40" s="109"/>
      <c r="F40" s="110" t="s">
        <v>31</v>
      </c>
      <c r="G40" s="110" t="s">
        <v>31</v>
      </c>
    </row>
    <row r="41" spans="1:7" s="1" customFormat="1" ht="13" customHeight="1">
      <c r="A41" s="111"/>
      <c r="B41" s="112" t="s">
        <v>4042</v>
      </c>
      <c r="C41" s="113"/>
      <c r="D41" s="113"/>
      <c r="E41" s="110"/>
      <c r="F41" s="110" t="s">
        <v>31</v>
      </c>
      <c r="G41" s="110" t="s">
        <v>31</v>
      </c>
    </row>
    <row r="42" spans="1:7" s="1" customFormat="1" ht="13" customHeight="1">
      <c r="A42" s="106"/>
      <c r="B42" s="107" t="s">
        <v>4043</v>
      </c>
      <c r="C42" s="108"/>
      <c r="D42" s="108"/>
      <c r="E42" s="108"/>
      <c r="F42" s="105">
        <v>124183.78</v>
      </c>
      <c r="G42" s="105">
        <v>91.01</v>
      </c>
    </row>
    <row r="43" spans="1:7" s="1" customFormat="1" ht="13" customHeight="1">
      <c r="A43" s="97" t="s">
        <v>4252</v>
      </c>
      <c r="B43" s="98" t="s">
        <v>4050</v>
      </c>
      <c r="C43" s="99"/>
      <c r="D43" s="99"/>
      <c r="E43" s="99"/>
      <c r="F43" s="99"/>
      <c r="G43" s="99"/>
    </row>
    <row r="44" spans="1:7" s="1" customFormat="1" ht="13" customHeight="1">
      <c r="A44" s="97" t="s">
        <v>4249</v>
      </c>
      <c r="B44" s="98" t="s">
        <v>4051</v>
      </c>
      <c r="C44" s="98"/>
      <c r="D44" s="98"/>
      <c r="E44" s="99"/>
      <c r="F44" s="99"/>
      <c r="G44" s="99"/>
    </row>
    <row r="45" spans="1:7" s="1" customFormat="1" ht="13" customHeight="1">
      <c r="A45" s="102">
        <v>1</v>
      </c>
      <c r="B45" s="99" t="s">
        <v>4052</v>
      </c>
      <c r="C45" s="99"/>
      <c r="D45" s="99"/>
      <c r="E45" s="103"/>
      <c r="F45" s="104">
        <v>12400</v>
      </c>
      <c r="G45" s="104">
        <v>9.09</v>
      </c>
    </row>
    <row r="46" spans="1:7" s="1" customFormat="1" ht="13" customHeight="1">
      <c r="A46" s="97"/>
      <c r="B46" s="98" t="s">
        <v>4042</v>
      </c>
      <c r="C46" s="99"/>
      <c r="D46" s="99"/>
      <c r="E46" s="99"/>
      <c r="F46" s="105">
        <v>12400</v>
      </c>
      <c r="G46" s="105">
        <v>9.09</v>
      </c>
    </row>
    <row r="47" spans="1:7" s="1" customFormat="1" ht="13" customHeight="1">
      <c r="A47" s="106"/>
      <c r="B47" s="107" t="s">
        <v>4043</v>
      </c>
      <c r="C47" s="108"/>
      <c r="D47" s="108"/>
      <c r="E47" s="108"/>
      <c r="F47" s="105">
        <v>12400</v>
      </c>
      <c r="G47" s="105">
        <v>9.09</v>
      </c>
    </row>
    <row r="48" spans="1:7" s="1" customFormat="1" ht="13" customHeight="1">
      <c r="A48" s="106"/>
      <c r="B48" s="107" t="s">
        <v>4044</v>
      </c>
      <c r="C48" s="108"/>
      <c r="D48" s="108"/>
      <c r="E48" s="99"/>
      <c r="F48" s="105">
        <v>-173.37</v>
      </c>
      <c r="G48" s="105">
        <v>-0.1</v>
      </c>
    </row>
    <row r="49" spans="1:7" s="1" customFormat="1" ht="13" customHeight="1">
      <c r="A49" s="114"/>
      <c r="B49" s="115" t="s">
        <v>4045</v>
      </c>
      <c r="C49" s="116"/>
      <c r="D49" s="116"/>
      <c r="E49" s="116"/>
      <c r="F49" s="117">
        <v>136410.41</v>
      </c>
      <c r="G49" s="118">
        <v>100</v>
      </c>
    </row>
    <row r="50" spans="1:7" ht="13" customHeight="1">
      <c r="A50" s="22"/>
      <c r="B50" s="4"/>
      <c r="C50" s="5"/>
      <c r="D50" s="5"/>
      <c r="E50" s="5"/>
      <c r="F50" s="6"/>
      <c r="G50" s="23"/>
    </row>
    <row r="51" spans="1:7" ht="13" customHeight="1">
      <c r="A51" s="3"/>
      <c r="B51" s="187" t="s">
        <v>29</v>
      </c>
      <c r="C51" s="187"/>
      <c r="D51" s="187"/>
      <c r="E51" s="187"/>
      <c r="F51" s="10"/>
      <c r="G51" s="10"/>
    </row>
    <row r="52" spans="1:7" ht="13" customHeight="1">
      <c r="A52" s="3"/>
      <c r="B52" s="162" t="s">
        <v>30</v>
      </c>
      <c r="C52" s="162"/>
      <c r="D52" s="162"/>
      <c r="E52" s="162"/>
      <c r="F52" s="10"/>
      <c r="G52" s="10"/>
    </row>
    <row r="53" spans="1:7" ht="13" customHeight="1">
      <c r="A53" s="3"/>
      <c r="B53" s="162" t="s">
        <v>73</v>
      </c>
      <c r="C53" s="162"/>
      <c r="D53" s="162"/>
      <c r="E53" s="162"/>
      <c r="F53" s="10"/>
      <c r="G53" s="10"/>
    </row>
    <row r="54" spans="1:7" ht="13" customHeight="1">
      <c r="A54" s="3"/>
      <c r="B54" s="5"/>
      <c r="C54" s="5"/>
      <c r="D54" s="5"/>
      <c r="E54" s="5"/>
      <c r="F54" s="10"/>
      <c r="G54" s="10"/>
    </row>
    <row r="55" spans="1:7" ht="13" customHeight="1">
      <c r="A55" s="22"/>
      <c r="B55" s="8" t="s">
        <v>437</v>
      </c>
      <c r="C55" s="9"/>
      <c r="D55" s="5"/>
      <c r="E55" s="5"/>
      <c r="F55" s="6"/>
      <c r="G55" s="23"/>
    </row>
    <row r="56" spans="1:7" ht="13" customHeight="1">
      <c r="A56" s="22"/>
      <c r="B56" s="11" t="s">
        <v>438</v>
      </c>
      <c r="C56" s="12">
        <v>1.84E-2</v>
      </c>
      <c r="D56" s="5"/>
      <c r="E56" s="5"/>
      <c r="F56" s="6"/>
      <c r="G56" s="23"/>
    </row>
    <row r="57" spans="1:7" ht="13" customHeight="1">
      <c r="A57" s="22"/>
      <c r="B57" s="11" t="s">
        <v>439</v>
      </c>
      <c r="C57" s="24">
        <v>1.7500000000000002E-2</v>
      </c>
      <c r="D57" s="5"/>
      <c r="E57" s="5"/>
      <c r="F57" s="6"/>
      <c r="G57" s="23"/>
    </row>
    <row r="58" spans="1:7" ht="13" customHeight="1">
      <c r="A58" s="22"/>
      <c r="B58" s="4"/>
      <c r="C58" s="5"/>
      <c r="D58" s="5"/>
      <c r="E58" s="5"/>
      <c r="F58" s="6"/>
      <c r="G58" s="23"/>
    </row>
    <row r="59" spans="1:7">
      <c r="B59" s="14" t="s">
        <v>90</v>
      </c>
      <c r="C59" s="5"/>
      <c r="D59" s="5"/>
      <c r="E59" s="5"/>
    </row>
    <row r="60" spans="1:7">
      <c r="B60" s="15" t="s">
        <v>91</v>
      </c>
      <c r="C60" s="15"/>
      <c r="D60" s="16"/>
      <c r="E60" s="17" t="s">
        <v>31</v>
      </c>
    </row>
    <row r="61" spans="1:7">
      <c r="B61" s="15" t="s">
        <v>92</v>
      </c>
      <c r="C61" s="15"/>
      <c r="D61" s="16"/>
      <c r="E61" s="17" t="s">
        <v>31</v>
      </c>
    </row>
    <row r="62" spans="1:7">
      <c r="B62" s="15" t="s">
        <v>402</v>
      </c>
      <c r="C62" s="15"/>
      <c r="D62" s="16"/>
      <c r="E62" s="17"/>
    </row>
    <row r="63" spans="1:7">
      <c r="B63" s="15" t="s">
        <v>268</v>
      </c>
      <c r="C63" s="15"/>
      <c r="D63" s="16"/>
      <c r="E63" s="18">
        <v>14.4193</v>
      </c>
    </row>
    <row r="64" spans="1:7">
      <c r="B64" s="15" t="s">
        <v>267</v>
      </c>
      <c r="C64" s="15"/>
      <c r="D64" s="16"/>
      <c r="E64" s="18">
        <v>14.419600000000001</v>
      </c>
    </row>
    <row r="65" spans="1:5">
      <c r="B65" s="15" t="s">
        <v>270</v>
      </c>
      <c r="C65" s="15"/>
      <c r="D65" s="16"/>
      <c r="E65" s="18">
        <v>14.3987</v>
      </c>
    </row>
    <row r="66" spans="1:5">
      <c r="B66" s="15" t="s">
        <v>269</v>
      </c>
      <c r="C66" s="15"/>
      <c r="D66" s="16"/>
      <c r="E66" s="18">
        <v>14.398199999999999</v>
      </c>
    </row>
    <row r="67" spans="1:5">
      <c r="B67" s="15" t="s">
        <v>401</v>
      </c>
      <c r="C67" s="15"/>
      <c r="D67" s="16"/>
      <c r="E67" s="18"/>
    </row>
    <row r="68" spans="1:5">
      <c r="A68" s="86">
        <v>153367</v>
      </c>
      <c r="B68" s="15" t="s">
        <v>94</v>
      </c>
      <c r="C68" s="15"/>
      <c r="D68" s="16"/>
      <c r="E68" s="18">
        <v>14.477600000000001</v>
      </c>
    </row>
    <row r="69" spans="1:5">
      <c r="A69" s="86">
        <v>153364</v>
      </c>
      <c r="B69" s="15" t="s">
        <v>93</v>
      </c>
      <c r="C69" s="15"/>
      <c r="D69" s="16"/>
      <c r="E69" s="18">
        <v>14.4779</v>
      </c>
    </row>
    <row r="70" spans="1:5">
      <c r="A70" s="86">
        <v>153366</v>
      </c>
      <c r="B70" s="15" t="s">
        <v>96</v>
      </c>
      <c r="C70" s="15"/>
      <c r="D70" s="16"/>
      <c r="E70" s="18">
        <v>14.4557</v>
      </c>
    </row>
    <row r="71" spans="1:5">
      <c r="A71" s="86">
        <v>153365</v>
      </c>
      <c r="B71" s="15" t="s">
        <v>95</v>
      </c>
      <c r="C71" s="15"/>
      <c r="D71" s="16"/>
      <c r="E71" s="18">
        <v>14.4552</v>
      </c>
    </row>
    <row r="72" spans="1:5">
      <c r="B72" s="19" t="s">
        <v>3727</v>
      </c>
      <c r="C72" s="19"/>
      <c r="D72" s="16"/>
      <c r="E72" s="20" t="s">
        <v>31</v>
      </c>
    </row>
    <row r="73" spans="1:5">
      <c r="B73" s="15" t="s">
        <v>3723</v>
      </c>
      <c r="C73" s="15"/>
      <c r="D73" s="16"/>
      <c r="E73" s="17" t="s">
        <v>31</v>
      </c>
    </row>
    <row r="74" spans="1:5">
      <c r="B74" s="15" t="s">
        <v>399</v>
      </c>
      <c r="C74" s="15"/>
      <c r="E74" s="17" t="s">
        <v>31</v>
      </c>
    </row>
    <row r="75" spans="1:5">
      <c r="B75" s="19" t="s">
        <v>282</v>
      </c>
      <c r="C75" s="15"/>
      <c r="D75" s="16"/>
      <c r="E75" s="17">
        <v>2.5277993868506075</v>
      </c>
    </row>
    <row r="76" spans="1:5">
      <c r="B76" s="190"/>
      <c r="C76" s="190"/>
      <c r="D76" s="190"/>
      <c r="E76" s="20"/>
    </row>
    <row r="78" spans="1:5">
      <c r="B78" s="21"/>
    </row>
    <row r="79" spans="1:5">
      <c r="E79" s="21" t="s">
        <v>322</v>
      </c>
    </row>
    <row r="80" spans="1:5">
      <c r="B80" s="21" t="s">
        <v>298</v>
      </c>
      <c r="E80" s="21" t="s">
        <v>300</v>
      </c>
    </row>
    <row r="81" spans="5:7" ht="159" customHeight="1">
      <c r="E81" s="152"/>
      <c r="F81" s="152"/>
      <c r="G81" s="152"/>
    </row>
  </sheetData>
  <mergeCells count="13">
    <mergeCell ref="E81:G81"/>
    <mergeCell ref="A7:G7"/>
    <mergeCell ref="A2:G2"/>
    <mergeCell ref="A3:G3"/>
    <mergeCell ref="A4:G4"/>
    <mergeCell ref="A5:G5"/>
    <mergeCell ref="A6:G6"/>
    <mergeCell ref="B76:D76"/>
    <mergeCell ref="A8:G8"/>
    <mergeCell ref="A9:G9"/>
    <mergeCell ref="B51:E51"/>
    <mergeCell ref="B52:E52"/>
    <mergeCell ref="B53:E53"/>
  </mergeCells>
  <hyperlinks>
    <hyperlink ref="A1" location="Index!A1" display="Back to Index" xr:uid="{96601A88-B8ED-404E-9384-73E607BE4CB2}"/>
  </hyperlink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A7D6-AC95-495B-98B1-7E4D793B2BB1}">
  <sheetPr codeName="Sheet60"/>
  <dimension ref="A1:K61"/>
  <sheetViews>
    <sheetView showGridLines="0" topLeftCell="A34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5.542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231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229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562</v>
      </c>
      <c r="K11" s="101">
        <v>0.99962633393537093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4261</v>
      </c>
      <c r="K12" s="101">
        <v>3.7366606462902515E-4</v>
      </c>
    </row>
    <row r="13" spans="1:11" s="1" customFormat="1" ht="13" customHeight="1">
      <c r="A13" s="102">
        <v>1</v>
      </c>
      <c r="B13" s="99" t="s">
        <v>56</v>
      </c>
      <c r="C13" s="99" t="s">
        <v>578</v>
      </c>
      <c r="D13" s="99" t="s">
        <v>562</v>
      </c>
      <c r="E13" s="103">
        <v>184012</v>
      </c>
      <c r="F13" s="104">
        <v>5689.65</v>
      </c>
      <c r="G13" s="104">
        <v>19.97</v>
      </c>
      <c r="J13" s="93"/>
      <c r="K13" s="93"/>
    </row>
    <row r="14" spans="1:11" s="1" customFormat="1" ht="13" customHeight="1">
      <c r="A14" s="102">
        <v>2</v>
      </c>
      <c r="B14" s="99" t="s">
        <v>58</v>
      </c>
      <c r="C14" s="99" t="s">
        <v>661</v>
      </c>
      <c r="D14" s="99" t="s">
        <v>562</v>
      </c>
      <c r="E14" s="103">
        <v>162624</v>
      </c>
      <c r="F14" s="104">
        <v>5367.24</v>
      </c>
      <c r="G14" s="104">
        <v>18.829999999999998</v>
      </c>
      <c r="J14" s="93"/>
      <c r="K14" s="93"/>
    </row>
    <row r="15" spans="1:11" s="1" customFormat="1" ht="13" customHeight="1">
      <c r="A15" s="102">
        <v>3</v>
      </c>
      <c r="B15" s="99" t="s">
        <v>71</v>
      </c>
      <c r="C15" s="99" t="s">
        <v>1014</v>
      </c>
      <c r="D15" s="99" t="s">
        <v>562</v>
      </c>
      <c r="E15" s="103">
        <v>130193</v>
      </c>
      <c r="F15" s="104">
        <v>2969.31</v>
      </c>
      <c r="G15" s="104">
        <v>10.42</v>
      </c>
      <c r="J15" s="93"/>
      <c r="K15" s="93"/>
    </row>
    <row r="16" spans="1:11" s="1" customFormat="1" ht="13" customHeight="1">
      <c r="A16" s="102">
        <v>4</v>
      </c>
      <c r="B16" s="99" t="s">
        <v>625</v>
      </c>
      <c r="C16" s="99" t="s">
        <v>626</v>
      </c>
      <c r="D16" s="99" t="s">
        <v>562</v>
      </c>
      <c r="E16" s="103">
        <v>167514</v>
      </c>
      <c r="F16" s="104">
        <v>1725.39</v>
      </c>
      <c r="G16" s="104">
        <v>6.05</v>
      </c>
      <c r="J16" s="93"/>
      <c r="K16" s="93"/>
    </row>
    <row r="17" spans="1:7" s="1" customFormat="1" ht="13" customHeight="1">
      <c r="A17" s="102">
        <v>5</v>
      </c>
      <c r="B17" s="99" t="s">
        <v>560</v>
      </c>
      <c r="C17" s="99" t="s">
        <v>561</v>
      </c>
      <c r="D17" s="99" t="s">
        <v>562</v>
      </c>
      <c r="E17" s="103">
        <v>911869</v>
      </c>
      <c r="F17" s="104">
        <v>1677.02</v>
      </c>
      <c r="G17" s="104">
        <v>5.89</v>
      </c>
    </row>
    <row r="18" spans="1:7" s="1" customFormat="1" ht="13" customHeight="1">
      <c r="A18" s="102">
        <v>6</v>
      </c>
      <c r="B18" s="99" t="s">
        <v>1252</v>
      </c>
      <c r="C18" s="99" t="s">
        <v>1253</v>
      </c>
      <c r="D18" s="99" t="s">
        <v>562</v>
      </c>
      <c r="E18" s="103">
        <v>113560</v>
      </c>
      <c r="F18" s="104">
        <v>1435.4</v>
      </c>
      <c r="G18" s="104">
        <v>5.04</v>
      </c>
    </row>
    <row r="19" spans="1:7" s="1" customFormat="1" ht="13" customHeight="1">
      <c r="A19" s="102">
        <v>7</v>
      </c>
      <c r="B19" s="99" t="s">
        <v>1195</v>
      </c>
      <c r="C19" s="99" t="s">
        <v>1196</v>
      </c>
      <c r="D19" s="99" t="s">
        <v>562</v>
      </c>
      <c r="E19" s="103">
        <v>58312</v>
      </c>
      <c r="F19" s="104">
        <v>1236.21</v>
      </c>
      <c r="G19" s="104">
        <v>4.34</v>
      </c>
    </row>
    <row r="20" spans="1:7" s="1" customFormat="1" ht="13" customHeight="1">
      <c r="A20" s="102">
        <v>8</v>
      </c>
      <c r="B20" s="99" t="s">
        <v>1049</v>
      </c>
      <c r="C20" s="99" t="s">
        <v>1050</v>
      </c>
      <c r="D20" s="99" t="s">
        <v>562</v>
      </c>
      <c r="E20" s="103">
        <v>115052</v>
      </c>
      <c r="F20" s="104">
        <v>1231.06</v>
      </c>
      <c r="G20" s="104">
        <v>4.32</v>
      </c>
    </row>
    <row r="21" spans="1:7" s="1" customFormat="1" ht="13" customHeight="1">
      <c r="A21" s="102">
        <v>9</v>
      </c>
      <c r="B21" s="99" t="s">
        <v>631</v>
      </c>
      <c r="C21" s="99" t="s">
        <v>632</v>
      </c>
      <c r="D21" s="99" t="s">
        <v>562</v>
      </c>
      <c r="E21" s="103">
        <v>37280</v>
      </c>
      <c r="F21" s="104">
        <v>1169.3599999999999</v>
      </c>
      <c r="G21" s="104">
        <v>4.0999999999999996</v>
      </c>
    </row>
    <row r="22" spans="1:7" s="1" customFormat="1" ht="13" customHeight="1">
      <c r="A22" s="102">
        <v>10</v>
      </c>
      <c r="B22" s="99" t="s">
        <v>1187</v>
      </c>
      <c r="C22" s="99" t="s">
        <v>1188</v>
      </c>
      <c r="D22" s="99" t="s">
        <v>562</v>
      </c>
      <c r="E22" s="103">
        <v>415944</v>
      </c>
      <c r="F22" s="104">
        <v>1139.69</v>
      </c>
      <c r="G22" s="104">
        <v>4</v>
      </c>
    </row>
    <row r="23" spans="1:7" s="1" customFormat="1" ht="13" customHeight="1">
      <c r="A23" s="102">
        <v>11</v>
      </c>
      <c r="B23" s="99" t="s">
        <v>1238</v>
      </c>
      <c r="C23" s="99" t="s">
        <v>1239</v>
      </c>
      <c r="D23" s="99" t="s">
        <v>562</v>
      </c>
      <c r="E23" s="103">
        <v>153489</v>
      </c>
      <c r="F23" s="104">
        <v>1029.9100000000001</v>
      </c>
      <c r="G23" s="104">
        <v>3.61</v>
      </c>
    </row>
    <row r="24" spans="1:7" s="1" customFormat="1" ht="13" customHeight="1">
      <c r="A24" s="102">
        <v>12</v>
      </c>
      <c r="B24" s="99" t="s">
        <v>665</v>
      </c>
      <c r="C24" s="99" t="s">
        <v>664</v>
      </c>
      <c r="D24" s="99" t="s">
        <v>562</v>
      </c>
      <c r="E24" s="103">
        <v>101195</v>
      </c>
      <c r="F24" s="104">
        <v>1005.88</v>
      </c>
      <c r="G24" s="104">
        <v>3.53</v>
      </c>
    </row>
    <row r="25" spans="1:7" s="1" customFormat="1" ht="13" customHeight="1">
      <c r="A25" s="102">
        <v>13</v>
      </c>
      <c r="B25" s="99" t="s">
        <v>1302</v>
      </c>
      <c r="C25" s="99" t="s">
        <v>1303</v>
      </c>
      <c r="D25" s="99" t="s">
        <v>562</v>
      </c>
      <c r="E25" s="103">
        <v>51383</v>
      </c>
      <c r="F25" s="104">
        <v>849.1</v>
      </c>
      <c r="G25" s="104">
        <v>2.98</v>
      </c>
    </row>
    <row r="26" spans="1:7" s="1" customFormat="1" ht="13" customHeight="1">
      <c r="A26" s="102">
        <v>14</v>
      </c>
      <c r="B26" s="99" t="s">
        <v>1431</v>
      </c>
      <c r="C26" s="99" t="s">
        <v>1432</v>
      </c>
      <c r="D26" s="99" t="s">
        <v>562</v>
      </c>
      <c r="E26" s="103">
        <v>85298</v>
      </c>
      <c r="F26" s="104">
        <v>716.5</v>
      </c>
      <c r="G26" s="104">
        <v>2.5099999999999998</v>
      </c>
    </row>
    <row r="27" spans="1:7" s="1" customFormat="1" ht="13" customHeight="1">
      <c r="A27" s="102">
        <v>15</v>
      </c>
      <c r="B27" s="99" t="s">
        <v>1378</v>
      </c>
      <c r="C27" s="99" t="s">
        <v>1379</v>
      </c>
      <c r="D27" s="99" t="s">
        <v>562</v>
      </c>
      <c r="E27" s="103">
        <v>506678</v>
      </c>
      <c r="F27" s="104">
        <v>542.15</v>
      </c>
      <c r="G27" s="104">
        <v>1.9</v>
      </c>
    </row>
    <row r="28" spans="1:7" s="1" customFormat="1" ht="13" customHeight="1">
      <c r="A28" s="102">
        <v>16</v>
      </c>
      <c r="B28" s="99" t="s">
        <v>1232</v>
      </c>
      <c r="C28" s="99" t="s">
        <v>1233</v>
      </c>
      <c r="D28" s="99" t="s">
        <v>562</v>
      </c>
      <c r="E28" s="103">
        <v>46699</v>
      </c>
      <c r="F28" s="104">
        <v>464.8</v>
      </c>
      <c r="G28" s="104">
        <v>1.63</v>
      </c>
    </row>
    <row r="29" spans="1:7" s="1" customFormat="1" ht="13" customHeight="1">
      <c r="A29" s="102">
        <v>17</v>
      </c>
      <c r="B29" s="99" t="s">
        <v>1609</v>
      </c>
      <c r="C29" s="99" t="s">
        <v>1608</v>
      </c>
      <c r="D29" s="99" t="s">
        <v>562</v>
      </c>
      <c r="E29" s="103">
        <v>26835</v>
      </c>
      <c r="F29" s="104">
        <v>236.79</v>
      </c>
      <c r="G29" s="104">
        <v>0.83</v>
      </c>
    </row>
    <row r="30" spans="1:7" s="1" customFormat="1" ht="13" customHeight="1">
      <c r="A30" s="97"/>
      <c r="B30" s="98" t="s">
        <v>4042</v>
      </c>
      <c r="C30" s="99"/>
      <c r="D30" s="99"/>
      <c r="E30" s="99"/>
      <c r="F30" s="105">
        <v>28485.46</v>
      </c>
      <c r="G30" s="105">
        <v>99.95</v>
      </c>
    </row>
    <row r="31" spans="1:7" s="1" customFormat="1" ht="13" customHeight="1">
      <c r="A31" s="106" t="s">
        <v>4250</v>
      </c>
      <c r="B31" s="107" t="s">
        <v>538</v>
      </c>
      <c r="C31" s="108"/>
      <c r="D31" s="108"/>
      <c r="E31" s="109"/>
      <c r="F31" s="110" t="s">
        <v>31</v>
      </c>
      <c r="G31" s="110" t="s">
        <v>31</v>
      </c>
    </row>
    <row r="32" spans="1:7" s="1" customFormat="1" ht="13" customHeight="1">
      <c r="A32" s="111"/>
      <c r="B32" s="112" t="s">
        <v>4042</v>
      </c>
      <c r="C32" s="113"/>
      <c r="D32" s="113"/>
      <c r="E32" s="110"/>
      <c r="F32" s="110" t="s">
        <v>31</v>
      </c>
      <c r="G32" s="110" t="s">
        <v>31</v>
      </c>
    </row>
    <row r="33" spans="1:7" s="1" customFormat="1" ht="13" customHeight="1">
      <c r="A33" s="106"/>
      <c r="B33" s="107" t="s">
        <v>4043</v>
      </c>
      <c r="C33" s="108"/>
      <c r="D33" s="108"/>
      <c r="E33" s="108"/>
      <c r="F33" s="105">
        <v>28485.46</v>
      </c>
      <c r="G33" s="105">
        <v>99.95</v>
      </c>
    </row>
    <row r="34" spans="1:7" s="1" customFormat="1" ht="13" customHeight="1">
      <c r="A34" s="106"/>
      <c r="B34" s="107" t="s">
        <v>4044</v>
      </c>
      <c r="C34" s="108"/>
      <c r="D34" s="108"/>
      <c r="E34" s="99"/>
      <c r="F34" s="105">
        <v>10.65</v>
      </c>
      <c r="G34" s="105">
        <v>0.05</v>
      </c>
    </row>
    <row r="35" spans="1:7" s="1" customFormat="1" ht="13" customHeight="1">
      <c r="A35" s="114"/>
      <c r="B35" s="115" t="s">
        <v>4045</v>
      </c>
      <c r="C35" s="116"/>
      <c r="D35" s="116"/>
      <c r="E35" s="116"/>
      <c r="F35" s="117">
        <v>28496.11</v>
      </c>
      <c r="G35" s="118">
        <v>100</v>
      </c>
    </row>
    <row r="36" spans="1:7" ht="13" customHeight="1">
      <c r="A36" s="22"/>
      <c r="B36" s="4"/>
      <c r="C36" s="5"/>
      <c r="D36" s="5"/>
      <c r="E36" s="5"/>
      <c r="F36" s="6"/>
      <c r="G36" s="23"/>
    </row>
    <row r="37" spans="1:7" ht="13" customHeight="1">
      <c r="A37" s="3"/>
      <c r="B37" s="187" t="s">
        <v>29</v>
      </c>
      <c r="C37" s="187"/>
      <c r="D37" s="187"/>
      <c r="E37" s="187"/>
      <c r="F37" s="10"/>
      <c r="G37" s="10"/>
    </row>
    <row r="38" spans="1:7" ht="13" customHeight="1">
      <c r="A38" s="3"/>
      <c r="B38" s="162" t="s">
        <v>30</v>
      </c>
      <c r="C38" s="162"/>
      <c r="D38" s="162"/>
      <c r="E38" s="162"/>
      <c r="F38" s="10"/>
      <c r="G38" s="10"/>
    </row>
    <row r="39" spans="1:7" ht="13" customHeight="1">
      <c r="A39" s="3"/>
      <c r="B39" s="162" t="s">
        <v>73</v>
      </c>
      <c r="C39" s="162"/>
      <c r="D39" s="162"/>
      <c r="E39" s="162"/>
      <c r="F39" s="10"/>
      <c r="G39" s="10"/>
    </row>
    <row r="40" spans="1:7" ht="13" customHeight="1">
      <c r="A40" s="3"/>
      <c r="B40" s="5"/>
      <c r="C40" s="5"/>
      <c r="D40" s="5"/>
      <c r="E40" s="5"/>
      <c r="F40" s="10"/>
      <c r="G40" s="10"/>
    </row>
    <row r="41" spans="1:7" ht="13" customHeight="1">
      <c r="A41" s="22"/>
      <c r="B41" s="8" t="s">
        <v>437</v>
      </c>
      <c r="C41" s="9"/>
      <c r="D41" s="5"/>
      <c r="E41" s="5"/>
      <c r="F41" s="6"/>
      <c r="G41" s="23"/>
    </row>
    <row r="42" spans="1:7" ht="13" customHeight="1">
      <c r="A42" s="22"/>
      <c r="B42" s="11" t="s">
        <v>438</v>
      </c>
      <c r="C42" s="12">
        <v>4.5000000000000005E-3</v>
      </c>
      <c r="D42" s="5"/>
      <c r="E42" s="5"/>
      <c r="F42" s="6"/>
      <c r="G42" s="23"/>
    </row>
    <row r="43" spans="1:7" ht="13" customHeight="1">
      <c r="A43" s="22"/>
      <c r="B43" s="4"/>
      <c r="C43" s="5"/>
      <c r="D43" s="5"/>
      <c r="E43" s="5"/>
      <c r="F43" s="6"/>
      <c r="G43" s="23"/>
    </row>
    <row r="44" spans="1:7" ht="13" customHeight="1">
      <c r="A44" s="22"/>
      <c r="B44" s="4"/>
      <c r="C44" s="5"/>
      <c r="D44" s="5"/>
      <c r="E44" s="5"/>
      <c r="F44" s="6"/>
      <c r="G44" s="23"/>
    </row>
    <row r="45" spans="1:7">
      <c r="B45" s="14" t="s">
        <v>90</v>
      </c>
      <c r="C45" s="5"/>
      <c r="D45" s="5"/>
      <c r="E45" s="5"/>
    </row>
    <row r="46" spans="1:7">
      <c r="B46" s="15" t="s">
        <v>91</v>
      </c>
      <c r="C46" s="15"/>
      <c r="D46" s="16"/>
      <c r="E46" s="17" t="s">
        <v>31</v>
      </c>
    </row>
    <row r="47" spans="1:7">
      <c r="B47" s="15" t="s">
        <v>92</v>
      </c>
      <c r="C47" s="15"/>
      <c r="D47" s="16"/>
      <c r="E47" s="17" t="s">
        <v>31</v>
      </c>
    </row>
    <row r="48" spans="1:7">
      <c r="B48" s="15" t="s">
        <v>402</v>
      </c>
      <c r="C48" s="15"/>
      <c r="D48" s="16"/>
      <c r="E48" s="17"/>
    </row>
    <row r="49" spans="1:7">
      <c r="B49" s="15" t="s">
        <v>4271</v>
      </c>
      <c r="C49" s="15"/>
      <c r="D49" s="16"/>
      <c r="E49" s="18">
        <v>55.141599999999997</v>
      </c>
    </row>
    <row r="50" spans="1:7">
      <c r="B50" s="15" t="s">
        <v>401</v>
      </c>
      <c r="C50" s="15"/>
      <c r="D50" s="16"/>
      <c r="E50" s="25"/>
    </row>
    <row r="51" spans="1:7">
      <c r="A51" s="86">
        <v>153406</v>
      </c>
      <c r="B51" s="15" t="s">
        <v>4271</v>
      </c>
      <c r="C51" s="15"/>
      <c r="D51" s="16"/>
      <c r="E51" s="18">
        <v>51.137</v>
      </c>
    </row>
    <row r="52" spans="1:7">
      <c r="B52" s="19" t="s">
        <v>3727</v>
      </c>
      <c r="C52" s="19"/>
      <c r="D52" s="16"/>
      <c r="E52" s="20" t="s">
        <v>31</v>
      </c>
    </row>
    <row r="53" spans="1:7">
      <c r="B53" s="15" t="s">
        <v>3723</v>
      </c>
      <c r="C53" s="15"/>
      <c r="D53" s="16"/>
      <c r="E53" s="17" t="s">
        <v>31</v>
      </c>
    </row>
    <row r="54" spans="1:7">
      <c r="B54" s="15" t="s">
        <v>399</v>
      </c>
      <c r="C54" s="15"/>
      <c r="E54" s="17" t="s">
        <v>31</v>
      </c>
    </row>
    <row r="55" spans="1:7">
      <c r="B55" s="19" t="s">
        <v>282</v>
      </c>
      <c r="C55" s="15"/>
      <c r="D55" s="16"/>
      <c r="E55" s="17">
        <v>1.3048265767296492</v>
      </c>
    </row>
    <row r="56" spans="1:7">
      <c r="B56" s="19"/>
      <c r="C56" s="15"/>
      <c r="D56" s="16"/>
      <c r="E56" s="17"/>
    </row>
    <row r="57" spans="1:7">
      <c r="B57" s="19"/>
      <c r="C57" s="15"/>
      <c r="D57" s="16"/>
      <c r="E57" s="17"/>
    </row>
    <row r="58" spans="1:7">
      <c r="B58" s="19"/>
      <c r="C58" s="15"/>
      <c r="D58" s="16"/>
      <c r="E58" s="17"/>
    </row>
    <row r="59" spans="1:7">
      <c r="E59" s="21" t="s">
        <v>338</v>
      </c>
    </row>
    <row r="60" spans="1:7">
      <c r="B60" s="21" t="s">
        <v>298</v>
      </c>
      <c r="E60" s="21" t="s">
        <v>300</v>
      </c>
    </row>
    <row r="61" spans="1:7" ht="159" customHeight="1">
      <c r="E61" s="152"/>
      <c r="F61" s="152"/>
      <c r="G61" s="152"/>
    </row>
  </sheetData>
  <mergeCells count="12">
    <mergeCell ref="E61:G61"/>
    <mergeCell ref="A8:G8"/>
    <mergeCell ref="A9:G9"/>
    <mergeCell ref="B37:E37"/>
    <mergeCell ref="B38:E38"/>
    <mergeCell ref="B39:E39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690140A0-0309-41BF-B672-588B0C3882E7}"/>
  </hyperlink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815AB-0305-4820-BA28-ACF21342C359}">
  <sheetPr codeName="Sheet61"/>
  <dimension ref="A1:K84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6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372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271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0.1627311363487883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569</v>
      </c>
      <c r="K12" s="101">
        <v>0.1009707762962216</v>
      </c>
    </row>
    <row r="13" spans="1:11" s="1" customFormat="1" ht="13" customHeight="1">
      <c r="A13" s="102">
        <v>1</v>
      </c>
      <c r="B13" s="99" t="s">
        <v>1011</v>
      </c>
      <c r="C13" s="99" t="s">
        <v>1010</v>
      </c>
      <c r="D13" s="99" t="s">
        <v>569</v>
      </c>
      <c r="E13" s="103">
        <v>647309</v>
      </c>
      <c r="F13" s="104">
        <v>1056.8</v>
      </c>
      <c r="G13" s="104">
        <v>6.96</v>
      </c>
      <c r="J13" s="100" t="s">
        <v>451</v>
      </c>
      <c r="K13" s="101">
        <v>9.5583261830478911E-2</v>
      </c>
    </row>
    <row r="14" spans="1:11" s="1" customFormat="1" ht="13" customHeight="1">
      <c r="A14" s="102">
        <v>2</v>
      </c>
      <c r="B14" s="99" t="s">
        <v>7</v>
      </c>
      <c r="C14" s="99" t="s">
        <v>463</v>
      </c>
      <c r="D14" s="99" t="s">
        <v>464</v>
      </c>
      <c r="E14" s="103">
        <v>49859</v>
      </c>
      <c r="F14" s="104">
        <v>876.02</v>
      </c>
      <c r="G14" s="104">
        <v>5.77</v>
      </c>
      <c r="J14" s="100" t="s">
        <v>587</v>
      </c>
      <c r="K14" s="101">
        <v>8.4898777832420877E-2</v>
      </c>
    </row>
    <row r="15" spans="1:11" s="1" customFormat="1" ht="13" customHeight="1">
      <c r="A15" s="102">
        <v>3</v>
      </c>
      <c r="B15" s="99" t="s">
        <v>968</v>
      </c>
      <c r="C15" s="99" t="s">
        <v>967</v>
      </c>
      <c r="D15" s="99" t="s">
        <v>542</v>
      </c>
      <c r="E15" s="103">
        <v>11800</v>
      </c>
      <c r="F15" s="104">
        <v>799.57</v>
      </c>
      <c r="G15" s="104">
        <v>5.27</v>
      </c>
      <c r="J15" s="100" t="s">
        <v>499</v>
      </c>
      <c r="K15" s="101">
        <v>6.3139308598979538E-2</v>
      </c>
    </row>
    <row r="16" spans="1:11" s="1" customFormat="1" ht="13" customHeight="1">
      <c r="A16" s="102">
        <v>4</v>
      </c>
      <c r="B16" s="99" t="s">
        <v>1677</v>
      </c>
      <c r="C16" s="99" t="s">
        <v>1676</v>
      </c>
      <c r="D16" s="99" t="s">
        <v>707</v>
      </c>
      <c r="E16" s="103">
        <v>4000</v>
      </c>
      <c r="F16" s="104">
        <v>788</v>
      </c>
      <c r="G16" s="104">
        <v>5.19</v>
      </c>
      <c r="J16" s="100" t="s">
        <v>464</v>
      </c>
      <c r="K16" s="101">
        <v>5.7686810592546441E-2</v>
      </c>
    </row>
    <row r="17" spans="1:11" s="1" customFormat="1" ht="13" customHeight="1">
      <c r="A17" s="102">
        <v>5</v>
      </c>
      <c r="B17" s="99" t="s">
        <v>449</v>
      </c>
      <c r="C17" s="99" t="s">
        <v>450</v>
      </c>
      <c r="D17" s="99" t="s">
        <v>451</v>
      </c>
      <c r="E17" s="103">
        <v>8259</v>
      </c>
      <c r="F17" s="104">
        <v>674.39</v>
      </c>
      <c r="G17" s="104">
        <v>4.4400000000000004</v>
      </c>
      <c r="J17" s="100" t="s">
        <v>557</v>
      </c>
      <c r="K17" s="101">
        <v>5.1967654619773235E-2</v>
      </c>
    </row>
    <row r="18" spans="1:11" s="1" customFormat="1" ht="13" customHeight="1">
      <c r="A18" s="102">
        <v>6</v>
      </c>
      <c r="B18" s="99" t="s">
        <v>1025</v>
      </c>
      <c r="C18" s="99" t="s">
        <v>1024</v>
      </c>
      <c r="D18" s="99" t="s">
        <v>542</v>
      </c>
      <c r="E18" s="103">
        <v>17887</v>
      </c>
      <c r="F18" s="104">
        <v>666.4</v>
      </c>
      <c r="G18" s="104">
        <v>4.3899999999999997</v>
      </c>
      <c r="J18" s="100" t="s">
        <v>510</v>
      </c>
      <c r="K18" s="101">
        <v>5.1905508432976401E-2</v>
      </c>
    </row>
    <row r="19" spans="1:11" s="1" customFormat="1" ht="13" customHeight="1">
      <c r="A19" s="102">
        <v>7</v>
      </c>
      <c r="B19" s="99" t="s">
        <v>1610</v>
      </c>
      <c r="C19" s="99" t="s">
        <v>1611</v>
      </c>
      <c r="D19" s="99" t="s">
        <v>451</v>
      </c>
      <c r="E19" s="103">
        <v>44200</v>
      </c>
      <c r="F19" s="104">
        <v>635.46</v>
      </c>
      <c r="G19" s="104">
        <v>4.18</v>
      </c>
      <c r="J19" s="100" t="s">
        <v>707</v>
      </c>
      <c r="K19" s="101">
        <v>5.1890448020648273E-2</v>
      </c>
    </row>
    <row r="20" spans="1:11" s="1" customFormat="1" ht="13" customHeight="1">
      <c r="A20" s="102">
        <v>8</v>
      </c>
      <c r="B20" s="99" t="s">
        <v>3184</v>
      </c>
      <c r="C20" s="99" t="s">
        <v>3183</v>
      </c>
      <c r="D20" s="99" t="s">
        <v>2881</v>
      </c>
      <c r="E20" s="103">
        <v>30500</v>
      </c>
      <c r="F20" s="104">
        <v>628.73</v>
      </c>
      <c r="G20" s="104">
        <v>4.1399999999999997</v>
      </c>
      <c r="J20" s="100" t="s">
        <v>2881</v>
      </c>
      <c r="K20" s="101">
        <v>4.1402189990708285E-2</v>
      </c>
    </row>
    <row r="21" spans="1:11" s="1" customFormat="1" ht="13" customHeight="1">
      <c r="A21" s="102">
        <v>9</v>
      </c>
      <c r="B21" s="99" t="s">
        <v>4007</v>
      </c>
      <c r="C21" s="99" t="s">
        <v>4008</v>
      </c>
      <c r="D21" s="99" t="s">
        <v>542</v>
      </c>
      <c r="E21" s="103">
        <v>157471</v>
      </c>
      <c r="F21" s="104">
        <v>622.55999999999995</v>
      </c>
      <c r="G21" s="104">
        <v>4.0999999999999996</v>
      </c>
      <c r="J21" s="100" t="s">
        <v>635</v>
      </c>
      <c r="K21" s="101">
        <v>3.7717849122955428E-2</v>
      </c>
    </row>
    <row r="22" spans="1:11" s="1" customFormat="1" ht="13" customHeight="1">
      <c r="A22" s="102">
        <v>10</v>
      </c>
      <c r="B22" s="99" t="s">
        <v>5</v>
      </c>
      <c r="C22" s="99" t="s">
        <v>498</v>
      </c>
      <c r="D22" s="99" t="s">
        <v>499</v>
      </c>
      <c r="E22" s="103">
        <v>16542</v>
      </c>
      <c r="F22" s="104">
        <v>621.98</v>
      </c>
      <c r="G22" s="104">
        <v>4.0999999999999996</v>
      </c>
      <c r="J22" s="100" t="s">
        <v>448</v>
      </c>
      <c r="K22" s="101">
        <v>2.7954076704269533E-2</v>
      </c>
    </row>
    <row r="23" spans="1:11" s="1" customFormat="1" ht="13" customHeight="1">
      <c r="A23" s="102">
        <v>11</v>
      </c>
      <c r="B23" s="99" t="s">
        <v>32</v>
      </c>
      <c r="C23" s="99" t="s">
        <v>1650</v>
      </c>
      <c r="D23" s="99" t="s">
        <v>635</v>
      </c>
      <c r="E23" s="103">
        <v>78608</v>
      </c>
      <c r="F23" s="104">
        <v>572.78</v>
      </c>
      <c r="G23" s="104">
        <v>3.77</v>
      </c>
      <c r="J23" s="100" t="s">
        <v>1040</v>
      </c>
      <c r="K23" s="101">
        <v>2.4956197767146717E-2</v>
      </c>
    </row>
    <row r="24" spans="1:11" s="1" customFormat="1" ht="13" customHeight="1">
      <c r="A24" s="102">
        <v>12</v>
      </c>
      <c r="B24" s="99" t="s">
        <v>1417</v>
      </c>
      <c r="C24" s="99" t="s">
        <v>1418</v>
      </c>
      <c r="D24" s="99" t="s">
        <v>587</v>
      </c>
      <c r="E24" s="103">
        <v>51073</v>
      </c>
      <c r="F24" s="104">
        <v>531.08000000000004</v>
      </c>
      <c r="G24" s="104">
        <v>3.5</v>
      </c>
      <c r="J24" s="100" t="s">
        <v>469</v>
      </c>
      <c r="K24" s="101">
        <v>2.1736072370405576E-2</v>
      </c>
    </row>
    <row r="25" spans="1:11" s="1" customFormat="1" ht="13" customHeight="1">
      <c r="A25" s="102">
        <v>13</v>
      </c>
      <c r="B25" s="99" t="s">
        <v>1045</v>
      </c>
      <c r="C25" s="99" t="s">
        <v>1046</v>
      </c>
      <c r="D25" s="99" t="s">
        <v>557</v>
      </c>
      <c r="E25" s="103">
        <v>57155</v>
      </c>
      <c r="F25" s="104">
        <v>489.3</v>
      </c>
      <c r="G25" s="104">
        <v>3.22</v>
      </c>
      <c r="J25" s="100" t="s">
        <v>562</v>
      </c>
      <c r="K25" s="101">
        <v>1.7276371521567011E-2</v>
      </c>
    </row>
    <row r="26" spans="1:11" s="1" customFormat="1" ht="13" customHeight="1">
      <c r="A26" s="102">
        <v>14</v>
      </c>
      <c r="B26" s="99" t="s">
        <v>978</v>
      </c>
      <c r="C26" s="99" t="s">
        <v>977</v>
      </c>
      <c r="D26" s="99" t="s">
        <v>569</v>
      </c>
      <c r="E26" s="103">
        <v>40729</v>
      </c>
      <c r="F26" s="104">
        <v>476.53</v>
      </c>
      <c r="G26" s="104">
        <v>3.14</v>
      </c>
      <c r="J26" s="100" t="s">
        <v>456</v>
      </c>
      <c r="K26" s="101">
        <v>1.6661943575040038E-2</v>
      </c>
    </row>
    <row r="27" spans="1:11" s="1" customFormat="1" ht="13" customHeight="1">
      <c r="A27" s="102">
        <v>15</v>
      </c>
      <c r="B27" s="99" t="s">
        <v>509</v>
      </c>
      <c r="C27" s="99" t="s">
        <v>508</v>
      </c>
      <c r="D27" s="99" t="s">
        <v>510</v>
      </c>
      <c r="E27" s="103">
        <v>144340</v>
      </c>
      <c r="F27" s="104">
        <v>465.86</v>
      </c>
      <c r="G27" s="104">
        <v>3.07</v>
      </c>
      <c r="J27" s="100" t="s">
        <v>453</v>
      </c>
      <c r="K27" s="101">
        <v>1.5415520427626913E-2</v>
      </c>
    </row>
    <row r="28" spans="1:11" s="1" customFormat="1" ht="13" customHeight="1">
      <c r="A28" s="102">
        <v>16</v>
      </c>
      <c r="B28" s="99" t="s">
        <v>3573</v>
      </c>
      <c r="C28" s="99" t="s">
        <v>3572</v>
      </c>
      <c r="D28" s="99" t="s">
        <v>587</v>
      </c>
      <c r="E28" s="103">
        <v>38329</v>
      </c>
      <c r="F28" s="104">
        <v>464.95</v>
      </c>
      <c r="G28" s="104">
        <v>3.06</v>
      </c>
      <c r="J28" s="100" t="s">
        <v>1142</v>
      </c>
      <c r="K28" s="101">
        <v>7.8030425838105744E-4</v>
      </c>
    </row>
    <row r="29" spans="1:11" s="1" customFormat="1" ht="13" customHeight="1">
      <c r="A29" s="102">
        <v>17</v>
      </c>
      <c r="B29" s="99" t="s">
        <v>15</v>
      </c>
      <c r="C29" s="99" t="s">
        <v>447</v>
      </c>
      <c r="D29" s="99" t="s">
        <v>448</v>
      </c>
      <c r="E29" s="103">
        <v>14621</v>
      </c>
      <c r="F29" s="104">
        <v>424.51</v>
      </c>
      <c r="G29" s="104">
        <v>2.8</v>
      </c>
      <c r="J29" s="100" t="s">
        <v>4261</v>
      </c>
      <c r="K29" s="101">
        <v>7.5325791689065863E-2</v>
      </c>
    </row>
    <row r="30" spans="1:11" s="1" customFormat="1" ht="13" customHeight="1">
      <c r="A30" s="102">
        <v>18</v>
      </c>
      <c r="B30" s="99" t="s">
        <v>1534</v>
      </c>
      <c r="C30" s="99" t="s">
        <v>1533</v>
      </c>
      <c r="D30" s="99" t="s">
        <v>542</v>
      </c>
      <c r="E30" s="103">
        <v>31800</v>
      </c>
      <c r="F30" s="104">
        <v>382.68</v>
      </c>
      <c r="G30" s="104">
        <v>2.52</v>
      </c>
      <c r="J30" s="93"/>
      <c r="K30" s="93"/>
    </row>
    <row r="31" spans="1:11" s="1" customFormat="1" ht="13" customHeight="1">
      <c r="A31" s="102">
        <v>19</v>
      </c>
      <c r="B31" s="99" t="s">
        <v>3999</v>
      </c>
      <c r="C31" s="99" t="s">
        <v>4000</v>
      </c>
      <c r="D31" s="99" t="s">
        <v>1040</v>
      </c>
      <c r="E31" s="103">
        <v>74259</v>
      </c>
      <c r="F31" s="104">
        <v>378.98</v>
      </c>
      <c r="G31" s="104">
        <v>2.5</v>
      </c>
      <c r="J31" s="93"/>
      <c r="K31" s="93"/>
    </row>
    <row r="32" spans="1:11" s="1" customFormat="1" ht="13" customHeight="1">
      <c r="A32" s="102">
        <v>20</v>
      </c>
      <c r="B32" s="99" t="s">
        <v>1545</v>
      </c>
      <c r="C32" s="99" t="s">
        <v>1546</v>
      </c>
      <c r="D32" s="99" t="s">
        <v>499</v>
      </c>
      <c r="E32" s="103">
        <v>28254</v>
      </c>
      <c r="F32" s="104">
        <v>336.84</v>
      </c>
      <c r="G32" s="104">
        <v>2.2200000000000002</v>
      </c>
      <c r="J32" s="93"/>
      <c r="K32" s="93"/>
    </row>
    <row r="33" spans="1:7" s="1" customFormat="1" ht="13" customHeight="1">
      <c r="A33" s="102">
        <v>21</v>
      </c>
      <c r="B33" s="99" t="s">
        <v>468</v>
      </c>
      <c r="C33" s="99" t="s">
        <v>467</v>
      </c>
      <c r="D33" s="99" t="s">
        <v>469</v>
      </c>
      <c r="E33" s="103">
        <v>77666</v>
      </c>
      <c r="F33" s="104">
        <v>330.08</v>
      </c>
      <c r="G33" s="104">
        <v>2.17</v>
      </c>
    </row>
    <row r="34" spans="1:7" s="1" customFormat="1" ht="13" customHeight="1">
      <c r="A34" s="102">
        <v>22</v>
      </c>
      <c r="B34" s="99" t="s">
        <v>514</v>
      </c>
      <c r="C34" s="99" t="s">
        <v>513</v>
      </c>
      <c r="D34" s="99" t="s">
        <v>510</v>
      </c>
      <c r="E34" s="103">
        <v>123751</v>
      </c>
      <c r="F34" s="104">
        <v>322.37</v>
      </c>
      <c r="G34" s="104">
        <v>2.12</v>
      </c>
    </row>
    <row r="35" spans="1:7" s="1" customFormat="1" ht="13" customHeight="1">
      <c r="A35" s="102">
        <v>23</v>
      </c>
      <c r="B35" s="99" t="s">
        <v>55</v>
      </c>
      <c r="C35" s="99" t="s">
        <v>580</v>
      </c>
      <c r="D35" s="99" t="s">
        <v>557</v>
      </c>
      <c r="E35" s="103">
        <v>13692</v>
      </c>
      <c r="F35" s="104">
        <v>299.87</v>
      </c>
      <c r="G35" s="104">
        <v>1.97</v>
      </c>
    </row>
    <row r="36" spans="1:7" s="1" customFormat="1" ht="13" customHeight="1">
      <c r="A36" s="102">
        <v>24</v>
      </c>
      <c r="B36" s="99" t="s">
        <v>3892</v>
      </c>
      <c r="C36" s="99" t="s">
        <v>3893</v>
      </c>
      <c r="D36" s="99" t="s">
        <v>587</v>
      </c>
      <c r="E36" s="103">
        <v>7624</v>
      </c>
      <c r="F36" s="104">
        <v>293.23</v>
      </c>
      <c r="G36" s="104">
        <v>1.93</v>
      </c>
    </row>
    <row r="37" spans="1:7" s="1" customFormat="1" ht="13" customHeight="1">
      <c r="A37" s="102">
        <v>25</v>
      </c>
      <c r="B37" s="99" t="s">
        <v>56</v>
      </c>
      <c r="C37" s="99" t="s">
        <v>578</v>
      </c>
      <c r="D37" s="99" t="s">
        <v>562</v>
      </c>
      <c r="E37" s="103">
        <v>8485</v>
      </c>
      <c r="F37" s="104">
        <v>262.36</v>
      </c>
      <c r="G37" s="104">
        <v>1.73</v>
      </c>
    </row>
    <row r="38" spans="1:7" s="1" customFormat="1" ht="13" customHeight="1">
      <c r="A38" s="102">
        <v>26</v>
      </c>
      <c r="B38" s="99" t="s">
        <v>129</v>
      </c>
      <c r="C38" s="99" t="s">
        <v>519</v>
      </c>
      <c r="D38" s="99" t="s">
        <v>456</v>
      </c>
      <c r="E38" s="103">
        <v>25748</v>
      </c>
      <c r="F38" s="104">
        <v>253.03</v>
      </c>
      <c r="G38" s="104">
        <v>1.67</v>
      </c>
    </row>
    <row r="39" spans="1:7" s="1" customFormat="1" ht="13" customHeight="1">
      <c r="A39" s="102">
        <v>27</v>
      </c>
      <c r="B39" s="99" t="s">
        <v>415</v>
      </c>
      <c r="C39" s="99" t="s">
        <v>1020</v>
      </c>
      <c r="D39" s="99" t="s">
        <v>453</v>
      </c>
      <c r="E39" s="103">
        <v>47441</v>
      </c>
      <c r="F39" s="104">
        <v>234.1</v>
      </c>
      <c r="G39" s="104">
        <v>1.54</v>
      </c>
    </row>
    <row r="40" spans="1:7" s="1" customFormat="1" ht="13" customHeight="1">
      <c r="A40" s="102">
        <v>28</v>
      </c>
      <c r="B40" s="99" t="s">
        <v>3808</v>
      </c>
      <c r="C40" s="99" t="s">
        <v>3809</v>
      </c>
      <c r="D40" s="99" t="s">
        <v>451</v>
      </c>
      <c r="E40" s="103">
        <v>20000</v>
      </c>
      <c r="F40" s="104">
        <v>141.66</v>
      </c>
      <c r="G40" s="104">
        <v>0.93</v>
      </c>
    </row>
    <row r="41" spans="1:7" s="1" customFormat="1" ht="13" customHeight="1">
      <c r="A41" s="102">
        <v>29</v>
      </c>
      <c r="B41" s="99" t="s">
        <v>3866</v>
      </c>
      <c r="C41" s="99" t="s">
        <v>3867</v>
      </c>
      <c r="D41" s="99" t="s">
        <v>1142</v>
      </c>
      <c r="E41" s="103">
        <v>785</v>
      </c>
      <c r="F41" s="104">
        <v>11.85</v>
      </c>
      <c r="G41" s="104">
        <v>0.08</v>
      </c>
    </row>
    <row r="42" spans="1:7" s="1" customFormat="1" ht="13" customHeight="1">
      <c r="A42" s="97"/>
      <c r="B42" s="98" t="s">
        <v>4042</v>
      </c>
      <c r="C42" s="99"/>
      <c r="D42" s="99"/>
      <c r="E42" s="99"/>
      <c r="F42" s="105">
        <v>14041.97</v>
      </c>
      <c r="G42" s="105">
        <v>92.48</v>
      </c>
    </row>
    <row r="43" spans="1:7" s="1" customFormat="1" ht="13" customHeight="1">
      <c r="A43" s="106" t="s">
        <v>4250</v>
      </c>
      <c r="B43" s="107" t="s">
        <v>538</v>
      </c>
      <c r="C43" s="108"/>
      <c r="D43" s="108"/>
      <c r="E43" s="109"/>
      <c r="F43" s="110" t="s">
        <v>31</v>
      </c>
      <c r="G43" s="110" t="s">
        <v>31</v>
      </c>
    </row>
    <row r="44" spans="1:7" s="1" customFormat="1" ht="13" customHeight="1">
      <c r="A44" s="111"/>
      <c r="B44" s="112" t="s">
        <v>4042</v>
      </c>
      <c r="C44" s="113"/>
      <c r="D44" s="113"/>
      <c r="E44" s="110"/>
      <c r="F44" s="110" t="s">
        <v>31</v>
      </c>
      <c r="G44" s="110" t="s">
        <v>31</v>
      </c>
    </row>
    <row r="45" spans="1:7" s="1" customFormat="1" ht="13" customHeight="1">
      <c r="A45" s="106"/>
      <c r="B45" s="107" t="s">
        <v>4043</v>
      </c>
      <c r="C45" s="108"/>
      <c r="D45" s="108"/>
      <c r="E45" s="108"/>
      <c r="F45" s="105">
        <v>14041.97</v>
      </c>
      <c r="G45" s="105">
        <v>92.48</v>
      </c>
    </row>
    <row r="46" spans="1:7" s="1" customFormat="1" ht="13" customHeight="1">
      <c r="A46" s="97" t="s">
        <v>4252</v>
      </c>
      <c r="B46" s="98" t="s">
        <v>4050</v>
      </c>
      <c r="C46" s="99"/>
      <c r="D46" s="99"/>
      <c r="E46" s="99"/>
      <c r="F46" s="99"/>
      <c r="G46" s="99"/>
    </row>
    <row r="47" spans="1:7" s="1" customFormat="1" ht="13" customHeight="1">
      <c r="A47" s="97" t="s">
        <v>4249</v>
      </c>
      <c r="B47" s="98" t="s">
        <v>4051</v>
      </c>
      <c r="C47" s="98"/>
      <c r="D47" s="98"/>
      <c r="E47" s="99"/>
      <c r="F47" s="99"/>
      <c r="G47" s="99"/>
    </row>
    <row r="48" spans="1:7" s="1" customFormat="1" ht="13" customHeight="1">
      <c r="A48" s="102">
        <v>1</v>
      </c>
      <c r="B48" s="99" t="s">
        <v>4052</v>
      </c>
      <c r="C48" s="99"/>
      <c r="D48" s="99"/>
      <c r="E48" s="103"/>
      <c r="F48" s="104">
        <v>562</v>
      </c>
      <c r="G48" s="104">
        <v>3.7</v>
      </c>
    </row>
    <row r="49" spans="1:7" s="1" customFormat="1" ht="13" customHeight="1">
      <c r="A49" s="97"/>
      <c r="B49" s="98" t="s">
        <v>4042</v>
      </c>
      <c r="C49" s="99"/>
      <c r="D49" s="99"/>
      <c r="E49" s="99"/>
      <c r="F49" s="105">
        <v>562</v>
      </c>
      <c r="G49" s="105">
        <v>3.7</v>
      </c>
    </row>
    <row r="50" spans="1:7" s="1" customFormat="1" ht="13" customHeight="1">
      <c r="A50" s="106"/>
      <c r="B50" s="107" t="s">
        <v>4043</v>
      </c>
      <c r="C50" s="108"/>
      <c r="D50" s="108"/>
      <c r="E50" s="108"/>
      <c r="F50" s="105">
        <v>562</v>
      </c>
      <c r="G50" s="105">
        <v>3.7</v>
      </c>
    </row>
    <row r="51" spans="1:7" s="1" customFormat="1" ht="13" customHeight="1">
      <c r="A51" s="106"/>
      <c r="B51" s="107" t="s">
        <v>4044</v>
      </c>
      <c r="C51" s="108"/>
      <c r="D51" s="108"/>
      <c r="E51" s="99"/>
      <c r="F51" s="105">
        <v>581.87</v>
      </c>
      <c r="G51" s="105">
        <v>3.82</v>
      </c>
    </row>
    <row r="52" spans="1:7" s="1" customFormat="1" ht="13" customHeight="1">
      <c r="A52" s="114"/>
      <c r="B52" s="115" t="s">
        <v>4045</v>
      </c>
      <c r="C52" s="116"/>
      <c r="D52" s="116"/>
      <c r="E52" s="116"/>
      <c r="F52" s="117">
        <v>15185.84</v>
      </c>
      <c r="G52" s="118">
        <v>100</v>
      </c>
    </row>
    <row r="53" spans="1:7" ht="13" customHeight="1">
      <c r="A53" s="22"/>
      <c r="B53" s="4"/>
      <c r="C53" s="5"/>
      <c r="D53" s="5"/>
      <c r="E53" s="5"/>
      <c r="F53" s="6"/>
      <c r="G53" s="23"/>
    </row>
    <row r="54" spans="1:7" ht="13" customHeight="1">
      <c r="A54" s="3"/>
      <c r="B54" s="187" t="s">
        <v>29</v>
      </c>
      <c r="C54" s="187"/>
      <c r="D54" s="187"/>
      <c r="E54" s="187"/>
      <c r="F54" s="10"/>
      <c r="G54" s="10"/>
    </row>
    <row r="55" spans="1:7" ht="13" customHeight="1">
      <c r="A55" s="3"/>
      <c r="B55" s="162" t="s">
        <v>30</v>
      </c>
      <c r="C55" s="162"/>
      <c r="D55" s="162"/>
      <c r="E55" s="162"/>
      <c r="F55" s="10"/>
      <c r="G55" s="10"/>
    </row>
    <row r="56" spans="1:7" ht="13" customHeight="1">
      <c r="A56" s="3"/>
      <c r="B56" s="162" t="s">
        <v>73</v>
      </c>
      <c r="C56" s="162"/>
      <c r="D56" s="162"/>
      <c r="E56" s="162"/>
      <c r="F56" s="10"/>
      <c r="G56" s="10"/>
    </row>
    <row r="57" spans="1:7" ht="13" customHeight="1">
      <c r="A57" s="3"/>
      <c r="B57" s="162"/>
      <c r="C57" s="162"/>
      <c r="D57" s="162"/>
      <c r="E57" s="162"/>
      <c r="F57" s="10"/>
      <c r="G57" s="10"/>
    </row>
    <row r="58" spans="1:7" ht="13" customHeight="1">
      <c r="A58" s="22"/>
      <c r="B58" s="8" t="s">
        <v>437</v>
      </c>
      <c r="C58" s="9"/>
      <c r="D58" s="5"/>
      <c r="E58" s="5"/>
      <c r="F58" s="6"/>
      <c r="G58" s="23"/>
    </row>
    <row r="59" spans="1:7" ht="13" customHeight="1">
      <c r="A59" s="22"/>
      <c r="B59" s="11" t="s">
        <v>438</v>
      </c>
      <c r="C59" s="12">
        <v>2.1000000000000001E-2</v>
      </c>
      <c r="D59" s="5"/>
      <c r="E59" s="5"/>
      <c r="F59" s="6"/>
      <c r="G59" s="23"/>
    </row>
    <row r="60" spans="1:7" ht="13" customHeight="1">
      <c r="A60" s="22"/>
      <c r="B60" s="11" t="s">
        <v>439</v>
      </c>
      <c r="C60" s="24">
        <v>8.199999999999999E-3</v>
      </c>
      <c r="D60" s="5"/>
      <c r="E60" s="5"/>
      <c r="F60" s="6"/>
      <c r="G60" s="23"/>
    </row>
    <row r="61" spans="1:7" ht="13" customHeight="1">
      <c r="A61" s="22"/>
      <c r="B61" s="4"/>
      <c r="C61" s="5"/>
      <c r="D61" s="5"/>
      <c r="E61" s="5"/>
      <c r="F61" s="6"/>
      <c r="G61" s="23"/>
    </row>
    <row r="62" spans="1:7">
      <c r="B62" s="14" t="s">
        <v>90</v>
      </c>
      <c r="C62" s="5"/>
      <c r="D62" s="5"/>
      <c r="E62" s="5"/>
    </row>
    <row r="63" spans="1:7">
      <c r="B63" s="15" t="s">
        <v>91</v>
      </c>
      <c r="C63" s="15"/>
      <c r="D63" s="16"/>
      <c r="E63" s="17" t="s">
        <v>31</v>
      </c>
    </row>
    <row r="64" spans="1:7">
      <c r="B64" s="15" t="s">
        <v>92</v>
      </c>
      <c r="C64" s="15"/>
      <c r="D64" s="16"/>
      <c r="E64" s="17" t="s">
        <v>31</v>
      </c>
    </row>
    <row r="65" spans="1:5">
      <c r="B65" s="15" t="s">
        <v>402</v>
      </c>
      <c r="C65" s="15"/>
      <c r="D65" s="16"/>
      <c r="E65" s="17"/>
    </row>
    <row r="66" spans="1:5">
      <c r="B66" s="15" t="s">
        <v>94</v>
      </c>
      <c r="C66" s="15"/>
      <c r="D66" s="16"/>
      <c r="E66" s="18">
        <v>12.2684</v>
      </c>
    </row>
    <row r="67" spans="1:5">
      <c r="B67" s="15" t="s">
        <v>93</v>
      </c>
      <c r="C67" s="15"/>
      <c r="D67" s="16"/>
      <c r="E67" s="18">
        <v>12.709300000000001</v>
      </c>
    </row>
    <row r="68" spans="1:5">
      <c r="B68" s="15" t="s">
        <v>96</v>
      </c>
      <c r="C68" s="15"/>
      <c r="D68" s="16"/>
      <c r="E68" s="18">
        <v>12.132999999999999</v>
      </c>
    </row>
    <row r="69" spans="1:5">
      <c r="B69" s="15" t="s">
        <v>95</v>
      </c>
      <c r="C69" s="15"/>
      <c r="D69" s="16"/>
      <c r="E69" s="18">
        <v>12.571</v>
      </c>
    </row>
    <row r="70" spans="1:5">
      <c r="B70" s="15" t="s">
        <v>401</v>
      </c>
      <c r="C70" s="15"/>
      <c r="D70" s="16"/>
      <c r="E70" s="25"/>
    </row>
    <row r="71" spans="1:5">
      <c r="A71" s="86">
        <v>153483</v>
      </c>
      <c r="B71" s="15" t="s">
        <v>268</v>
      </c>
      <c r="C71" s="15"/>
      <c r="D71" s="16"/>
      <c r="E71" s="18">
        <v>12.295199999999999</v>
      </c>
    </row>
    <row r="72" spans="1:5">
      <c r="A72" s="86">
        <v>153484</v>
      </c>
      <c r="B72" s="15" t="s">
        <v>267</v>
      </c>
      <c r="C72" s="15"/>
      <c r="D72" s="16"/>
      <c r="E72" s="18">
        <v>12.7278</v>
      </c>
    </row>
    <row r="73" spans="1:5">
      <c r="A73" s="86">
        <v>153485</v>
      </c>
      <c r="B73" s="15" t="s">
        <v>270</v>
      </c>
      <c r="C73" s="15"/>
      <c r="D73" s="16"/>
      <c r="E73" s="18">
        <v>12.113300000000001</v>
      </c>
    </row>
    <row r="74" spans="1:5">
      <c r="A74" s="86">
        <v>153482</v>
      </c>
      <c r="B74" s="15" t="s">
        <v>269</v>
      </c>
      <c r="C74" s="15"/>
      <c r="D74" s="16"/>
      <c r="E74" s="18">
        <v>12.5472</v>
      </c>
    </row>
    <row r="75" spans="1:5">
      <c r="B75" s="19" t="s">
        <v>3727</v>
      </c>
      <c r="C75" s="19"/>
      <c r="D75" s="16"/>
      <c r="E75" s="17" t="s">
        <v>31</v>
      </c>
    </row>
    <row r="76" spans="1:5">
      <c r="B76" s="15" t="s">
        <v>3723</v>
      </c>
      <c r="C76" s="15"/>
      <c r="D76" s="16"/>
      <c r="E76" s="17" t="s">
        <v>31</v>
      </c>
    </row>
    <row r="77" spans="1:5">
      <c r="B77" s="15" t="s">
        <v>399</v>
      </c>
      <c r="C77" s="15"/>
      <c r="E77" s="17" t="s">
        <v>31</v>
      </c>
    </row>
    <row r="78" spans="1:5">
      <c r="B78" s="19" t="s">
        <v>282</v>
      </c>
      <c r="C78" s="15"/>
      <c r="D78" s="16"/>
      <c r="E78" s="17">
        <v>1.9811268878728443</v>
      </c>
    </row>
    <row r="79" spans="1:5">
      <c r="B79" s="36"/>
      <c r="C79" s="36"/>
      <c r="D79" s="37"/>
      <c r="E79" s="37"/>
    </row>
    <row r="80" spans="1:5">
      <c r="A80" s="86" t="s">
        <v>369</v>
      </c>
      <c r="B80" s="19"/>
      <c r="C80" s="38"/>
      <c r="D80" s="39"/>
      <c r="E80" s="39"/>
    </row>
    <row r="82" spans="2:7">
      <c r="E82" s="21" t="s">
        <v>340</v>
      </c>
    </row>
    <row r="83" spans="2:7">
      <c r="B83" s="21" t="s">
        <v>298</v>
      </c>
      <c r="E83" s="21" t="s">
        <v>300</v>
      </c>
    </row>
    <row r="84" spans="2:7" ht="159" customHeight="1">
      <c r="E84" s="152"/>
      <c r="F84" s="152"/>
      <c r="G84" s="152"/>
    </row>
  </sheetData>
  <mergeCells count="13">
    <mergeCell ref="E84:G84"/>
    <mergeCell ref="A7:G7"/>
    <mergeCell ref="A2:G2"/>
    <mergeCell ref="A3:G3"/>
    <mergeCell ref="A4:G4"/>
    <mergeCell ref="A5:G5"/>
    <mergeCell ref="A6:G6"/>
    <mergeCell ref="B57:E57"/>
    <mergeCell ref="A8:G8"/>
    <mergeCell ref="A9:G9"/>
    <mergeCell ref="B54:E54"/>
    <mergeCell ref="B55:E55"/>
    <mergeCell ref="B56:E56"/>
  </mergeCells>
  <hyperlinks>
    <hyperlink ref="A1" location="Index!A1" display="Back to Index" xr:uid="{E3FAB618-B261-4F0E-9158-6D6431658E77}"/>
  </hyperlink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F9BBA-2ACE-4E91-84BD-540F8AAE8710}">
  <sheetPr codeName="Sheet62"/>
  <dimension ref="A1:K93"/>
  <sheetViews>
    <sheetView showGridLines="0" topLeftCell="A67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370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272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0.10179092588036312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459</v>
      </c>
      <c r="K12" s="101">
        <v>9.9830768612177864E-2</v>
      </c>
    </row>
    <row r="13" spans="1:11" s="1" customFormat="1" ht="13" customHeight="1">
      <c r="A13" s="102">
        <v>1</v>
      </c>
      <c r="B13" s="99" t="s">
        <v>493</v>
      </c>
      <c r="C13" s="99" t="s">
        <v>494</v>
      </c>
      <c r="D13" s="99" t="s">
        <v>478</v>
      </c>
      <c r="E13" s="103">
        <v>88411</v>
      </c>
      <c r="F13" s="104">
        <v>368.67</v>
      </c>
      <c r="G13" s="104">
        <v>2.11</v>
      </c>
      <c r="J13" s="100" t="s">
        <v>476</v>
      </c>
      <c r="K13" s="101">
        <v>8.0704120298512691E-2</v>
      </c>
    </row>
    <row r="14" spans="1:11" s="1" customFormat="1" ht="13" customHeight="1">
      <c r="A14" s="102">
        <v>2</v>
      </c>
      <c r="B14" s="99" t="s">
        <v>4041</v>
      </c>
      <c r="C14" s="99" t="s">
        <v>470</v>
      </c>
      <c r="D14" s="99" t="s">
        <v>466</v>
      </c>
      <c r="E14" s="103">
        <v>29740</v>
      </c>
      <c r="F14" s="104">
        <v>366.69</v>
      </c>
      <c r="G14" s="104">
        <v>2.1</v>
      </c>
      <c r="J14" s="100" t="s">
        <v>456</v>
      </c>
      <c r="K14" s="101">
        <v>7.9529319601664664E-2</v>
      </c>
    </row>
    <row r="15" spans="1:11" s="1" customFormat="1" ht="13" customHeight="1">
      <c r="A15" s="102">
        <v>3</v>
      </c>
      <c r="B15" s="99" t="s">
        <v>68</v>
      </c>
      <c r="C15" s="99" t="s">
        <v>486</v>
      </c>
      <c r="D15" s="99" t="s">
        <v>487</v>
      </c>
      <c r="E15" s="103">
        <v>7230</v>
      </c>
      <c r="F15" s="104">
        <v>360.34</v>
      </c>
      <c r="G15" s="104">
        <v>2.0699999999999998</v>
      </c>
      <c r="J15" s="100" t="s">
        <v>466</v>
      </c>
      <c r="K15" s="101">
        <v>6.0798428492762423E-2</v>
      </c>
    </row>
    <row r="16" spans="1:11" s="1" customFormat="1" ht="13" customHeight="1">
      <c r="A16" s="102">
        <v>4</v>
      </c>
      <c r="B16" s="99" t="s">
        <v>22</v>
      </c>
      <c r="C16" s="99" t="s">
        <v>503</v>
      </c>
      <c r="D16" s="99" t="s">
        <v>504</v>
      </c>
      <c r="E16" s="103">
        <v>19977</v>
      </c>
      <c r="F16" s="104">
        <v>359.25</v>
      </c>
      <c r="G16" s="104">
        <v>2.06</v>
      </c>
      <c r="J16" s="100" t="s">
        <v>492</v>
      </c>
      <c r="K16" s="101">
        <v>4.0176733691017791E-2</v>
      </c>
    </row>
    <row r="17" spans="1:11" s="1" customFormat="1" ht="13" customHeight="1">
      <c r="A17" s="102">
        <v>5</v>
      </c>
      <c r="B17" s="99" t="s">
        <v>8</v>
      </c>
      <c r="C17" s="99" t="s">
        <v>534</v>
      </c>
      <c r="D17" s="99" t="s">
        <v>478</v>
      </c>
      <c r="E17" s="103">
        <v>29220</v>
      </c>
      <c r="F17" s="104">
        <v>358.24</v>
      </c>
      <c r="G17" s="104">
        <v>2.0499999999999998</v>
      </c>
      <c r="J17" s="100" t="s">
        <v>480</v>
      </c>
      <c r="K17" s="101">
        <v>4.0041178109354598E-2</v>
      </c>
    </row>
    <row r="18" spans="1:11" s="1" customFormat="1" ht="13" customHeight="1">
      <c r="A18" s="102">
        <v>6</v>
      </c>
      <c r="B18" s="99" t="s">
        <v>468</v>
      </c>
      <c r="C18" s="99" t="s">
        <v>467</v>
      </c>
      <c r="D18" s="99" t="s">
        <v>469</v>
      </c>
      <c r="E18" s="103">
        <v>83826</v>
      </c>
      <c r="F18" s="104">
        <v>356.26</v>
      </c>
      <c r="G18" s="104">
        <v>2.04</v>
      </c>
      <c r="J18" s="100" t="s">
        <v>510</v>
      </c>
      <c r="K18" s="101">
        <v>4.0030040804264526E-2</v>
      </c>
    </row>
    <row r="19" spans="1:11" s="1" customFormat="1" ht="13" customHeight="1">
      <c r="A19" s="102">
        <v>7</v>
      </c>
      <c r="B19" s="99" t="s">
        <v>2</v>
      </c>
      <c r="C19" s="99" t="s">
        <v>485</v>
      </c>
      <c r="D19" s="99" t="s">
        <v>478</v>
      </c>
      <c r="E19" s="103">
        <v>26921</v>
      </c>
      <c r="F19" s="104">
        <v>355.81</v>
      </c>
      <c r="G19" s="104">
        <v>2.04</v>
      </c>
      <c r="J19" s="100" t="s">
        <v>484</v>
      </c>
      <c r="K19" s="101">
        <v>3.9807013579575577E-2</v>
      </c>
    </row>
    <row r="20" spans="1:11" s="1" customFormat="1" ht="13" customHeight="1">
      <c r="A20" s="102">
        <v>8</v>
      </c>
      <c r="B20" s="99" t="s">
        <v>15</v>
      </c>
      <c r="C20" s="99" t="s">
        <v>447</v>
      </c>
      <c r="D20" s="99" t="s">
        <v>448</v>
      </c>
      <c r="E20" s="103">
        <v>12247</v>
      </c>
      <c r="F20" s="104">
        <v>355.58</v>
      </c>
      <c r="G20" s="104">
        <v>2.04</v>
      </c>
      <c r="J20" s="100" t="s">
        <v>473</v>
      </c>
      <c r="K20" s="101">
        <v>3.9760791295349353E-2</v>
      </c>
    </row>
    <row r="21" spans="1:11" s="1" customFormat="1" ht="13" customHeight="1">
      <c r="A21" s="102">
        <v>9</v>
      </c>
      <c r="B21" s="99" t="s">
        <v>489</v>
      </c>
      <c r="C21" s="99" t="s">
        <v>488</v>
      </c>
      <c r="D21" s="99" t="s">
        <v>476</v>
      </c>
      <c r="E21" s="103">
        <v>35711</v>
      </c>
      <c r="F21" s="104">
        <v>355</v>
      </c>
      <c r="G21" s="104">
        <v>2.04</v>
      </c>
      <c r="J21" s="100" t="s">
        <v>497</v>
      </c>
      <c r="K21" s="101">
        <v>3.967233570788431E-2</v>
      </c>
    </row>
    <row r="22" spans="1:11" s="1" customFormat="1" ht="13" customHeight="1">
      <c r="A22" s="102">
        <v>10</v>
      </c>
      <c r="B22" s="99" t="s">
        <v>11</v>
      </c>
      <c r="C22" s="99" t="s">
        <v>502</v>
      </c>
      <c r="D22" s="99" t="s">
        <v>459</v>
      </c>
      <c r="E22" s="103">
        <v>2960</v>
      </c>
      <c r="F22" s="104">
        <v>354.22</v>
      </c>
      <c r="G22" s="104">
        <v>2.0299999999999998</v>
      </c>
      <c r="J22" s="100" t="s">
        <v>453</v>
      </c>
      <c r="K22" s="101">
        <v>3.9362782573452652E-2</v>
      </c>
    </row>
    <row r="23" spans="1:11" s="1" customFormat="1" ht="13" customHeight="1">
      <c r="A23" s="102">
        <v>11</v>
      </c>
      <c r="B23" s="99" t="s">
        <v>129</v>
      </c>
      <c r="C23" s="99" t="s">
        <v>519</v>
      </c>
      <c r="D23" s="99" t="s">
        <v>456</v>
      </c>
      <c r="E23" s="103">
        <v>35930</v>
      </c>
      <c r="F23" s="104">
        <v>353.08</v>
      </c>
      <c r="G23" s="104">
        <v>2.02</v>
      </c>
      <c r="J23" s="100" t="s">
        <v>451</v>
      </c>
      <c r="K23" s="101">
        <v>3.7586926397416946E-2</v>
      </c>
    </row>
    <row r="24" spans="1:11" s="1" customFormat="1" ht="13" customHeight="1">
      <c r="A24" s="102">
        <v>12</v>
      </c>
      <c r="B24" s="99" t="s">
        <v>509</v>
      </c>
      <c r="C24" s="99" t="s">
        <v>508</v>
      </c>
      <c r="D24" s="99" t="s">
        <v>510</v>
      </c>
      <c r="E24" s="103">
        <v>109364</v>
      </c>
      <c r="F24" s="104">
        <v>352.97</v>
      </c>
      <c r="G24" s="104">
        <v>2.02</v>
      </c>
      <c r="J24" s="100" t="s">
        <v>487</v>
      </c>
      <c r="K24" s="101">
        <v>2.0658860181978551E-2</v>
      </c>
    </row>
    <row r="25" spans="1:11" s="1" customFormat="1" ht="13" customHeight="1">
      <c r="A25" s="102">
        <v>13</v>
      </c>
      <c r="B25" s="99" t="s">
        <v>63</v>
      </c>
      <c r="C25" s="99" t="s">
        <v>461</v>
      </c>
      <c r="D25" s="99" t="s">
        <v>462</v>
      </c>
      <c r="E25" s="103">
        <v>90759</v>
      </c>
      <c r="F25" s="104">
        <v>352.42</v>
      </c>
      <c r="G25" s="104">
        <v>2.02</v>
      </c>
      <c r="J25" s="100" t="s">
        <v>504</v>
      </c>
      <c r="K25" s="101">
        <v>2.0595978951592254E-2</v>
      </c>
    </row>
    <row r="26" spans="1:11" s="1" customFormat="1" ht="13" customHeight="1">
      <c r="A26" s="102">
        <v>14</v>
      </c>
      <c r="B26" s="99" t="s">
        <v>524</v>
      </c>
      <c r="C26" s="99" t="s">
        <v>523</v>
      </c>
      <c r="D26" s="99" t="s">
        <v>476</v>
      </c>
      <c r="E26" s="103">
        <v>17156</v>
      </c>
      <c r="F26" s="104">
        <v>351.8</v>
      </c>
      <c r="G26" s="104">
        <v>2.02</v>
      </c>
      <c r="J26" s="100" t="s">
        <v>469</v>
      </c>
      <c r="K26" s="101">
        <v>2.0424794634286897E-2</v>
      </c>
    </row>
    <row r="27" spans="1:11" s="1" customFormat="1" ht="13" customHeight="1">
      <c r="A27" s="102">
        <v>15</v>
      </c>
      <c r="B27" s="99" t="s">
        <v>527</v>
      </c>
      <c r="C27" s="99" t="s">
        <v>526</v>
      </c>
      <c r="D27" s="99" t="s">
        <v>476</v>
      </c>
      <c r="E27" s="103">
        <v>23074</v>
      </c>
      <c r="F27" s="104">
        <v>351.65</v>
      </c>
      <c r="G27" s="104">
        <v>2.02</v>
      </c>
      <c r="J27" s="100" t="s">
        <v>448</v>
      </c>
      <c r="K27" s="101">
        <v>2.0385746329815865E-2</v>
      </c>
    </row>
    <row r="28" spans="1:11" s="1" customFormat="1" ht="13" customHeight="1">
      <c r="A28" s="102">
        <v>16</v>
      </c>
      <c r="B28" s="99" t="s">
        <v>7</v>
      </c>
      <c r="C28" s="99" t="s">
        <v>463</v>
      </c>
      <c r="D28" s="99" t="s">
        <v>464</v>
      </c>
      <c r="E28" s="103">
        <v>20006</v>
      </c>
      <c r="F28" s="104">
        <v>351.51</v>
      </c>
      <c r="G28" s="104">
        <v>2.02</v>
      </c>
      <c r="J28" s="100" t="s">
        <v>462</v>
      </c>
      <c r="K28" s="101">
        <v>2.020445397206827E-2</v>
      </c>
    </row>
    <row r="29" spans="1:11" s="1" customFormat="1" ht="13" customHeight="1">
      <c r="A29" s="102">
        <v>17</v>
      </c>
      <c r="B29" s="99" t="s">
        <v>9</v>
      </c>
      <c r="C29" s="99" t="s">
        <v>452</v>
      </c>
      <c r="D29" s="99" t="s">
        <v>453</v>
      </c>
      <c r="E29" s="103">
        <v>14615</v>
      </c>
      <c r="F29" s="104">
        <v>351.14</v>
      </c>
      <c r="G29" s="104">
        <v>2.0099999999999998</v>
      </c>
      <c r="J29" s="100" t="s">
        <v>464</v>
      </c>
      <c r="K29" s="101">
        <v>2.0152180823691548E-2</v>
      </c>
    </row>
    <row r="30" spans="1:11" s="1" customFormat="1" ht="13" customHeight="1">
      <c r="A30" s="102">
        <v>18</v>
      </c>
      <c r="B30" s="99" t="s">
        <v>18</v>
      </c>
      <c r="C30" s="99" t="s">
        <v>533</v>
      </c>
      <c r="D30" s="99" t="s">
        <v>473</v>
      </c>
      <c r="E30" s="103">
        <v>3202</v>
      </c>
      <c r="F30" s="104">
        <v>350.81</v>
      </c>
      <c r="G30" s="104">
        <v>2.0099999999999998</v>
      </c>
      <c r="J30" s="100" t="s">
        <v>499</v>
      </c>
      <c r="K30" s="101">
        <v>1.9864297456682011E-2</v>
      </c>
    </row>
    <row r="31" spans="1:11" s="1" customFormat="1" ht="13" customHeight="1">
      <c r="A31" s="102">
        <v>19</v>
      </c>
      <c r="B31" s="99" t="s">
        <v>496</v>
      </c>
      <c r="C31" s="99" t="s">
        <v>495</v>
      </c>
      <c r="D31" s="99" t="s">
        <v>497</v>
      </c>
      <c r="E31" s="103">
        <v>13381</v>
      </c>
      <c r="F31" s="104">
        <v>350.8</v>
      </c>
      <c r="G31" s="104">
        <v>2.0099999999999998</v>
      </c>
      <c r="J31" s="100" t="s">
        <v>562</v>
      </c>
      <c r="K31" s="101">
        <v>1.9839796451841706E-2</v>
      </c>
    </row>
    <row r="32" spans="1:11" s="1" customFormat="1" ht="13" customHeight="1">
      <c r="A32" s="102">
        <v>20</v>
      </c>
      <c r="B32" s="99" t="s">
        <v>25</v>
      </c>
      <c r="C32" s="99" t="s">
        <v>479</v>
      </c>
      <c r="D32" s="99" t="s">
        <v>480</v>
      </c>
      <c r="E32" s="103">
        <v>67266</v>
      </c>
      <c r="F32" s="104">
        <v>350.59</v>
      </c>
      <c r="G32" s="104">
        <v>2.0099999999999998</v>
      </c>
      <c r="J32" s="100" t="s">
        <v>517</v>
      </c>
      <c r="K32" s="101">
        <v>1.9826262880139625E-2</v>
      </c>
    </row>
    <row r="33" spans="1:11" s="1" customFormat="1" ht="13" customHeight="1">
      <c r="A33" s="102">
        <v>21</v>
      </c>
      <c r="B33" s="99" t="s">
        <v>21</v>
      </c>
      <c r="C33" s="99" t="s">
        <v>491</v>
      </c>
      <c r="D33" s="99" t="s">
        <v>492</v>
      </c>
      <c r="E33" s="103">
        <v>27970</v>
      </c>
      <c r="F33" s="104">
        <v>350.58</v>
      </c>
      <c r="G33" s="104">
        <v>2.0099999999999998</v>
      </c>
      <c r="J33" s="100" t="s">
        <v>531</v>
      </c>
      <c r="K33" s="101">
        <v>1.9775999300327252E-2</v>
      </c>
    </row>
    <row r="34" spans="1:11" s="1" customFormat="1" ht="13" customHeight="1">
      <c r="A34" s="102">
        <v>22</v>
      </c>
      <c r="B34" s="99" t="s">
        <v>13</v>
      </c>
      <c r="C34" s="99" t="s">
        <v>522</v>
      </c>
      <c r="D34" s="99" t="s">
        <v>466</v>
      </c>
      <c r="E34" s="103">
        <v>19284</v>
      </c>
      <c r="F34" s="104">
        <v>350.31</v>
      </c>
      <c r="G34" s="104">
        <v>2.0099999999999998</v>
      </c>
      <c r="J34" s="100" t="s">
        <v>482</v>
      </c>
      <c r="K34" s="101">
        <v>1.9739812332084633E-2</v>
      </c>
    </row>
    <row r="35" spans="1:11" s="1" customFormat="1" ht="13" customHeight="1">
      <c r="A35" s="102">
        <v>23</v>
      </c>
      <c r="B35" s="99" t="s">
        <v>16</v>
      </c>
      <c r="C35" s="99" t="s">
        <v>528</v>
      </c>
      <c r="D35" s="99" t="s">
        <v>492</v>
      </c>
      <c r="E35" s="103">
        <v>190021</v>
      </c>
      <c r="F35" s="104">
        <v>350.21</v>
      </c>
      <c r="G35" s="104">
        <v>2.0099999999999998</v>
      </c>
      <c r="J35" s="100" t="s">
        <v>507</v>
      </c>
      <c r="K35" s="101">
        <v>1.9686932334362545E-2</v>
      </c>
    </row>
    <row r="36" spans="1:11" s="1" customFormat="1" ht="13" customHeight="1">
      <c r="A36" s="102">
        <v>24</v>
      </c>
      <c r="B36" s="99" t="s">
        <v>475</v>
      </c>
      <c r="C36" s="99" t="s">
        <v>474</v>
      </c>
      <c r="D36" s="99" t="s">
        <v>476</v>
      </c>
      <c r="E36" s="103">
        <v>28393</v>
      </c>
      <c r="F36" s="104">
        <v>349.23</v>
      </c>
      <c r="G36" s="104">
        <v>2</v>
      </c>
      <c r="J36" s="100" t="s">
        <v>512</v>
      </c>
      <c r="K36" s="101">
        <v>1.9604186634526365E-2</v>
      </c>
    </row>
    <row r="37" spans="1:11" s="1" customFormat="1" ht="13" customHeight="1">
      <c r="A37" s="102">
        <v>25</v>
      </c>
      <c r="B37" s="99" t="s">
        <v>14</v>
      </c>
      <c r="C37" s="99" t="s">
        <v>460</v>
      </c>
      <c r="D37" s="99" t="s">
        <v>456</v>
      </c>
      <c r="E37" s="103">
        <v>20168</v>
      </c>
      <c r="F37" s="104">
        <v>349.11</v>
      </c>
      <c r="G37" s="104">
        <v>2</v>
      </c>
      <c r="J37" s="100" t="s">
        <v>4261</v>
      </c>
      <c r="K37" s="101">
        <v>1.4933267280597257E-4</v>
      </c>
    </row>
    <row r="38" spans="1:11" s="1" customFormat="1" ht="13" customHeight="1">
      <c r="A38" s="102">
        <v>26</v>
      </c>
      <c r="B38" s="99" t="s">
        <v>3</v>
      </c>
      <c r="C38" s="99" t="s">
        <v>490</v>
      </c>
      <c r="D38" s="99" t="s">
        <v>484</v>
      </c>
      <c r="E38" s="103">
        <v>132781</v>
      </c>
      <c r="F38" s="104">
        <v>348.88</v>
      </c>
      <c r="G38" s="104">
        <v>2</v>
      </c>
      <c r="J38" s="93"/>
      <c r="K38" s="93"/>
    </row>
    <row r="39" spans="1:11" s="1" customFormat="1" ht="13" customHeight="1">
      <c r="A39" s="102">
        <v>27</v>
      </c>
      <c r="B39" s="99" t="s">
        <v>6</v>
      </c>
      <c r="C39" s="99" t="s">
        <v>518</v>
      </c>
      <c r="D39" s="99" t="s">
        <v>478</v>
      </c>
      <c r="E39" s="103">
        <v>36336</v>
      </c>
      <c r="F39" s="104">
        <v>348.64</v>
      </c>
      <c r="G39" s="104">
        <v>2</v>
      </c>
      <c r="J39" s="93"/>
      <c r="K39" s="93"/>
    </row>
    <row r="40" spans="1:11" s="1" customFormat="1" ht="13" customHeight="1">
      <c r="A40" s="102">
        <v>28</v>
      </c>
      <c r="B40" s="99" t="s">
        <v>352</v>
      </c>
      <c r="C40" s="99" t="s">
        <v>525</v>
      </c>
      <c r="D40" s="99" t="s">
        <v>459</v>
      </c>
      <c r="E40" s="103">
        <v>122975</v>
      </c>
      <c r="F40" s="104">
        <v>348.63</v>
      </c>
      <c r="G40" s="104">
        <v>2</v>
      </c>
      <c r="J40" s="93"/>
      <c r="K40" s="93"/>
    </row>
    <row r="41" spans="1:11" s="1" customFormat="1" ht="13" customHeight="1">
      <c r="A41" s="102">
        <v>29</v>
      </c>
      <c r="B41" s="99" t="s">
        <v>520</v>
      </c>
      <c r="C41" s="99" t="s">
        <v>521</v>
      </c>
      <c r="D41" s="99" t="s">
        <v>480</v>
      </c>
      <c r="E41" s="103">
        <v>20504</v>
      </c>
      <c r="F41" s="104">
        <v>347.83</v>
      </c>
      <c r="G41" s="104">
        <v>1.99</v>
      </c>
      <c r="J41" s="93"/>
      <c r="K41" s="93"/>
    </row>
    <row r="42" spans="1:11" s="1" customFormat="1" ht="13" customHeight="1">
      <c r="A42" s="102">
        <v>30</v>
      </c>
      <c r="B42" s="99" t="s">
        <v>10</v>
      </c>
      <c r="C42" s="99" t="s">
        <v>501</v>
      </c>
      <c r="D42" s="99" t="s">
        <v>459</v>
      </c>
      <c r="E42" s="103">
        <v>11769</v>
      </c>
      <c r="F42" s="104">
        <v>347.19</v>
      </c>
      <c r="G42" s="104">
        <v>1.99</v>
      </c>
      <c r="J42" s="93"/>
      <c r="K42" s="93"/>
    </row>
    <row r="43" spans="1:11" s="1" customFormat="1" ht="13" customHeight="1">
      <c r="A43" s="102">
        <v>31</v>
      </c>
      <c r="B43" s="99" t="s">
        <v>24</v>
      </c>
      <c r="C43" s="99" t="s">
        <v>471</v>
      </c>
      <c r="D43" s="99" t="s">
        <v>459</v>
      </c>
      <c r="E43" s="103">
        <v>4853</v>
      </c>
      <c r="F43" s="104">
        <v>346.99</v>
      </c>
      <c r="G43" s="104">
        <v>1.99</v>
      </c>
      <c r="J43" s="93"/>
      <c r="K43" s="93"/>
    </row>
    <row r="44" spans="1:11" s="1" customFormat="1" ht="13" customHeight="1">
      <c r="A44" s="102">
        <v>32</v>
      </c>
      <c r="B44" s="99" t="s">
        <v>5</v>
      </c>
      <c r="C44" s="99" t="s">
        <v>498</v>
      </c>
      <c r="D44" s="99" t="s">
        <v>499</v>
      </c>
      <c r="E44" s="103">
        <v>9215</v>
      </c>
      <c r="F44" s="104">
        <v>346.48</v>
      </c>
      <c r="G44" s="104">
        <v>1.99</v>
      </c>
      <c r="J44" s="93"/>
      <c r="K44" s="93"/>
    </row>
    <row r="45" spans="1:11" s="1" customFormat="1" ht="13" customHeight="1">
      <c r="A45" s="102">
        <v>33</v>
      </c>
      <c r="B45" s="99" t="s">
        <v>56</v>
      </c>
      <c r="C45" s="99" t="s">
        <v>578</v>
      </c>
      <c r="D45" s="99" t="s">
        <v>562</v>
      </c>
      <c r="E45" s="103">
        <v>11192</v>
      </c>
      <c r="F45" s="104">
        <v>346.06</v>
      </c>
      <c r="G45" s="104">
        <v>1.98</v>
      </c>
      <c r="J45" s="93"/>
      <c r="K45" s="93"/>
    </row>
    <row r="46" spans="1:11" s="1" customFormat="1" ht="13" customHeight="1">
      <c r="A46" s="102">
        <v>34</v>
      </c>
      <c r="B46" s="99" t="s">
        <v>0</v>
      </c>
      <c r="C46" s="99" t="s">
        <v>516</v>
      </c>
      <c r="D46" s="99" t="s">
        <v>517</v>
      </c>
      <c r="E46" s="103">
        <v>29134</v>
      </c>
      <c r="F46" s="104">
        <v>345.82</v>
      </c>
      <c r="G46" s="104">
        <v>1.98</v>
      </c>
      <c r="J46" s="93"/>
      <c r="K46" s="93"/>
    </row>
    <row r="47" spans="1:11" s="1" customFormat="1" ht="13" customHeight="1">
      <c r="A47" s="102">
        <v>35</v>
      </c>
      <c r="B47" s="99" t="s">
        <v>4</v>
      </c>
      <c r="C47" s="99" t="s">
        <v>483</v>
      </c>
      <c r="D47" s="99" t="s">
        <v>484</v>
      </c>
      <c r="E47" s="103">
        <v>18384</v>
      </c>
      <c r="F47" s="104">
        <v>345.45</v>
      </c>
      <c r="G47" s="104">
        <v>1.98</v>
      </c>
      <c r="J47" s="93"/>
      <c r="K47" s="93"/>
    </row>
    <row r="48" spans="1:11" s="1" customFormat="1" ht="13" customHeight="1">
      <c r="A48" s="102">
        <v>36</v>
      </c>
      <c r="B48" s="99" t="s">
        <v>514</v>
      </c>
      <c r="C48" s="99" t="s">
        <v>513</v>
      </c>
      <c r="D48" s="99" t="s">
        <v>510</v>
      </c>
      <c r="E48" s="103">
        <v>132535</v>
      </c>
      <c r="F48" s="104">
        <v>345.25</v>
      </c>
      <c r="G48" s="104">
        <v>1.98</v>
      </c>
      <c r="J48" s="93"/>
      <c r="K48" s="93"/>
    </row>
    <row r="49" spans="1:7" s="1" customFormat="1" ht="13" customHeight="1">
      <c r="A49" s="102">
        <v>37</v>
      </c>
      <c r="B49" s="99" t="s">
        <v>530</v>
      </c>
      <c r="C49" s="99" t="s">
        <v>529</v>
      </c>
      <c r="D49" s="99" t="s">
        <v>531</v>
      </c>
      <c r="E49" s="103">
        <v>36329</v>
      </c>
      <c r="F49" s="104">
        <v>344.94</v>
      </c>
      <c r="G49" s="104">
        <v>1.98</v>
      </c>
    </row>
    <row r="50" spans="1:7" s="1" customFormat="1" ht="13" customHeight="1">
      <c r="A50" s="102">
        <v>38</v>
      </c>
      <c r="B50" s="99" t="s">
        <v>23</v>
      </c>
      <c r="C50" s="99" t="s">
        <v>481</v>
      </c>
      <c r="D50" s="99" t="s">
        <v>482</v>
      </c>
      <c r="E50" s="103">
        <v>36559</v>
      </c>
      <c r="F50" s="104">
        <v>344.31</v>
      </c>
      <c r="G50" s="104">
        <v>1.97</v>
      </c>
    </row>
    <row r="51" spans="1:7" s="1" customFormat="1" ht="13" customHeight="1">
      <c r="A51" s="102">
        <v>39</v>
      </c>
      <c r="B51" s="99" t="s">
        <v>458</v>
      </c>
      <c r="C51" s="99" t="s">
        <v>457</v>
      </c>
      <c r="D51" s="99" t="s">
        <v>459</v>
      </c>
      <c r="E51" s="103">
        <v>3166</v>
      </c>
      <c r="F51" s="104">
        <v>344.27</v>
      </c>
      <c r="G51" s="104">
        <v>1.97</v>
      </c>
    </row>
    <row r="52" spans="1:7" s="1" customFormat="1" ht="13" customHeight="1">
      <c r="A52" s="102">
        <v>40</v>
      </c>
      <c r="B52" s="99" t="s">
        <v>1</v>
      </c>
      <c r="C52" s="99" t="s">
        <v>477</v>
      </c>
      <c r="D52" s="99" t="s">
        <v>478</v>
      </c>
      <c r="E52" s="103">
        <v>48557</v>
      </c>
      <c r="F52" s="104">
        <v>344.12</v>
      </c>
      <c r="G52" s="104">
        <v>1.97</v>
      </c>
    </row>
    <row r="53" spans="1:7" s="1" customFormat="1" ht="13" customHeight="1">
      <c r="A53" s="102">
        <v>41</v>
      </c>
      <c r="B53" s="99" t="s">
        <v>454</v>
      </c>
      <c r="C53" s="99" t="s">
        <v>455</v>
      </c>
      <c r="D53" s="99" t="s">
        <v>456</v>
      </c>
      <c r="E53" s="103">
        <v>35829</v>
      </c>
      <c r="F53" s="104">
        <v>343.74</v>
      </c>
      <c r="G53" s="104">
        <v>1.97</v>
      </c>
    </row>
    <row r="54" spans="1:7" s="1" customFormat="1" ht="13" customHeight="1">
      <c r="A54" s="102">
        <v>42</v>
      </c>
      <c r="B54" s="99" t="s">
        <v>20</v>
      </c>
      <c r="C54" s="99" t="s">
        <v>465</v>
      </c>
      <c r="D54" s="99" t="s">
        <v>466</v>
      </c>
      <c r="E54" s="103">
        <v>25518</v>
      </c>
      <c r="F54" s="104">
        <v>343.47</v>
      </c>
      <c r="G54" s="104">
        <v>1.97</v>
      </c>
    </row>
    <row r="55" spans="1:7" s="1" customFormat="1" ht="13" customHeight="1">
      <c r="A55" s="102">
        <v>43</v>
      </c>
      <c r="B55" s="99" t="s">
        <v>505</v>
      </c>
      <c r="C55" s="99" t="s">
        <v>506</v>
      </c>
      <c r="D55" s="99" t="s">
        <v>507</v>
      </c>
      <c r="E55" s="103">
        <v>26213</v>
      </c>
      <c r="F55" s="104">
        <v>343.39</v>
      </c>
      <c r="G55" s="104">
        <v>1.97</v>
      </c>
    </row>
    <row r="56" spans="1:7" s="1" customFormat="1" ht="13" customHeight="1">
      <c r="A56" s="102">
        <v>44</v>
      </c>
      <c r="B56" s="99" t="s">
        <v>19</v>
      </c>
      <c r="C56" s="99" t="s">
        <v>472</v>
      </c>
      <c r="D56" s="99" t="s">
        <v>473</v>
      </c>
      <c r="E56" s="103">
        <v>11193</v>
      </c>
      <c r="F56" s="104">
        <v>342.72</v>
      </c>
      <c r="G56" s="104">
        <v>1.96</v>
      </c>
    </row>
    <row r="57" spans="1:7" s="1" customFormat="1" ht="13" customHeight="1">
      <c r="A57" s="102">
        <v>45</v>
      </c>
      <c r="B57" s="99" t="s">
        <v>26</v>
      </c>
      <c r="C57" s="99" t="s">
        <v>511</v>
      </c>
      <c r="D57" s="99" t="s">
        <v>512</v>
      </c>
      <c r="E57" s="103">
        <v>151438</v>
      </c>
      <c r="F57" s="104">
        <v>341.95</v>
      </c>
      <c r="G57" s="104">
        <v>1.96</v>
      </c>
    </row>
    <row r="58" spans="1:7" s="1" customFormat="1" ht="13" customHeight="1">
      <c r="A58" s="102">
        <v>46</v>
      </c>
      <c r="B58" s="99" t="s">
        <v>170</v>
      </c>
      <c r="C58" s="99" t="s">
        <v>515</v>
      </c>
      <c r="D58" s="99" t="s">
        <v>456</v>
      </c>
      <c r="E58" s="103">
        <v>157349</v>
      </c>
      <c r="F58" s="104">
        <v>341.26</v>
      </c>
      <c r="G58" s="104">
        <v>1.96</v>
      </c>
    </row>
    <row r="59" spans="1:7" s="1" customFormat="1" ht="13" customHeight="1">
      <c r="A59" s="102">
        <v>47</v>
      </c>
      <c r="B59" s="99" t="s">
        <v>256</v>
      </c>
      <c r="C59" s="99" t="s">
        <v>537</v>
      </c>
      <c r="D59" s="99" t="s">
        <v>497</v>
      </c>
      <c r="E59" s="103">
        <v>106622</v>
      </c>
      <c r="F59" s="104">
        <v>341.19</v>
      </c>
      <c r="G59" s="104">
        <v>1.96</v>
      </c>
    </row>
    <row r="60" spans="1:7" s="1" customFormat="1" ht="13" customHeight="1">
      <c r="A60" s="102">
        <v>48</v>
      </c>
      <c r="B60" s="99" t="s">
        <v>12</v>
      </c>
      <c r="C60" s="99" t="s">
        <v>532</v>
      </c>
      <c r="D60" s="99" t="s">
        <v>453</v>
      </c>
      <c r="E60" s="103">
        <v>7313</v>
      </c>
      <c r="F60" s="104">
        <v>335.45</v>
      </c>
      <c r="G60" s="104">
        <v>1.92</v>
      </c>
    </row>
    <row r="61" spans="1:7" s="1" customFormat="1" ht="13" customHeight="1">
      <c r="A61" s="102">
        <v>49</v>
      </c>
      <c r="B61" s="99" t="s">
        <v>449</v>
      </c>
      <c r="C61" s="99" t="s">
        <v>450</v>
      </c>
      <c r="D61" s="99" t="s">
        <v>451</v>
      </c>
      <c r="E61" s="103">
        <v>4018</v>
      </c>
      <c r="F61" s="104">
        <v>328.09</v>
      </c>
      <c r="G61" s="104">
        <v>1.88</v>
      </c>
    </row>
    <row r="62" spans="1:7" s="1" customFormat="1" ht="13" customHeight="1">
      <c r="A62" s="102">
        <v>50</v>
      </c>
      <c r="B62" s="99" t="s">
        <v>35</v>
      </c>
      <c r="C62" s="99" t="s">
        <v>500</v>
      </c>
      <c r="D62" s="99" t="s">
        <v>451</v>
      </c>
      <c r="E62" s="103">
        <v>35225</v>
      </c>
      <c r="F62" s="104">
        <v>327.52</v>
      </c>
      <c r="G62" s="104">
        <v>1.88</v>
      </c>
    </row>
    <row r="63" spans="1:7" s="1" customFormat="1" ht="13" customHeight="1">
      <c r="A63" s="97"/>
      <c r="B63" s="98" t="s">
        <v>4042</v>
      </c>
      <c r="C63" s="99"/>
      <c r="D63" s="99"/>
      <c r="E63" s="99"/>
      <c r="F63" s="105">
        <v>17439.91</v>
      </c>
      <c r="G63" s="105">
        <v>99.97</v>
      </c>
    </row>
    <row r="64" spans="1:7" s="1" customFormat="1" ht="13" customHeight="1">
      <c r="A64" s="106" t="s">
        <v>4250</v>
      </c>
      <c r="B64" s="107" t="s">
        <v>538</v>
      </c>
      <c r="C64" s="108"/>
      <c r="D64" s="108"/>
      <c r="E64" s="109"/>
      <c r="F64" s="110" t="s">
        <v>31</v>
      </c>
      <c r="G64" s="110" t="s">
        <v>31</v>
      </c>
    </row>
    <row r="65" spans="1:7" s="1" customFormat="1" ht="13" customHeight="1">
      <c r="A65" s="111"/>
      <c r="B65" s="112" t="s">
        <v>4042</v>
      </c>
      <c r="C65" s="113"/>
      <c r="D65" s="113"/>
      <c r="E65" s="110"/>
      <c r="F65" s="110" t="s">
        <v>31</v>
      </c>
      <c r="G65" s="110" t="s">
        <v>31</v>
      </c>
    </row>
    <row r="66" spans="1:7" s="1" customFormat="1" ht="13" customHeight="1">
      <c r="A66" s="106"/>
      <c r="B66" s="107" t="s">
        <v>4043</v>
      </c>
      <c r="C66" s="108"/>
      <c r="D66" s="108"/>
      <c r="E66" s="108"/>
      <c r="F66" s="105">
        <v>17439.91</v>
      </c>
      <c r="G66" s="105">
        <v>99.97</v>
      </c>
    </row>
    <row r="67" spans="1:7" s="1" customFormat="1" ht="13" customHeight="1">
      <c r="A67" s="106"/>
      <c r="B67" s="107" t="s">
        <v>4044</v>
      </c>
      <c r="C67" s="108"/>
      <c r="D67" s="108"/>
      <c r="E67" s="99"/>
      <c r="F67" s="105">
        <v>2.64</v>
      </c>
      <c r="G67" s="105">
        <v>0.03</v>
      </c>
    </row>
    <row r="68" spans="1:7" s="1" customFormat="1" ht="13" customHeight="1">
      <c r="A68" s="114"/>
      <c r="B68" s="115" t="s">
        <v>4045</v>
      </c>
      <c r="C68" s="116"/>
      <c r="D68" s="116"/>
      <c r="E68" s="116"/>
      <c r="F68" s="117">
        <v>17442.55</v>
      </c>
      <c r="G68" s="118">
        <v>100</v>
      </c>
    </row>
    <row r="69" spans="1:7" ht="13" customHeight="1">
      <c r="A69" s="22"/>
      <c r="B69" s="4"/>
      <c r="C69" s="5"/>
      <c r="D69" s="5"/>
      <c r="E69" s="5"/>
      <c r="F69" s="6"/>
      <c r="G69" s="23"/>
    </row>
    <row r="70" spans="1:7" ht="13" customHeight="1">
      <c r="A70" s="3"/>
      <c r="B70" s="187" t="s">
        <v>29</v>
      </c>
      <c r="C70" s="187"/>
      <c r="D70" s="187"/>
      <c r="E70" s="187"/>
      <c r="F70" s="10"/>
      <c r="G70" s="10"/>
    </row>
    <row r="71" spans="1:7" ht="13" customHeight="1">
      <c r="A71" s="3"/>
      <c r="B71" s="162" t="s">
        <v>30</v>
      </c>
      <c r="C71" s="162"/>
      <c r="D71" s="162"/>
      <c r="E71" s="162"/>
      <c r="F71" s="10"/>
      <c r="G71" s="10"/>
    </row>
    <row r="72" spans="1:7" ht="13" customHeight="1">
      <c r="A72" s="3"/>
      <c r="B72" s="162" t="s">
        <v>73</v>
      </c>
      <c r="C72" s="162"/>
      <c r="D72" s="162"/>
      <c r="E72" s="162"/>
      <c r="F72" s="10"/>
      <c r="G72" s="10"/>
    </row>
    <row r="73" spans="1:7" ht="13" customHeight="1">
      <c r="A73" s="3"/>
      <c r="B73" s="162"/>
      <c r="C73" s="162"/>
      <c r="D73" s="162"/>
      <c r="E73" s="162"/>
      <c r="F73" s="10"/>
      <c r="G73" s="10"/>
    </row>
    <row r="74" spans="1:7" ht="13" customHeight="1">
      <c r="A74" s="22"/>
      <c r="B74" s="8" t="s">
        <v>437</v>
      </c>
      <c r="C74" s="9"/>
      <c r="D74" s="5"/>
      <c r="E74" s="5"/>
      <c r="F74" s="6"/>
      <c r="G74" s="23"/>
    </row>
    <row r="75" spans="1:7" ht="13" customHeight="1">
      <c r="A75" s="22"/>
      <c r="B75" s="11" t="s">
        <v>438</v>
      </c>
      <c r="C75" s="12">
        <v>1E-3</v>
      </c>
      <c r="D75" s="5"/>
      <c r="E75" s="5"/>
      <c r="F75" s="6"/>
      <c r="G75" s="23"/>
    </row>
    <row r="76" spans="1:7" ht="13" customHeight="1">
      <c r="A76" s="22"/>
      <c r="B76" s="4"/>
      <c r="C76" s="5"/>
      <c r="D76" s="5"/>
      <c r="E76" s="5"/>
      <c r="F76" s="6"/>
      <c r="G76" s="23"/>
    </row>
    <row r="77" spans="1:7">
      <c r="B77" s="14" t="s">
        <v>90</v>
      </c>
      <c r="C77" s="5"/>
      <c r="D77" s="5"/>
      <c r="E77" s="5"/>
    </row>
    <row r="78" spans="1:7">
      <c r="B78" s="15" t="s">
        <v>91</v>
      </c>
      <c r="C78" s="15"/>
      <c r="D78" s="16"/>
      <c r="E78" s="17" t="s">
        <v>31</v>
      </c>
    </row>
    <row r="79" spans="1:7">
      <c r="B79" s="15" t="s">
        <v>92</v>
      </c>
      <c r="C79" s="15"/>
      <c r="D79" s="16"/>
      <c r="E79" s="17" t="s">
        <v>31</v>
      </c>
    </row>
    <row r="80" spans="1:7">
      <c r="B80" s="15" t="s">
        <v>402</v>
      </c>
      <c r="C80" s="15"/>
      <c r="D80" s="16"/>
      <c r="E80" s="17"/>
    </row>
    <row r="81" spans="1:7">
      <c r="B81" s="15" t="s">
        <v>4271</v>
      </c>
      <c r="C81" s="15"/>
      <c r="D81" s="16"/>
      <c r="E81" s="18">
        <v>33.430300000000003</v>
      </c>
    </row>
    <row r="82" spans="1:7">
      <c r="B82" s="15" t="s">
        <v>401</v>
      </c>
      <c r="C82" s="15"/>
      <c r="D82" s="16"/>
      <c r="E82" s="25"/>
    </row>
    <row r="83" spans="1:7">
      <c r="A83" s="86">
        <v>153532</v>
      </c>
      <c r="B83" s="15" t="s">
        <v>4271</v>
      </c>
      <c r="C83" s="15"/>
      <c r="D83" s="16"/>
      <c r="E83" s="18">
        <v>31.337700000000002</v>
      </c>
    </row>
    <row r="84" spans="1:7">
      <c r="B84" s="19" t="s">
        <v>3727</v>
      </c>
      <c r="C84" s="19"/>
      <c r="D84" s="16"/>
      <c r="E84" s="20" t="s">
        <v>31</v>
      </c>
    </row>
    <row r="85" spans="1:7">
      <c r="B85" s="15" t="s">
        <v>3723</v>
      </c>
      <c r="C85" s="15"/>
      <c r="D85" s="16"/>
      <c r="E85" s="17" t="s">
        <v>31</v>
      </c>
    </row>
    <row r="86" spans="1:7">
      <c r="B86" s="15" t="s">
        <v>399</v>
      </c>
      <c r="C86" s="15"/>
      <c r="E86" s="17" t="s">
        <v>31</v>
      </c>
    </row>
    <row r="87" spans="1:7">
      <c r="B87" s="19" t="s">
        <v>282</v>
      </c>
      <c r="C87" s="15"/>
      <c r="D87" s="16"/>
      <c r="E87" s="17">
        <v>0.23899453680569585</v>
      </c>
    </row>
    <row r="88" spans="1:7">
      <c r="B88" s="190"/>
      <c r="C88" s="190"/>
      <c r="D88" s="190"/>
      <c r="E88" s="20"/>
    </row>
    <row r="89" spans="1:7">
      <c r="F89" s="21"/>
    </row>
    <row r="90" spans="1:7">
      <c r="B90" s="21"/>
      <c r="F90" s="21"/>
    </row>
    <row r="91" spans="1:7">
      <c r="E91" s="21" t="s">
        <v>341</v>
      </c>
    </row>
    <row r="92" spans="1:7">
      <c r="B92" s="21" t="s">
        <v>298</v>
      </c>
      <c r="E92" s="21" t="s">
        <v>300</v>
      </c>
    </row>
    <row r="93" spans="1:7" ht="159" customHeight="1">
      <c r="E93" s="152"/>
      <c r="F93" s="152"/>
      <c r="G93" s="152"/>
    </row>
  </sheetData>
  <mergeCells count="14">
    <mergeCell ref="E93:G93"/>
    <mergeCell ref="A7:G7"/>
    <mergeCell ref="A2:G2"/>
    <mergeCell ref="A3:G3"/>
    <mergeCell ref="A4:G4"/>
    <mergeCell ref="A5:G5"/>
    <mergeCell ref="A6:G6"/>
    <mergeCell ref="B73:E73"/>
    <mergeCell ref="A8:G8"/>
    <mergeCell ref="A9:G9"/>
    <mergeCell ref="B70:E70"/>
    <mergeCell ref="B71:E71"/>
    <mergeCell ref="B72:E72"/>
    <mergeCell ref="B88:D88"/>
  </mergeCells>
  <hyperlinks>
    <hyperlink ref="A1" location="Index!A1" display="Back to Index" xr:uid="{8B3B5347-6074-4505-80B9-A9D5202AAAD1}"/>
  </hyperlink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A3721-753A-44E7-87D4-E02C0EA62C95}">
  <sheetPr codeName="Sheet63"/>
  <dimension ref="A1:K93"/>
  <sheetViews>
    <sheetView showGridLines="0" topLeftCell="A6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371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273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510</v>
      </c>
      <c r="K11" s="101">
        <v>9.4550162030036231E-2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9.40004525959455E-2</v>
      </c>
    </row>
    <row r="13" spans="1:11" s="1" customFormat="1" ht="13" customHeight="1">
      <c r="A13" s="102">
        <v>1</v>
      </c>
      <c r="B13" s="99" t="s">
        <v>27</v>
      </c>
      <c r="C13" s="99" t="s">
        <v>1639</v>
      </c>
      <c r="D13" s="99" t="s">
        <v>466</v>
      </c>
      <c r="E13" s="103">
        <v>813</v>
      </c>
      <c r="F13" s="104">
        <v>75.540000000000006</v>
      </c>
      <c r="G13" s="104">
        <v>4.84</v>
      </c>
      <c r="J13" s="100" t="s">
        <v>466</v>
      </c>
      <c r="K13" s="101">
        <v>8.9098429669330903E-2</v>
      </c>
    </row>
    <row r="14" spans="1:11" s="1" customFormat="1" ht="13" customHeight="1">
      <c r="A14" s="102">
        <v>2</v>
      </c>
      <c r="B14" s="99" t="s">
        <v>414</v>
      </c>
      <c r="C14" s="99" t="s">
        <v>1671</v>
      </c>
      <c r="D14" s="99" t="s">
        <v>459</v>
      </c>
      <c r="E14" s="103">
        <v>1502</v>
      </c>
      <c r="F14" s="104">
        <v>61.67</v>
      </c>
      <c r="G14" s="104">
        <v>3.95</v>
      </c>
      <c r="J14" s="100" t="s">
        <v>542</v>
      </c>
      <c r="K14" s="101">
        <v>7.9528859895608248E-2</v>
      </c>
    </row>
    <row r="15" spans="1:11" s="1" customFormat="1" ht="13" customHeight="1">
      <c r="A15" s="102">
        <v>3</v>
      </c>
      <c r="B15" s="99" t="s">
        <v>417</v>
      </c>
      <c r="C15" s="99" t="s">
        <v>1646</v>
      </c>
      <c r="D15" s="99" t="s">
        <v>462</v>
      </c>
      <c r="E15" s="103">
        <v>1213</v>
      </c>
      <c r="F15" s="104">
        <v>56.62</v>
      </c>
      <c r="G15" s="104">
        <v>3.63</v>
      </c>
      <c r="J15" s="100" t="s">
        <v>478</v>
      </c>
      <c r="K15" s="101">
        <v>6.3424484410646728E-2</v>
      </c>
    </row>
    <row r="16" spans="1:11" s="1" customFormat="1" ht="13" customHeight="1">
      <c r="A16" s="102">
        <v>4</v>
      </c>
      <c r="B16" s="99" t="s">
        <v>1679</v>
      </c>
      <c r="C16" s="99" t="s">
        <v>1680</v>
      </c>
      <c r="D16" s="99" t="s">
        <v>554</v>
      </c>
      <c r="E16" s="103">
        <v>13371</v>
      </c>
      <c r="F16" s="104">
        <v>56.38</v>
      </c>
      <c r="G16" s="104">
        <v>3.61</v>
      </c>
      <c r="J16" s="100" t="s">
        <v>459</v>
      </c>
      <c r="K16" s="101">
        <v>5.1336432111655762E-2</v>
      </c>
    </row>
    <row r="17" spans="1:11" s="1" customFormat="1" ht="13" customHeight="1">
      <c r="A17" s="102">
        <v>5</v>
      </c>
      <c r="B17" s="99" t="s">
        <v>1626</v>
      </c>
      <c r="C17" s="99" t="s">
        <v>1625</v>
      </c>
      <c r="D17" s="99" t="s">
        <v>510</v>
      </c>
      <c r="E17" s="103">
        <v>26603</v>
      </c>
      <c r="F17" s="104">
        <v>54.27</v>
      </c>
      <c r="G17" s="104">
        <v>3.48</v>
      </c>
      <c r="J17" s="100" t="s">
        <v>569</v>
      </c>
      <c r="K17" s="101">
        <v>4.6125284896505574E-2</v>
      </c>
    </row>
    <row r="18" spans="1:11" s="1" customFormat="1" ht="13" customHeight="1">
      <c r="A18" s="102">
        <v>6</v>
      </c>
      <c r="B18" s="99" t="s">
        <v>1011</v>
      </c>
      <c r="C18" s="99" t="s">
        <v>1010</v>
      </c>
      <c r="D18" s="99" t="s">
        <v>569</v>
      </c>
      <c r="E18" s="103">
        <v>28245</v>
      </c>
      <c r="F18" s="104">
        <v>46.11</v>
      </c>
      <c r="G18" s="104">
        <v>2.95</v>
      </c>
      <c r="J18" s="100" t="s">
        <v>517</v>
      </c>
      <c r="K18" s="101">
        <v>4.5564198844814975E-2</v>
      </c>
    </row>
    <row r="19" spans="1:11" s="1" customFormat="1" ht="13" customHeight="1">
      <c r="A19" s="102">
        <v>7</v>
      </c>
      <c r="B19" s="99" t="s">
        <v>1070</v>
      </c>
      <c r="C19" s="99" t="s">
        <v>1069</v>
      </c>
      <c r="D19" s="99" t="s">
        <v>466</v>
      </c>
      <c r="E19" s="103">
        <v>941</v>
      </c>
      <c r="F19" s="104">
        <v>45.17</v>
      </c>
      <c r="G19" s="104">
        <v>2.89</v>
      </c>
      <c r="J19" s="100" t="s">
        <v>557</v>
      </c>
      <c r="K19" s="101">
        <v>4.3920485530457028E-2</v>
      </c>
    </row>
    <row r="20" spans="1:11" s="1" customFormat="1" ht="13" customHeight="1">
      <c r="A20" s="102">
        <v>8</v>
      </c>
      <c r="B20" s="99" t="s">
        <v>4097</v>
      </c>
      <c r="C20" s="99" t="s">
        <v>1638</v>
      </c>
      <c r="D20" s="99" t="s">
        <v>456</v>
      </c>
      <c r="E20" s="103">
        <v>2773</v>
      </c>
      <c r="F20" s="104">
        <v>44.92</v>
      </c>
      <c r="G20" s="104">
        <v>2.88</v>
      </c>
      <c r="J20" s="100" t="s">
        <v>482</v>
      </c>
      <c r="K20" s="101">
        <v>3.980820356058587E-2</v>
      </c>
    </row>
    <row r="21" spans="1:11" s="1" customFormat="1" ht="13" customHeight="1">
      <c r="A21" s="102">
        <v>9</v>
      </c>
      <c r="B21" s="99" t="s">
        <v>3921</v>
      </c>
      <c r="C21" s="99" t="s">
        <v>3922</v>
      </c>
      <c r="D21" s="99" t="s">
        <v>482</v>
      </c>
      <c r="E21" s="103">
        <v>10838</v>
      </c>
      <c r="F21" s="104">
        <v>44.75</v>
      </c>
      <c r="G21" s="104">
        <v>2.87</v>
      </c>
      <c r="J21" s="100" t="s">
        <v>707</v>
      </c>
      <c r="K21" s="101">
        <v>3.8318650527133714E-2</v>
      </c>
    </row>
    <row r="22" spans="1:11" s="1" customFormat="1" ht="13" customHeight="1">
      <c r="A22" s="102">
        <v>10</v>
      </c>
      <c r="B22" s="99" t="s">
        <v>37</v>
      </c>
      <c r="C22" s="99" t="s">
        <v>1655</v>
      </c>
      <c r="D22" s="99" t="s">
        <v>557</v>
      </c>
      <c r="E22" s="103">
        <v>864</v>
      </c>
      <c r="F22" s="104">
        <v>41.13</v>
      </c>
      <c r="G22" s="104">
        <v>2.63</v>
      </c>
      <c r="J22" s="100" t="s">
        <v>462</v>
      </c>
      <c r="K22" s="101">
        <v>3.6265271892473611E-2</v>
      </c>
    </row>
    <row r="23" spans="1:11" s="1" customFormat="1" ht="13" customHeight="1">
      <c r="A23" s="102">
        <v>11</v>
      </c>
      <c r="B23" s="99" t="s">
        <v>418</v>
      </c>
      <c r="C23" s="99" t="s">
        <v>1629</v>
      </c>
      <c r="D23" s="99" t="s">
        <v>497</v>
      </c>
      <c r="E23" s="103">
        <v>1031</v>
      </c>
      <c r="F23" s="104">
        <v>39.19</v>
      </c>
      <c r="G23" s="104">
        <v>2.5099999999999998</v>
      </c>
      <c r="J23" s="100" t="s">
        <v>554</v>
      </c>
      <c r="K23" s="101">
        <v>3.6108985184684077E-2</v>
      </c>
    </row>
    <row r="24" spans="1:11" s="1" customFormat="1" ht="13" customHeight="1">
      <c r="A24" s="102">
        <v>12</v>
      </c>
      <c r="B24" s="99" t="s">
        <v>1633</v>
      </c>
      <c r="C24" s="99" t="s">
        <v>1632</v>
      </c>
      <c r="D24" s="99" t="s">
        <v>517</v>
      </c>
      <c r="E24" s="103">
        <v>12833</v>
      </c>
      <c r="F24" s="104">
        <v>38.909999999999997</v>
      </c>
      <c r="G24" s="104">
        <v>2.4900000000000002</v>
      </c>
      <c r="J24" s="100" t="s">
        <v>476</v>
      </c>
      <c r="K24" s="101">
        <v>3.2967052563325987E-2</v>
      </c>
    </row>
    <row r="25" spans="1:11" s="1" customFormat="1" ht="13" customHeight="1">
      <c r="A25" s="102">
        <v>13</v>
      </c>
      <c r="B25" s="99" t="s">
        <v>1682</v>
      </c>
      <c r="C25" s="99" t="s">
        <v>1681</v>
      </c>
      <c r="D25" s="99" t="s">
        <v>510</v>
      </c>
      <c r="E25" s="103">
        <v>10737</v>
      </c>
      <c r="F25" s="104">
        <v>38.549999999999997</v>
      </c>
      <c r="G25" s="104">
        <v>2.4700000000000002</v>
      </c>
      <c r="J25" s="100" t="s">
        <v>497</v>
      </c>
      <c r="K25" s="101">
        <v>2.5101606968810239E-2</v>
      </c>
    </row>
    <row r="26" spans="1:11" s="1" customFormat="1" ht="13" customHeight="1">
      <c r="A26" s="102">
        <v>14</v>
      </c>
      <c r="B26" s="99" t="s">
        <v>1684</v>
      </c>
      <c r="C26" s="99" t="s">
        <v>1685</v>
      </c>
      <c r="D26" s="99" t="s">
        <v>696</v>
      </c>
      <c r="E26" s="103">
        <v>8741</v>
      </c>
      <c r="F26" s="104">
        <v>37.76</v>
      </c>
      <c r="G26" s="104">
        <v>2.42</v>
      </c>
      <c r="J26" s="100" t="s">
        <v>696</v>
      </c>
      <c r="K26" s="101">
        <v>2.4184892240734009E-2</v>
      </c>
    </row>
    <row r="27" spans="1:11" s="1" customFormat="1" ht="13" customHeight="1">
      <c r="A27" s="102">
        <v>15</v>
      </c>
      <c r="B27" s="99" t="s">
        <v>53</v>
      </c>
      <c r="C27" s="99" t="s">
        <v>971</v>
      </c>
      <c r="D27" s="99" t="s">
        <v>542</v>
      </c>
      <c r="E27" s="103">
        <v>4386</v>
      </c>
      <c r="F27" s="104">
        <v>37.47</v>
      </c>
      <c r="G27" s="104">
        <v>2.4</v>
      </c>
      <c r="J27" s="100" t="s">
        <v>507</v>
      </c>
      <c r="K27" s="101">
        <v>2.3293856546264299E-2</v>
      </c>
    </row>
    <row r="28" spans="1:11" s="1" customFormat="1" ht="13" customHeight="1">
      <c r="A28" s="102">
        <v>16</v>
      </c>
      <c r="B28" s="99" t="s">
        <v>28</v>
      </c>
      <c r="C28" s="99" t="s">
        <v>1634</v>
      </c>
      <c r="D28" s="99" t="s">
        <v>507</v>
      </c>
      <c r="E28" s="103">
        <v>753</v>
      </c>
      <c r="F28" s="104">
        <v>36.369999999999997</v>
      </c>
      <c r="G28" s="104">
        <v>2.33</v>
      </c>
      <c r="J28" s="100" t="s">
        <v>562</v>
      </c>
      <c r="K28" s="101">
        <v>1.9077024133785047E-2</v>
      </c>
    </row>
    <row r="29" spans="1:11" s="1" customFormat="1" ht="13" customHeight="1">
      <c r="A29" s="102">
        <v>17</v>
      </c>
      <c r="B29" s="99" t="s">
        <v>1652</v>
      </c>
      <c r="C29" s="99" t="s">
        <v>1651</v>
      </c>
      <c r="D29" s="99" t="s">
        <v>517</v>
      </c>
      <c r="E29" s="103">
        <v>23888</v>
      </c>
      <c r="F29" s="104">
        <v>32.229999999999997</v>
      </c>
      <c r="G29" s="104">
        <v>2.06</v>
      </c>
      <c r="J29" s="100" t="s">
        <v>546</v>
      </c>
      <c r="K29" s="101">
        <v>1.8837107319440778E-2</v>
      </c>
    </row>
    <row r="30" spans="1:11" s="1" customFormat="1" ht="13" customHeight="1">
      <c r="A30" s="102">
        <v>18</v>
      </c>
      <c r="B30" s="99" t="s">
        <v>1677</v>
      </c>
      <c r="C30" s="99" t="s">
        <v>1676</v>
      </c>
      <c r="D30" s="99" t="s">
        <v>707</v>
      </c>
      <c r="E30" s="103">
        <v>156</v>
      </c>
      <c r="F30" s="104">
        <v>30.73</v>
      </c>
      <c r="G30" s="104">
        <v>1.97</v>
      </c>
      <c r="J30" s="100" t="s">
        <v>976</v>
      </c>
      <c r="K30" s="101">
        <v>1.8668351286932196E-2</v>
      </c>
    </row>
    <row r="31" spans="1:11" s="1" customFormat="1" ht="13" customHeight="1">
      <c r="A31" s="102">
        <v>19</v>
      </c>
      <c r="B31" s="99" t="s">
        <v>1665</v>
      </c>
      <c r="C31" s="99" t="s">
        <v>1664</v>
      </c>
      <c r="D31" s="99" t="s">
        <v>456</v>
      </c>
      <c r="E31" s="103">
        <v>9309</v>
      </c>
      <c r="F31" s="104">
        <v>30.3</v>
      </c>
      <c r="G31" s="104">
        <v>1.94</v>
      </c>
      <c r="J31" s="100" t="s">
        <v>611</v>
      </c>
      <c r="K31" s="101">
        <v>1.7694451488905548E-2</v>
      </c>
    </row>
    <row r="32" spans="1:11" s="1" customFormat="1" ht="13" customHeight="1">
      <c r="A32" s="102">
        <v>20</v>
      </c>
      <c r="B32" s="99" t="s">
        <v>64</v>
      </c>
      <c r="C32" s="99" t="s">
        <v>1630</v>
      </c>
      <c r="D32" s="99" t="s">
        <v>456</v>
      </c>
      <c r="E32" s="103">
        <v>277</v>
      </c>
      <c r="F32" s="104">
        <v>29.88</v>
      </c>
      <c r="G32" s="104">
        <v>1.91</v>
      </c>
      <c r="J32" s="100" t="s">
        <v>492</v>
      </c>
      <c r="K32" s="101">
        <v>1.7234093294294608E-2</v>
      </c>
    </row>
    <row r="33" spans="1:11" s="1" customFormat="1" ht="13" customHeight="1">
      <c r="A33" s="102">
        <v>21</v>
      </c>
      <c r="B33" s="99" t="s">
        <v>71</v>
      </c>
      <c r="C33" s="99" t="s">
        <v>1014</v>
      </c>
      <c r="D33" s="99" t="s">
        <v>562</v>
      </c>
      <c r="E33" s="103">
        <v>1306</v>
      </c>
      <c r="F33" s="104">
        <v>29.79</v>
      </c>
      <c r="G33" s="104">
        <v>1.91</v>
      </c>
      <c r="J33" s="100" t="s">
        <v>464</v>
      </c>
      <c r="K33" s="101">
        <v>1.4598438377523263E-2</v>
      </c>
    </row>
    <row r="34" spans="1:11" s="1" customFormat="1" ht="13" customHeight="1">
      <c r="A34" s="102">
        <v>22</v>
      </c>
      <c r="B34" s="99" t="s">
        <v>1642</v>
      </c>
      <c r="C34" s="99" t="s">
        <v>1641</v>
      </c>
      <c r="D34" s="99" t="s">
        <v>546</v>
      </c>
      <c r="E34" s="103">
        <v>17245</v>
      </c>
      <c r="F34" s="104">
        <v>29.41</v>
      </c>
      <c r="G34" s="104">
        <v>1.88</v>
      </c>
      <c r="J34" s="100" t="s">
        <v>593</v>
      </c>
      <c r="K34" s="101">
        <v>1.3985639181644723E-2</v>
      </c>
    </row>
    <row r="35" spans="1:11" s="1" customFormat="1" ht="13" customHeight="1">
      <c r="A35" s="102">
        <v>23</v>
      </c>
      <c r="B35" s="99" t="s">
        <v>1023</v>
      </c>
      <c r="C35" s="99" t="s">
        <v>1022</v>
      </c>
      <c r="D35" s="99" t="s">
        <v>976</v>
      </c>
      <c r="E35" s="103">
        <v>11254</v>
      </c>
      <c r="F35" s="104">
        <v>29.15</v>
      </c>
      <c r="G35" s="104">
        <v>1.87</v>
      </c>
      <c r="J35" s="100" t="s">
        <v>473</v>
      </c>
      <c r="K35" s="101">
        <v>9.5479071320886642E-3</v>
      </c>
    </row>
    <row r="36" spans="1:11" s="1" customFormat="1" ht="13" customHeight="1">
      <c r="A36" s="102">
        <v>24</v>
      </c>
      <c r="B36" s="99" t="s">
        <v>1667</v>
      </c>
      <c r="C36" s="99" t="s">
        <v>1666</v>
      </c>
      <c r="D36" s="99" t="s">
        <v>707</v>
      </c>
      <c r="E36" s="103">
        <v>1986</v>
      </c>
      <c r="F36" s="104">
        <v>29.1</v>
      </c>
      <c r="G36" s="104">
        <v>1.86</v>
      </c>
      <c r="J36" s="100" t="s">
        <v>587</v>
      </c>
      <c r="K36" s="101">
        <v>6.5771092515449978E-3</v>
      </c>
    </row>
    <row r="37" spans="1:11" s="1" customFormat="1" ht="13" customHeight="1">
      <c r="A37" s="102">
        <v>25</v>
      </c>
      <c r="B37" s="99" t="s">
        <v>66</v>
      </c>
      <c r="C37" s="99" t="s">
        <v>1640</v>
      </c>
      <c r="D37" s="99" t="s">
        <v>611</v>
      </c>
      <c r="E37" s="103">
        <v>4099</v>
      </c>
      <c r="F37" s="104">
        <v>27.63</v>
      </c>
      <c r="G37" s="104">
        <v>1.77</v>
      </c>
      <c r="J37" s="100" t="s">
        <v>4261</v>
      </c>
      <c r="K37" s="101">
        <v>1.8256906482741584E-4</v>
      </c>
    </row>
    <row r="38" spans="1:11" s="1" customFormat="1" ht="13" customHeight="1">
      <c r="A38" s="102">
        <v>26</v>
      </c>
      <c r="B38" s="99" t="s">
        <v>687</v>
      </c>
      <c r="C38" s="99" t="s">
        <v>688</v>
      </c>
      <c r="D38" s="99" t="s">
        <v>557</v>
      </c>
      <c r="E38" s="103">
        <v>342</v>
      </c>
      <c r="F38" s="104">
        <v>27.45</v>
      </c>
      <c r="G38" s="104">
        <v>1.76</v>
      </c>
      <c r="J38" s="93"/>
      <c r="K38" s="93"/>
    </row>
    <row r="39" spans="1:11" s="1" customFormat="1" ht="13" customHeight="1">
      <c r="A39" s="102">
        <v>27</v>
      </c>
      <c r="B39" s="99" t="s">
        <v>536</v>
      </c>
      <c r="C39" s="99" t="s">
        <v>535</v>
      </c>
      <c r="D39" s="99" t="s">
        <v>476</v>
      </c>
      <c r="E39" s="103">
        <v>17316</v>
      </c>
      <c r="F39" s="104">
        <v>27.45</v>
      </c>
      <c r="G39" s="104">
        <v>1.76</v>
      </c>
      <c r="J39" s="93"/>
      <c r="K39" s="93"/>
    </row>
    <row r="40" spans="1:11" s="1" customFormat="1" ht="13" customHeight="1">
      <c r="A40" s="102">
        <v>28</v>
      </c>
      <c r="B40" s="99" t="s">
        <v>168</v>
      </c>
      <c r="C40" s="99" t="s">
        <v>1627</v>
      </c>
      <c r="D40" s="99" t="s">
        <v>510</v>
      </c>
      <c r="E40" s="103">
        <v>2086</v>
      </c>
      <c r="F40" s="104">
        <v>27.42</v>
      </c>
      <c r="G40" s="104">
        <v>1.76</v>
      </c>
      <c r="J40" s="93"/>
      <c r="K40" s="93"/>
    </row>
    <row r="41" spans="1:11" s="1" customFormat="1" ht="13" customHeight="1">
      <c r="A41" s="102">
        <v>29</v>
      </c>
      <c r="B41" s="99" t="s">
        <v>62</v>
      </c>
      <c r="C41" s="99" t="s">
        <v>1628</v>
      </c>
      <c r="D41" s="99" t="s">
        <v>510</v>
      </c>
      <c r="E41" s="103">
        <v>2143</v>
      </c>
      <c r="F41" s="104">
        <v>27.39</v>
      </c>
      <c r="G41" s="104">
        <v>1.75</v>
      </c>
      <c r="J41" s="93"/>
      <c r="K41" s="93"/>
    </row>
    <row r="42" spans="1:11" s="1" customFormat="1" ht="13" customHeight="1">
      <c r="A42" s="102">
        <v>30</v>
      </c>
      <c r="B42" s="99" t="s">
        <v>65</v>
      </c>
      <c r="C42" s="99" t="s">
        <v>1631</v>
      </c>
      <c r="D42" s="99" t="s">
        <v>478</v>
      </c>
      <c r="E42" s="103">
        <v>11861</v>
      </c>
      <c r="F42" s="104">
        <v>27.35</v>
      </c>
      <c r="G42" s="104">
        <v>1.75</v>
      </c>
      <c r="J42" s="93"/>
      <c r="K42" s="93"/>
    </row>
    <row r="43" spans="1:11" s="1" customFormat="1" ht="13" customHeight="1">
      <c r="A43" s="102">
        <v>31</v>
      </c>
      <c r="B43" s="99" t="s">
        <v>1016</v>
      </c>
      <c r="C43" s="99" t="s">
        <v>1015</v>
      </c>
      <c r="D43" s="99" t="s">
        <v>492</v>
      </c>
      <c r="E43" s="103">
        <v>2371</v>
      </c>
      <c r="F43" s="104">
        <v>26.91</v>
      </c>
      <c r="G43" s="104">
        <v>1.72</v>
      </c>
      <c r="J43" s="93"/>
      <c r="K43" s="93"/>
    </row>
    <row r="44" spans="1:11" s="1" customFormat="1" ht="13" customHeight="1">
      <c r="A44" s="102">
        <v>32</v>
      </c>
      <c r="B44" s="99" t="s">
        <v>1663</v>
      </c>
      <c r="C44" s="99" t="s">
        <v>1662</v>
      </c>
      <c r="D44" s="99" t="s">
        <v>569</v>
      </c>
      <c r="E44" s="103">
        <v>55</v>
      </c>
      <c r="F44" s="104">
        <v>25.91</v>
      </c>
      <c r="G44" s="104">
        <v>1.66</v>
      </c>
      <c r="J44" s="93"/>
      <c r="K44" s="93"/>
    </row>
    <row r="45" spans="1:11" s="1" customFormat="1" ht="13" customHeight="1">
      <c r="A45" s="102">
        <v>33</v>
      </c>
      <c r="B45" s="99" t="s">
        <v>1075</v>
      </c>
      <c r="C45" s="99" t="s">
        <v>1635</v>
      </c>
      <c r="D45" s="99" t="s">
        <v>478</v>
      </c>
      <c r="E45" s="103">
        <v>21487</v>
      </c>
      <c r="F45" s="104">
        <v>25.66</v>
      </c>
      <c r="G45" s="104">
        <v>1.64</v>
      </c>
      <c r="J45" s="93"/>
      <c r="K45" s="93"/>
    </row>
    <row r="46" spans="1:11" s="1" customFormat="1" ht="13" customHeight="1">
      <c r="A46" s="102">
        <v>34</v>
      </c>
      <c r="B46" s="99" t="s">
        <v>995</v>
      </c>
      <c r="C46" s="99" t="s">
        <v>1668</v>
      </c>
      <c r="D46" s="99" t="s">
        <v>478</v>
      </c>
      <c r="E46" s="103">
        <v>22019</v>
      </c>
      <c r="F46" s="104">
        <v>24.89</v>
      </c>
      <c r="G46" s="104">
        <v>1.59</v>
      </c>
      <c r="J46" s="93"/>
      <c r="K46" s="93"/>
    </row>
    <row r="47" spans="1:11" s="1" customFormat="1" ht="13" customHeight="1">
      <c r="A47" s="102">
        <v>35</v>
      </c>
      <c r="B47" s="99" t="s">
        <v>540</v>
      </c>
      <c r="C47" s="99" t="s">
        <v>541</v>
      </c>
      <c r="D47" s="99" t="s">
        <v>542</v>
      </c>
      <c r="E47" s="103">
        <v>81</v>
      </c>
      <c r="F47" s="104">
        <v>24.81</v>
      </c>
      <c r="G47" s="104">
        <v>1.59</v>
      </c>
      <c r="J47" s="93"/>
      <c r="K47" s="93"/>
    </row>
    <row r="48" spans="1:11" s="1" customFormat="1" ht="13" customHeight="1">
      <c r="A48" s="102">
        <v>36</v>
      </c>
      <c r="B48" s="99" t="s">
        <v>1656</v>
      </c>
      <c r="C48" s="99" t="s">
        <v>1657</v>
      </c>
      <c r="D48" s="99" t="s">
        <v>476</v>
      </c>
      <c r="E48" s="103">
        <v>594</v>
      </c>
      <c r="F48" s="104">
        <v>24.03</v>
      </c>
      <c r="G48" s="104">
        <v>1.54</v>
      </c>
      <c r="J48" s="93"/>
      <c r="K48" s="93"/>
    </row>
    <row r="49" spans="1:7" s="1" customFormat="1" ht="13" customHeight="1">
      <c r="A49" s="102">
        <v>37</v>
      </c>
      <c r="B49" s="99" t="s">
        <v>46</v>
      </c>
      <c r="C49" s="99" t="s">
        <v>579</v>
      </c>
      <c r="D49" s="99" t="s">
        <v>464</v>
      </c>
      <c r="E49" s="103">
        <v>176010</v>
      </c>
      <c r="F49" s="104">
        <v>22.79</v>
      </c>
      <c r="G49" s="104">
        <v>1.46</v>
      </c>
    </row>
    <row r="50" spans="1:7" s="1" customFormat="1" ht="13" customHeight="1">
      <c r="A50" s="102">
        <v>38</v>
      </c>
      <c r="B50" s="99" t="s">
        <v>968</v>
      </c>
      <c r="C50" s="99" t="s">
        <v>967</v>
      </c>
      <c r="D50" s="99" t="s">
        <v>542</v>
      </c>
      <c r="E50" s="103">
        <v>336</v>
      </c>
      <c r="F50" s="104">
        <v>22.77</v>
      </c>
      <c r="G50" s="104">
        <v>1.46</v>
      </c>
    </row>
    <row r="51" spans="1:7" s="1" customFormat="1" ht="13" customHeight="1">
      <c r="A51" s="102">
        <v>39</v>
      </c>
      <c r="B51" s="99" t="s">
        <v>1644</v>
      </c>
      <c r="C51" s="99" t="s">
        <v>1643</v>
      </c>
      <c r="D51" s="99" t="s">
        <v>593</v>
      </c>
      <c r="E51" s="103">
        <v>2569</v>
      </c>
      <c r="F51" s="104">
        <v>21.84</v>
      </c>
      <c r="G51" s="104">
        <v>1.4</v>
      </c>
    </row>
    <row r="52" spans="1:7" s="1" customFormat="1" ht="13" customHeight="1">
      <c r="A52" s="102">
        <v>40</v>
      </c>
      <c r="B52" s="99" t="s">
        <v>997</v>
      </c>
      <c r="C52" s="99" t="s">
        <v>1683</v>
      </c>
      <c r="D52" s="99" t="s">
        <v>478</v>
      </c>
      <c r="E52" s="103">
        <v>12353</v>
      </c>
      <c r="F52" s="104">
        <v>21.12</v>
      </c>
      <c r="G52" s="104">
        <v>1.35</v>
      </c>
    </row>
    <row r="53" spans="1:7" s="1" customFormat="1" ht="13" customHeight="1">
      <c r="A53" s="102">
        <v>41</v>
      </c>
      <c r="B53" s="99" t="s">
        <v>1025</v>
      </c>
      <c r="C53" s="99" t="s">
        <v>1024</v>
      </c>
      <c r="D53" s="99" t="s">
        <v>542</v>
      </c>
      <c r="E53" s="103">
        <v>565</v>
      </c>
      <c r="F53" s="104">
        <v>21.05</v>
      </c>
      <c r="G53" s="104">
        <v>1.35</v>
      </c>
    </row>
    <row r="54" spans="1:7" s="1" customFormat="1" ht="13" customHeight="1">
      <c r="A54" s="102">
        <v>42</v>
      </c>
      <c r="B54" s="99" t="s">
        <v>416</v>
      </c>
      <c r="C54" s="99" t="s">
        <v>1017</v>
      </c>
      <c r="D54" s="99" t="s">
        <v>456</v>
      </c>
      <c r="E54" s="103">
        <v>686</v>
      </c>
      <c r="F54" s="104">
        <v>18.78</v>
      </c>
      <c r="G54" s="104">
        <v>1.2</v>
      </c>
    </row>
    <row r="55" spans="1:7" s="1" customFormat="1" ht="13" customHeight="1">
      <c r="A55" s="102">
        <v>43</v>
      </c>
      <c r="B55" s="99" t="s">
        <v>1647</v>
      </c>
      <c r="C55" s="99" t="s">
        <v>1648</v>
      </c>
      <c r="D55" s="99" t="s">
        <v>459</v>
      </c>
      <c r="E55" s="103">
        <v>910</v>
      </c>
      <c r="F55" s="104">
        <v>18.48</v>
      </c>
      <c r="G55" s="104">
        <v>1.18</v>
      </c>
    </row>
    <row r="56" spans="1:7" s="1" customFormat="1" ht="13" customHeight="1">
      <c r="A56" s="102">
        <v>44</v>
      </c>
      <c r="B56" s="99" t="s">
        <v>1637</v>
      </c>
      <c r="C56" s="99" t="s">
        <v>1636</v>
      </c>
      <c r="D56" s="99" t="s">
        <v>466</v>
      </c>
      <c r="E56" s="103">
        <v>1584</v>
      </c>
      <c r="F56" s="104">
        <v>18.41</v>
      </c>
      <c r="G56" s="104">
        <v>1.18</v>
      </c>
    </row>
    <row r="57" spans="1:7" s="1" customFormat="1" ht="13" customHeight="1">
      <c r="A57" s="102">
        <v>45</v>
      </c>
      <c r="B57" s="99" t="s">
        <v>1672</v>
      </c>
      <c r="C57" s="99" t="s">
        <v>1673</v>
      </c>
      <c r="D57" s="99" t="s">
        <v>542</v>
      </c>
      <c r="E57" s="103">
        <v>565</v>
      </c>
      <c r="F57" s="104">
        <v>18.079999999999998</v>
      </c>
      <c r="G57" s="104">
        <v>1.1599999999999999</v>
      </c>
    </row>
    <row r="58" spans="1:7" s="1" customFormat="1" ht="13" customHeight="1">
      <c r="A58" s="102">
        <v>46</v>
      </c>
      <c r="B58" s="99" t="s">
        <v>47</v>
      </c>
      <c r="C58" s="99" t="s">
        <v>1649</v>
      </c>
      <c r="D58" s="99" t="s">
        <v>482</v>
      </c>
      <c r="E58" s="103">
        <v>3075</v>
      </c>
      <c r="F58" s="104">
        <v>17.399999999999999</v>
      </c>
      <c r="G58" s="104">
        <v>1.1100000000000001</v>
      </c>
    </row>
    <row r="59" spans="1:7" s="1" customFormat="1" ht="13" customHeight="1">
      <c r="A59" s="102">
        <v>47</v>
      </c>
      <c r="B59" s="99" t="s">
        <v>54</v>
      </c>
      <c r="C59" s="99" t="s">
        <v>1645</v>
      </c>
      <c r="D59" s="99" t="s">
        <v>473</v>
      </c>
      <c r="E59" s="103">
        <v>3986</v>
      </c>
      <c r="F59" s="104">
        <v>14.91</v>
      </c>
      <c r="G59" s="104">
        <v>0.95</v>
      </c>
    </row>
    <row r="60" spans="1:7" s="1" customFormat="1" ht="13" customHeight="1">
      <c r="A60" s="102">
        <v>48</v>
      </c>
      <c r="B60" s="99" t="s">
        <v>1066</v>
      </c>
      <c r="C60" s="99" t="s">
        <v>1678</v>
      </c>
      <c r="D60" s="99" t="s">
        <v>456</v>
      </c>
      <c r="E60" s="103">
        <v>3515</v>
      </c>
      <c r="F60" s="104">
        <v>11.53</v>
      </c>
      <c r="G60" s="104">
        <v>0.74</v>
      </c>
    </row>
    <row r="61" spans="1:7" s="1" customFormat="1" ht="13" customHeight="1">
      <c r="A61" s="102">
        <v>49</v>
      </c>
      <c r="B61" s="99" t="s">
        <v>1653</v>
      </c>
      <c r="C61" s="99" t="s">
        <v>1654</v>
      </c>
      <c r="D61" s="99" t="s">
        <v>456</v>
      </c>
      <c r="E61" s="103">
        <v>14326</v>
      </c>
      <c r="F61" s="104">
        <v>11.36</v>
      </c>
      <c r="G61" s="104">
        <v>0.73</v>
      </c>
    </row>
    <row r="62" spans="1:7" s="1" customFormat="1" ht="13" customHeight="1">
      <c r="A62" s="102">
        <v>50</v>
      </c>
      <c r="B62" s="99" t="s">
        <v>1659</v>
      </c>
      <c r="C62" s="99" t="s">
        <v>1660</v>
      </c>
      <c r="D62" s="99" t="s">
        <v>587</v>
      </c>
      <c r="E62" s="103">
        <v>486</v>
      </c>
      <c r="F62" s="104">
        <v>10.27</v>
      </c>
      <c r="G62" s="104">
        <v>0.66</v>
      </c>
    </row>
    <row r="63" spans="1:7" s="1" customFormat="1" ht="13" customHeight="1">
      <c r="A63" s="97"/>
      <c r="B63" s="98" t="s">
        <v>4042</v>
      </c>
      <c r="C63" s="99"/>
      <c r="D63" s="99"/>
      <c r="E63" s="99"/>
      <c r="F63" s="105">
        <v>1561.09</v>
      </c>
      <c r="G63" s="105">
        <v>99.97</v>
      </c>
    </row>
    <row r="64" spans="1:7" s="1" customFormat="1" ht="13" customHeight="1">
      <c r="A64" s="106" t="s">
        <v>4250</v>
      </c>
      <c r="B64" s="107" t="s">
        <v>538</v>
      </c>
      <c r="C64" s="108"/>
      <c r="D64" s="108"/>
      <c r="E64" s="109"/>
      <c r="F64" s="110" t="s">
        <v>31</v>
      </c>
      <c r="G64" s="110" t="s">
        <v>31</v>
      </c>
    </row>
    <row r="65" spans="1:7" s="1" customFormat="1" ht="13" customHeight="1">
      <c r="A65" s="111"/>
      <c r="B65" s="112" t="s">
        <v>4042</v>
      </c>
      <c r="C65" s="113"/>
      <c r="D65" s="113"/>
      <c r="E65" s="110"/>
      <c r="F65" s="110" t="s">
        <v>31</v>
      </c>
      <c r="G65" s="110" t="s">
        <v>31</v>
      </c>
    </row>
    <row r="66" spans="1:7" s="1" customFormat="1" ht="13" customHeight="1">
      <c r="A66" s="106"/>
      <c r="B66" s="107" t="s">
        <v>4043</v>
      </c>
      <c r="C66" s="108"/>
      <c r="D66" s="108"/>
      <c r="E66" s="108"/>
      <c r="F66" s="105">
        <v>1561.09</v>
      </c>
      <c r="G66" s="105">
        <v>99.97</v>
      </c>
    </row>
    <row r="67" spans="1:7" s="1" customFormat="1" ht="13" customHeight="1">
      <c r="A67" s="106"/>
      <c r="B67" s="107" t="s">
        <v>4044</v>
      </c>
      <c r="C67" s="108"/>
      <c r="D67" s="108"/>
      <c r="E67" s="99"/>
      <c r="F67" s="105">
        <v>0.26</v>
      </c>
      <c r="G67" s="105">
        <v>0.03</v>
      </c>
    </row>
    <row r="68" spans="1:7" s="1" customFormat="1" ht="13" customHeight="1">
      <c r="A68" s="114"/>
      <c r="B68" s="115" t="s">
        <v>4045</v>
      </c>
      <c r="C68" s="116"/>
      <c r="D68" s="116"/>
      <c r="E68" s="116"/>
      <c r="F68" s="117">
        <v>1561.35</v>
      </c>
      <c r="G68" s="118">
        <v>100</v>
      </c>
    </row>
    <row r="69" spans="1:7" ht="13" customHeight="1">
      <c r="A69" s="22"/>
      <c r="B69" s="4"/>
      <c r="C69" s="5"/>
      <c r="D69" s="5"/>
      <c r="E69" s="5"/>
      <c r="F69" s="6"/>
      <c r="G69" s="23"/>
    </row>
    <row r="70" spans="1:7" ht="13" customHeight="1">
      <c r="A70" s="3"/>
      <c r="B70" s="187" t="s">
        <v>29</v>
      </c>
      <c r="C70" s="187"/>
      <c r="D70" s="187"/>
      <c r="E70" s="187"/>
      <c r="F70" s="10"/>
      <c r="G70" s="10"/>
    </row>
    <row r="71" spans="1:7" ht="13" customHeight="1">
      <c r="A71" s="3"/>
      <c r="B71" s="162" t="s">
        <v>30</v>
      </c>
      <c r="C71" s="162"/>
      <c r="D71" s="162"/>
      <c r="E71" s="162"/>
      <c r="F71" s="10"/>
      <c r="G71" s="10"/>
    </row>
    <row r="72" spans="1:7" ht="13" customHeight="1">
      <c r="A72" s="3"/>
      <c r="B72" s="162" t="s">
        <v>73</v>
      </c>
      <c r="C72" s="162"/>
      <c r="D72" s="162"/>
      <c r="E72" s="162"/>
      <c r="F72" s="10"/>
      <c r="G72" s="10"/>
    </row>
    <row r="73" spans="1:7" ht="13" customHeight="1">
      <c r="A73" s="3"/>
      <c r="B73" s="162"/>
      <c r="C73" s="162"/>
      <c r="D73" s="162"/>
      <c r="E73" s="162"/>
      <c r="F73" s="10"/>
      <c r="G73" s="10"/>
    </row>
    <row r="74" spans="1:7" ht="13" customHeight="1">
      <c r="A74" s="22"/>
      <c r="B74" s="8" t="s">
        <v>437</v>
      </c>
      <c r="C74" s="9"/>
      <c r="D74" s="5"/>
      <c r="E74" s="5"/>
      <c r="F74" s="6"/>
      <c r="G74" s="23"/>
    </row>
    <row r="75" spans="1:7" ht="13" customHeight="1">
      <c r="A75" s="22"/>
      <c r="B75" s="11" t="s">
        <v>438</v>
      </c>
      <c r="C75" s="12">
        <v>1.8E-3</v>
      </c>
      <c r="D75" s="5"/>
      <c r="E75" s="5"/>
      <c r="F75" s="6"/>
      <c r="G75" s="23"/>
    </row>
    <row r="76" spans="1:7" ht="13" customHeight="1">
      <c r="A76" s="22"/>
      <c r="B76" s="4"/>
      <c r="C76" s="5"/>
      <c r="D76" s="5"/>
      <c r="E76" s="5"/>
      <c r="F76" s="6"/>
      <c r="G76" s="23"/>
    </row>
    <row r="77" spans="1:7">
      <c r="B77" s="14" t="s">
        <v>90</v>
      </c>
      <c r="C77" s="5"/>
      <c r="D77" s="5"/>
      <c r="E77" s="5"/>
    </row>
    <row r="78" spans="1:7">
      <c r="B78" s="15" t="s">
        <v>91</v>
      </c>
      <c r="C78" s="15"/>
      <c r="D78" s="16"/>
      <c r="E78" s="17" t="s">
        <v>31</v>
      </c>
    </row>
    <row r="79" spans="1:7">
      <c r="B79" s="15" t="s">
        <v>92</v>
      </c>
      <c r="C79" s="15"/>
      <c r="D79" s="16"/>
      <c r="E79" s="17" t="s">
        <v>31</v>
      </c>
    </row>
    <row r="80" spans="1:7">
      <c r="B80" s="15" t="s">
        <v>402</v>
      </c>
      <c r="C80" s="15"/>
      <c r="D80" s="16"/>
      <c r="E80" s="17"/>
    </row>
    <row r="81" spans="1:7">
      <c r="B81" s="15" t="s">
        <v>4271</v>
      </c>
      <c r="C81" s="15"/>
      <c r="D81" s="16"/>
      <c r="E81" s="18">
        <v>73.722800000000007</v>
      </c>
    </row>
    <row r="82" spans="1:7">
      <c r="B82" s="15" t="s">
        <v>401</v>
      </c>
      <c r="C82" s="15"/>
      <c r="D82" s="16"/>
      <c r="E82" s="25"/>
    </row>
    <row r="83" spans="1:7">
      <c r="A83" s="86">
        <v>153535</v>
      </c>
      <c r="B83" s="15" t="s">
        <v>4271</v>
      </c>
      <c r="C83" s="15"/>
      <c r="D83" s="16"/>
      <c r="E83" s="18">
        <v>69.703199999999995</v>
      </c>
    </row>
    <row r="84" spans="1:7">
      <c r="B84" s="19" t="s">
        <v>3727</v>
      </c>
      <c r="C84" s="19"/>
      <c r="D84" s="16"/>
      <c r="E84" s="20" t="s">
        <v>31</v>
      </c>
    </row>
    <row r="85" spans="1:7">
      <c r="B85" s="15" t="s">
        <v>3723</v>
      </c>
      <c r="C85" s="15"/>
      <c r="D85" s="16"/>
      <c r="E85" s="17" t="s">
        <v>31</v>
      </c>
    </row>
    <row r="86" spans="1:7">
      <c r="B86" s="15" t="s">
        <v>399</v>
      </c>
      <c r="C86" s="15"/>
      <c r="E86" s="17" t="s">
        <v>31</v>
      </c>
    </row>
    <row r="87" spans="1:7">
      <c r="B87" s="19" t="s">
        <v>282</v>
      </c>
      <c r="C87" s="15"/>
      <c r="D87" s="16"/>
      <c r="E87" s="17">
        <v>1.8437217558125263</v>
      </c>
    </row>
    <row r="88" spans="1:7">
      <c r="B88" s="190"/>
      <c r="C88" s="190"/>
      <c r="D88" s="190"/>
      <c r="E88" s="20"/>
    </row>
    <row r="89" spans="1:7">
      <c r="F89" s="21"/>
    </row>
    <row r="90" spans="1:7">
      <c r="B90" s="21"/>
      <c r="F90" s="21"/>
    </row>
    <row r="91" spans="1:7">
      <c r="E91" s="21" t="s">
        <v>342</v>
      </c>
    </row>
    <row r="92" spans="1:7">
      <c r="B92" s="21" t="s">
        <v>298</v>
      </c>
      <c r="E92" s="21" t="s">
        <v>300</v>
      </c>
    </row>
    <row r="93" spans="1:7" ht="159" customHeight="1">
      <c r="E93" s="152"/>
      <c r="F93" s="152"/>
      <c r="G93" s="152"/>
    </row>
  </sheetData>
  <mergeCells count="14">
    <mergeCell ref="E93:G93"/>
    <mergeCell ref="A7:G7"/>
    <mergeCell ref="A2:G2"/>
    <mergeCell ref="A3:G3"/>
    <mergeCell ref="A4:G4"/>
    <mergeCell ref="A5:G5"/>
    <mergeCell ref="A6:G6"/>
    <mergeCell ref="B88:D88"/>
    <mergeCell ref="A8:G8"/>
    <mergeCell ref="A9:G9"/>
    <mergeCell ref="B70:E70"/>
    <mergeCell ref="B71:E71"/>
    <mergeCell ref="B72:E72"/>
    <mergeCell ref="B73:E73"/>
  </mergeCells>
  <hyperlinks>
    <hyperlink ref="A1" location="Index!A1" display="Back to Index" xr:uid="{B0DC292D-9641-42BD-962F-A75E3B9F27BD}"/>
  </hyperlink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DC6E0-72E7-436C-8907-940BA05C8988}">
  <sheetPr codeName="Sheet64"/>
  <dimension ref="A1:K73"/>
  <sheetViews>
    <sheetView showGridLines="0" topLeftCell="A4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373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274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510</v>
      </c>
      <c r="K11" s="101">
        <v>0.29778460956812597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499</v>
      </c>
      <c r="K12" s="101">
        <v>0.29510959605480641</v>
      </c>
    </row>
    <row r="13" spans="1:11" s="1" customFormat="1" ht="13" customHeight="1">
      <c r="A13" s="102">
        <v>1</v>
      </c>
      <c r="B13" s="99" t="s">
        <v>5</v>
      </c>
      <c r="C13" s="99" t="s">
        <v>498</v>
      </c>
      <c r="D13" s="99" t="s">
        <v>499</v>
      </c>
      <c r="E13" s="103">
        <v>822</v>
      </c>
      <c r="F13" s="104">
        <v>30.87</v>
      </c>
      <c r="G13" s="104">
        <v>9.86</v>
      </c>
      <c r="J13" s="100" t="s">
        <v>504</v>
      </c>
      <c r="K13" s="101">
        <v>0.13372343296075143</v>
      </c>
    </row>
    <row r="14" spans="1:11" s="1" customFormat="1" ht="13" customHeight="1">
      <c r="A14" s="102">
        <v>2</v>
      </c>
      <c r="B14" s="99" t="s">
        <v>22</v>
      </c>
      <c r="C14" s="99" t="s">
        <v>503</v>
      </c>
      <c r="D14" s="99" t="s">
        <v>504</v>
      </c>
      <c r="E14" s="103">
        <v>1646</v>
      </c>
      <c r="F14" s="104">
        <v>29.4</v>
      </c>
      <c r="G14" s="104">
        <v>9.39</v>
      </c>
      <c r="J14" s="100" t="s">
        <v>487</v>
      </c>
      <c r="K14" s="101">
        <v>8.5559996347084402E-2</v>
      </c>
    </row>
    <row r="15" spans="1:11" s="1" customFormat="1" ht="13" customHeight="1">
      <c r="A15" s="102">
        <v>3</v>
      </c>
      <c r="B15" s="99" t="s">
        <v>509</v>
      </c>
      <c r="C15" s="99" t="s">
        <v>508</v>
      </c>
      <c r="D15" s="99" t="s">
        <v>510</v>
      </c>
      <c r="E15" s="103">
        <v>8069</v>
      </c>
      <c r="F15" s="104">
        <v>25.98</v>
      </c>
      <c r="G15" s="104">
        <v>8.3000000000000007</v>
      </c>
      <c r="J15" s="100" t="s">
        <v>456</v>
      </c>
      <c r="K15" s="101">
        <v>7.9981083948628601E-2</v>
      </c>
    </row>
    <row r="16" spans="1:11" s="1" customFormat="1" ht="13" customHeight="1">
      <c r="A16" s="102">
        <v>4</v>
      </c>
      <c r="B16" s="99" t="s">
        <v>68</v>
      </c>
      <c r="C16" s="99" t="s">
        <v>486</v>
      </c>
      <c r="D16" s="99" t="s">
        <v>487</v>
      </c>
      <c r="E16" s="103">
        <v>471</v>
      </c>
      <c r="F16" s="104">
        <v>23.46</v>
      </c>
      <c r="G16" s="104">
        <v>7.49</v>
      </c>
      <c r="J16" s="100" t="s">
        <v>512</v>
      </c>
      <c r="K16" s="101">
        <v>7.5062536769684371E-2</v>
      </c>
    </row>
    <row r="17" spans="1:11" s="1" customFormat="1" ht="13" customHeight="1">
      <c r="A17" s="102">
        <v>5</v>
      </c>
      <c r="B17" s="99" t="s">
        <v>514</v>
      </c>
      <c r="C17" s="99" t="s">
        <v>513</v>
      </c>
      <c r="D17" s="99" t="s">
        <v>510</v>
      </c>
      <c r="E17" s="103">
        <v>7739</v>
      </c>
      <c r="F17" s="104">
        <v>20.16</v>
      </c>
      <c r="G17" s="104">
        <v>6.44</v>
      </c>
      <c r="J17" s="100" t="s">
        <v>546</v>
      </c>
      <c r="K17" s="101">
        <v>3.0913116993536396E-2</v>
      </c>
    </row>
    <row r="18" spans="1:11" s="1" customFormat="1" ht="13" customHeight="1">
      <c r="A18" s="102">
        <v>6</v>
      </c>
      <c r="B18" s="99" t="s">
        <v>1437</v>
      </c>
      <c r="C18" s="99" t="s">
        <v>1438</v>
      </c>
      <c r="D18" s="99" t="s">
        <v>499</v>
      </c>
      <c r="E18" s="103">
        <v>1336</v>
      </c>
      <c r="F18" s="104">
        <v>18.46</v>
      </c>
      <c r="G18" s="104">
        <v>5.9</v>
      </c>
      <c r="J18" s="100" t="s">
        <v>4261</v>
      </c>
      <c r="K18" s="101">
        <v>1.8656273573824293E-3</v>
      </c>
    </row>
    <row r="19" spans="1:11" s="1" customFormat="1" ht="13" customHeight="1">
      <c r="A19" s="102">
        <v>7</v>
      </c>
      <c r="B19" s="99" t="s">
        <v>26</v>
      </c>
      <c r="C19" s="99" t="s">
        <v>511</v>
      </c>
      <c r="D19" s="99" t="s">
        <v>512</v>
      </c>
      <c r="E19" s="103">
        <v>8200</v>
      </c>
      <c r="F19" s="104">
        <v>18.45</v>
      </c>
      <c r="G19" s="104">
        <v>5.89</v>
      </c>
      <c r="J19" s="93"/>
      <c r="K19" s="93"/>
    </row>
    <row r="20" spans="1:11" s="1" customFormat="1" ht="13" customHeight="1">
      <c r="A20" s="102">
        <v>8</v>
      </c>
      <c r="B20" s="99" t="s">
        <v>1626</v>
      </c>
      <c r="C20" s="99" t="s">
        <v>1625</v>
      </c>
      <c r="D20" s="99" t="s">
        <v>510</v>
      </c>
      <c r="E20" s="103">
        <v>7205</v>
      </c>
      <c r="F20" s="104">
        <v>14.69</v>
      </c>
      <c r="G20" s="104">
        <v>4.6900000000000004</v>
      </c>
      <c r="J20" s="93"/>
      <c r="K20" s="93"/>
    </row>
    <row r="21" spans="1:11" s="1" customFormat="1" ht="13" customHeight="1">
      <c r="A21" s="102">
        <v>9</v>
      </c>
      <c r="B21" s="99" t="s">
        <v>698</v>
      </c>
      <c r="C21" s="99" t="s">
        <v>699</v>
      </c>
      <c r="D21" s="99" t="s">
        <v>499</v>
      </c>
      <c r="E21" s="103">
        <v>6675</v>
      </c>
      <c r="F21" s="104">
        <v>13.48</v>
      </c>
      <c r="G21" s="104">
        <v>4.3099999999999996</v>
      </c>
      <c r="J21" s="93"/>
      <c r="K21" s="93"/>
    </row>
    <row r="22" spans="1:11" s="1" customFormat="1" ht="13" customHeight="1">
      <c r="A22" s="102">
        <v>10</v>
      </c>
      <c r="B22" s="99" t="s">
        <v>1682</v>
      </c>
      <c r="C22" s="99" t="s">
        <v>1681</v>
      </c>
      <c r="D22" s="99" t="s">
        <v>510</v>
      </c>
      <c r="E22" s="103">
        <v>2821</v>
      </c>
      <c r="F22" s="104">
        <v>10.130000000000001</v>
      </c>
      <c r="G22" s="104">
        <v>3.24</v>
      </c>
      <c r="J22" s="93"/>
      <c r="K22" s="93"/>
    </row>
    <row r="23" spans="1:11" s="1" customFormat="1" ht="13" customHeight="1">
      <c r="A23" s="102">
        <v>11</v>
      </c>
      <c r="B23" s="99" t="s">
        <v>1665</v>
      </c>
      <c r="C23" s="99" t="s">
        <v>1664</v>
      </c>
      <c r="D23" s="99" t="s">
        <v>456</v>
      </c>
      <c r="E23" s="103">
        <v>3053</v>
      </c>
      <c r="F23" s="104">
        <v>9.9499999999999993</v>
      </c>
      <c r="G23" s="104">
        <v>3.18</v>
      </c>
      <c r="J23" s="93"/>
      <c r="K23" s="93"/>
    </row>
    <row r="24" spans="1:11" s="1" customFormat="1" ht="13" customHeight="1">
      <c r="A24" s="102">
        <v>12</v>
      </c>
      <c r="B24" s="99" t="s">
        <v>1642</v>
      </c>
      <c r="C24" s="99" t="s">
        <v>1641</v>
      </c>
      <c r="D24" s="99" t="s">
        <v>546</v>
      </c>
      <c r="E24" s="103">
        <v>5668</v>
      </c>
      <c r="F24" s="104">
        <v>9.68</v>
      </c>
      <c r="G24" s="104">
        <v>3.09</v>
      </c>
      <c r="J24" s="93"/>
      <c r="K24" s="93"/>
    </row>
    <row r="25" spans="1:11" s="1" customFormat="1" ht="13" customHeight="1">
      <c r="A25" s="102">
        <v>13</v>
      </c>
      <c r="B25" s="99" t="s">
        <v>1479</v>
      </c>
      <c r="C25" s="99" t="s">
        <v>1480</v>
      </c>
      <c r="D25" s="99" t="s">
        <v>499</v>
      </c>
      <c r="E25" s="103">
        <v>12167</v>
      </c>
      <c r="F25" s="104">
        <v>9.56</v>
      </c>
      <c r="G25" s="104">
        <v>3.06</v>
      </c>
      <c r="J25" s="93"/>
      <c r="K25" s="93"/>
    </row>
    <row r="26" spans="1:11" s="1" customFormat="1" ht="13" customHeight="1">
      <c r="A26" s="102">
        <v>14</v>
      </c>
      <c r="B26" s="99" t="s">
        <v>1397</v>
      </c>
      <c r="C26" s="99" t="s">
        <v>1398</v>
      </c>
      <c r="D26" s="99" t="s">
        <v>499</v>
      </c>
      <c r="E26" s="103">
        <v>45832</v>
      </c>
      <c r="F26" s="104">
        <v>8.01</v>
      </c>
      <c r="G26" s="104">
        <v>2.56</v>
      </c>
      <c r="J26" s="93"/>
      <c r="K26" s="93"/>
    </row>
    <row r="27" spans="1:11" s="1" customFormat="1" ht="13" customHeight="1">
      <c r="A27" s="102">
        <v>15</v>
      </c>
      <c r="B27" s="99" t="s">
        <v>1669</v>
      </c>
      <c r="C27" s="99" t="s">
        <v>1670</v>
      </c>
      <c r="D27" s="99" t="s">
        <v>456</v>
      </c>
      <c r="E27" s="103">
        <v>2602</v>
      </c>
      <c r="F27" s="104">
        <v>7.79</v>
      </c>
      <c r="G27" s="104">
        <v>2.4900000000000002</v>
      </c>
      <c r="J27" s="93"/>
      <c r="K27" s="93"/>
    </row>
    <row r="28" spans="1:11" s="1" customFormat="1" ht="13" customHeight="1">
      <c r="A28" s="102">
        <v>16</v>
      </c>
      <c r="B28" s="99" t="s">
        <v>62</v>
      </c>
      <c r="C28" s="99" t="s">
        <v>1628</v>
      </c>
      <c r="D28" s="99" t="s">
        <v>510</v>
      </c>
      <c r="E28" s="103">
        <v>559</v>
      </c>
      <c r="F28" s="104">
        <v>7.14</v>
      </c>
      <c r="G28" s="104">
        <v>2.2799999999999998</v>
      </c>
      <c r="J28" s="93"/>
      <c r="K28" s="93"/>
    </row>
    <row r="29" spans="1:11" s="1" customFormat="1" ht="13" customHeight="1">
      <c r="A29" s="102">
        <v>17</v>
      </c>
      <c r="B29" s="99" t="s">
        <v>605</v>
      </c>
      <c r="C29" s="99" t="s">
        <v>606</v>
      </c>
      <c r="D29" s="99" t="s">
        <v>504</v>
      </c>
      <c r="E29" s="103">
        <v>7326</v>
      </c>
      <c r="F29" s="104">
        <v>6.96</v>
      </c>
      <c r="G29" s="104">
        <v>2.2200000000000002</v>
      </c>
      <c r="J29" s="93"/>
      <c r="K29" s="93"/>
    </row>
    <row r="30" spans="1:11" s="1" customFormat="1" ht="13" customHeight="1">
      <c r="A30" s="102">
        <v>18</v>
      </c>
      <c r="B30" s="99" t="s">
        <v>1472</v>
      </c>
      <c r="C30" s="99" t="s">
        <v>1471</v>
      </c>
      <c r="D30" s="99" t="s">
        <v>499</v>
      </c>
      <c r="E30" s="103">
        <v>4764</v>
      </c>
      <c r="F30" s="104">
        <v>6.14</v>
      </c>
      <c r="G30" s="104">
        <v>1.96</v>
      </c>
      <c r="J30" s="93"/>
      <c r="K30" s="93"/>
    </row>
    <row r="31" spans="1:11" s="1" customFormat="1" ht="13" customHeight="1">
      <c r="A31" s="102">
        <v>19</v>
      </c>
      <c r="B31" s="99" t="s">
        <v>1426</v>
      </c>
      <c r="C31" s="99" t="s">
        <v>1425</v>
      </c>
      <c r="D31" s="99" t="s">
        <v>499</v>
      </c>
      <c r="E31" s="103">
        <v>1546</v>
      </c>
      <c r="F31" s="104">
        <v>5.84</v>
      </c>
      <c r="G31" s="104">
        <v>1.86</v>
      </c>
      <c r="J31" s="93"/>
      <c r="K31" s="93"/>
    </row>
    <row r="32" spans="1:11" s="1" customFormat="1" ht="13" customHeight="1">
      <c r="A32" s="102">
        <v>20</v>
      </c>
      <c r="B32" s="99" t="s">
        <v>41</v>
      </c>
      <c r="C32" s="99" t="s">
        <v>638</v>
      </c>
      <c r="D32" s="99" t="s">
        <v>510</v>
      </c>
      <c r="E32" s="103">
        <v>1027</v>
      </c>
      <c r="F32" s="104">
        <v>5.05</v>
      </c>
      <c r="G32" s="104">
        <v>1.61</v>
      </c>
      <c r="J32" s="93"/>
      <c r="K32" s="93"/>
    </row>
    <row r="33" spans="1:7" s="1" customFormat="1" ht="13" customHeight="1">
      <c r="A33" s="102">
        <v>21</v>
      </c>
      <c r="B33" s="99" t="s">
        <v>410</v>
      </c>
      <c r="C33" s="99" t="s">
        <v>678</v>
      </c>
      <c r="D33" s="99" t="s">
        <v>512</v>
      </c>
      <c r="E33" s="103">
        <v>1128</v>
      </c>
      <c r="F33" s="104">
        <v>5.04</v>
      </c>
      <c r="G33" s="104">
        <v>1.61</v>
      </c>
    </row>
    <row r="34" spans="1:7" s="1" customFormat="1" ht="13" customHeight="1">
      <c r="A34" s="102">
        <v>22</v>
      </c>
      <c r="B34" s="99" t="s">
        <v>671</v>
      </c>
      <c r="C34" s="99" t="s">
        <v>670</v>
      </c>
      <c r="D34" s="99" t="s">
        <v>510</v>
      </c>
      <c r="E34" s="103">
        <v>6311</v>
      </c>
      <c r="F34" s="104">
        <v>4.5999999999999996</v>
      </c>
      <c r="G34" s="104">
        <v>1.47</v>
      </c>
    </row>
    <row r="35" spans="1:7" s="1" customFormat="1" ht="13" customHeight="1">
      <c r="A35" s="102">
        <v>23</v>
      </c>
      <c r="B35" s="99" t="s">
        <v>1134</v>
      </c>
      <c r="C35" s="99" t="s">
        <v>1135</v>
      </c>
      <c r="D35" s="99" t="s">
        <v>504</v>
      </c>
      <c r="E35" s="103">
        <v>1273</v>
      </c>
      <c r="F35" s="104">
        <v>4.54</v>
      </c>
      <c r="G35" s="104">
        <v>1.45</v>
      </c>
    </row>
    <row r="36" spans="1:7" s="1" customFormat="1" ht="13" customHeight="1">
      <c r="A36" s="102">
        <v>24</v>
      </c>
      <c r="B36" s="99" t="s">
        <v>1161</v>
      </c>
      <c r="C36" s="99" t="s">
        <v>1160</v>
      </c>
      <c r="D36" s="99" t="s">
        <v>510</v>
      </c>
      <c r="E36" s="103">
        <v>325</v>
      </c>
      <c r="F36" s="104">
        <v>4.05</v>
      </c>
      <c r="G36" s="104">
        <v>1.29</v>
      </c>
    </row>
    <row r="37" spans="1:7" s="1" customFormat="1" ht="13" customHeight="1">
      <c r="A37" s="102">
        <v>25</v>
      </c>
      <c r="B37" s="99" t="s">
        <v>1653</v>
      </c>
      <c r="C37" s="99" t="s">
        <v>1654</v>
      </c>
      <c r="D37" s="99" t="s">
        <v>456</v>
      </c>
      <c r="E37" s="103">
        <v>4670</v>
      </c>
      <c r="F37" s="104">
        <v>3.69</v>
      </c>
      <c r="G37" s="104">
        <v>1.18</v>
      </c>
    </row>
    <row r="38" spans="1:7" s="1" customFormat="1" ht="13" customHeight="1">
      <c r="A38" s="102">
        <v>26</v>
      </c>
      <c r="B38" s="99" t="s">
        <v>1347</v>
      </c>
      <c r="C38" s="99" t="s">
        <v>1346</v>
      </c>
      <c r="D38" s="99" t="s">
        <v>487</v>
      </c>
      <c r="E38" s="103">
        <v>213</v>
      </c>
      <c r="F38" s="104">
        <v>3.32</v>
      </c>
      <c r="G38" s="104">
        <v>1.06</v>
      </c>
    </row>
    <row r="39" spans="1:7" s="1" customFormat="1" ht="13" customHeight="1">
      <c r="A39" s="102">
        <v>27</v>
      </c>
      <c r="B39" s="99" t="s">
        <v>636</v>
      </c>
      <c r="C39" s="99" t="s">
        <v>637</v>
      </c>
      <c r="D39" s="99" t="s">
        <v>456</v>
      </c>
      <c r="E39" s="103">
        <v>1653</v>
      </c>
      <c r="F39" s="104">
        <v>1.84</v>
      </c>
      <c r="G39" s="104">
        <v>0.59</v>
      </c>
    </row>
    <row r="40" spans="1:7" s="1" customFormat="1" ht="13" customHeight="1">
      <c r="A40" s="102">
        <v>28</v>
      </c>
      <c r="B40" s="99" t="s">
        <v>617</v>
      </c>
      <c r="C40" s="99" t="s">
        <v>618</v>
      </c>
      <c r="D40" s="99" t="s">
        <v>456</v>
      </c>
      <c r="E40" s="103">
        <v>1052</v>
      </c>
      <c r="F40" s="104">
        <v>1.75</v>
      </c>
      <c r="G40" s="104">
        <v>0.56000000000000005</v>
      </c>
    </row>
    <row r="41" spans="1:7" s="1" customFormat="1" ht="13" customHeight="1">
      <c r="A41" s="102">
        <v>29</v>
      </c>
      <c r="B41" s="99" t="s">
        <v>1237</v>
      </c>
      <c r="C41" s="99" t="s">
        <v>1236</v>
      </c>
      <c r="D41" s="99" t="s">
        <v>510</v>
      </c>
      <c r="E41" s="103">
        <v>1057</v>
      </c>
      <c r="F41" s="104">
        <v>1.41</v>
      </c>
      <c r="G41" s="104">
        <v>0.45</v>
      </c>
    </row>
    <row r="42" spans="1:7" s="1" customFormat="1" ht="13" customHeight="1">
      <c r="A42" s="102">
        <v>30</v>
      </c>
      <c r="B42" s="99" t="s">
        <v>2915</v>
      </c>
      <c r="C42" s="99" t="s">
        <v>2914</v>
      </c>
      <c r="D42" s="99" t="s">
        <v>504</v>
      </c>
      <c r="E42" s="103">
        <v>568</v>
      </c>
      <c r="F42" s="104">
        <v>0.95</v>
      </c>
      <c r="G42" s="104">
        <v>0.3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312.39</v>
      </c>
      <c r="G43" s="105">
        <v>99.78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312.39</v>
      </c>
      <c r="G46" s="105">
        <v>99.78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0.59</v>
      </c>
      <c r="G47" s="105">
        <v>0.22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312.98</v>
      </c>
      <c r="G48" s="118">
        <v>100</v>
      </c>
    </row>
    <row r="50" spans="1:5" ht="13" customHeight="1">
      <c r="A50" s="3"/>
      <c r="B50" s="187" t="s">
        <v>29</v>
      </c>
      <c r="C50" s="187"/>
      <c r="D50" s="187"/>
      <c r="E50" s="187"/>
    </row>
    <row r="51" spans="1:5" ht="13" customHeight="1">
      <c r="A51" s="88"/>
      <c r="B51" s="162" t="s">
        <v>30</v>
      </c>
      <c r="C51" s="162"/>
      <c r="D51" s="162"/>
      <c r="E51" s="162"/>
    </row>
    <row r="52" spans="1:5" ht="13" customHeight="1">
      <c r="A52" s="3"/>
      <c r="B52" s="162" t="s">
        <v>73</v>
      </c>
      <c r="C52" s="162"/>
      <c r="D52" s="162"/>
      <c r="E52" s="162"/>
    </row>
    <row r="53" spans="1:5" ht="13" customHeight="1">
      <c r="A53" s="3"/>
      <c r="B53" s="162"/>
      <c r="C53" s="162"/>
      <c r="D53" s="162"/>
      <c r="E53" s="162"/>
    </row>
    <row r="54" spans="1:5" ht="13" customHeight="1">
      <c r="A54" s="22"/>
      <c r="B54" s="8" t="s">
        <v>437</v>
      </c>
      <c r="C54" s="9"/>
      <c r="D54" s="5"/>
      <c r="E54" s="5"/>
    </row>
    <row r="55" spans="1:5" ht="13" customHeight="1">
      <c r="A55" s="22"/>
      <c r="B55" s="11" t="s">
        <v>438</v>
      </c>
      <c r="C55" s="12">
        <v>4.5000000000000005E-3</v>
      </c>
      <c r="D55" s="5"/>
      <c r="E55" s="5"/>
    </row>
    <row r="56" spans="1:5" ht="13" customHeight="1">
      <c r="A56" s="22"/>
      <c r="B56" s="4"/>
      <c r="C56" s="5"/>
      <c r="D56" s="5"/>
      <c r="E56" s="5"/>
    </row>
    <row r="57" spans="1:5">
      <c r="B57" s="14" t="s">
        <v>90</v>
      </c>
      <c r="C57" s="5"/>
      <c r="D57" s="5"/>
      <c r="E57" s="5"/>
    </row>
    <row r="58" spans="1:5">
      <c r="B58" s="15" t="s">
        <v>91</v>
      </c>
      <c r="C58" s="15"/>
      <c r="D58" s="16"/>
      <c r="E58" s="17" t="s">
        <v>31</v>
      </c>
    </row>
    <row r="59" spans="1:5">
      <c r="B59" s="15" t="s">
        <v>92</v>
      </c>
      <c r="C59" s="15"/>
      <c r="D59" s="16"/>
      <c r="E59" s="17" t="s">
        <v>31</v>
      </c>
    </row>
    <row r="60" spans="1:5">
      <c r="B60" s="15" t="s">
        <v>402</v>
      </c>
      <c r="C60" s="15"/>
      <c r="D60" s="16"/>
      <c r="E60" s="17"/>
    </row>
    <row r="61" spans="1:5">
      <c r="B61" s="15" t="s">
        <v>4271</v>
      </c>
      <c r="C61" s="15"/>
      <c r="D61" s="16"/>
      <c r="E61" s="18">
        <v>57.914099999999998</v>
      </c>
    </row>
    <row r="62" spans="1:5">
      <c r="B62" s="15" t="s">
        <v>401</v>
      </c>
      <c r="C62" s="15"/>
      <c r="D62" s="16"/>
      <c r="E62" s="25"/>
    </row>
    <row r="63" spans="1:5">
      <c r="A63" s="86">
        <v>153564</v>
      </c>
      <c r="B63" s="15" t="s">
        <v>4271</v>
      </c>
      <c r="C63" s="15"/>
      <c r="D63" s="16"/>
      <c r="E63" s="18">
        <v>56.699800000000003</v>
      </c>
    </row>
    <row r="64" spans="1:5">
      <c r="B64" s="19" t="s">
        <v>3727</v>
      </c>
      <c r="C64" s="19"/>
      <c r="D64" s="16"/>
      <c r="E64" s="20" t="s">
        <v>31</v>
      </c>
    </row>
    <row r="65" spans="2:7">
      <c r="B65" s="15" t="s">
        <v>3723</v>
      </c>
      <c r="C65" s="15"/>
      <c r="D65" s="16"/>
      <c r="E65" s="17" t="s">
        <v>31</v>
      </c>
    </row>
    <row r="66" spans="2:7">
      <c r="B66" s="15" t="s">
        <v>399</v>
      </c>
      <c r="C66" s="15"/>
      <c r="E66" s="17" t="s">
        <v>31</v>
      </c>
    </row>
    <row r="67" spans="2:7">
      <c r="B67" s="19" t="s">
        <v>282</v>
      </c>
      <c r="C67" s="15"/>
      <c r="D67" s="16"/>
      <c r="E67" s="17">
        <v>0.46236326005207812</v>
      </c>
    </row>
    <row r="68" spans="2:7">
      <c r="B68" s="190"/>
      <c r="C68" s="190"/>
      <c r="D68" s="190"/>
      <c r="E68" s="20"/>
    </row>
    <row r="69" spans="2:7">
      <c r="F69" s="21"/>
    </row>
    <row r="70" spans="2:7">
      <c r="B70" s="21"/>
      <c r="F70" s="21"/>
    </row>
    <row r="71" spans="2:7">
      <c r="E71" s="21" t="s">
        <v>343</v>
      </c>
    </row>
    <row r="72" spans="2:7">
      <c r="B72" s="21" t="s">
        <v>298</v>
      </c>
      <c r="E72" s="21" t="s">
        <v>300</v>
      </c>
    </row>
    <row r="73" spans="2:7" ht="159" customHeight="1">
      <c r="E73" s="152"/>
      <c r="F73" s="152"/>
      <c r="G73" s="152"/>
    </row>
  </sheetData>
  <mergeCells count="14">
    <mergeCell ref="E73:G73"/>
    <mergeCell ref="A7:G7"/>
    <mergeCell ref="A2:G2"/>
    <mergeCell ref="A3:G3"/>
    <mergeCell ref="A4:G4"/>
    <mergeCell ref="A5:G5"/>
    <mergeCell ref="A6:G6"/>
    <mergeCell ref="B68:D68"/>
    <mergeCell ref="A8:G8"/>
    <mergeCell ref="A9:G9"/>
    <mergeCell ref="B50:E50"/>
    <mergeCell ref="B51:E51"/>
    <mergeCell ref="B52:E52"/>
    <mergeCell ref="B53:E53"/>
  </mergeCells>
  <hyperlinks>
    <hyperlink ref="A1" location="Index!A1" display="Back to Index" xr:uid="{FDB0F43B-13CA-475E-A1C9-030CC2BBDA1E}"/>
  </hyperlink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2A66B-41D9-41D6-8B01-8514E86D4E85}">
  <sheetPr codeName="Sheet65"/>
  <dimension ref="A1:K85"/>
  <sheetViews>
    <sheetView showGridLines="0" topLeftCell="A35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374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275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562</v>
      </c>
      <c r="K11" s="101">
        <v>0.17805716915764919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0.1174045358307636</v>
      </c>
    </row>
    <row r="13" spans="1:11" s="1" customFormat="1" ht="13" customHeight="1">
      <c r="A13" s="102">
        <v>1</v>
      </c>
      <c r="B13" s="99" t="s">
        <v>58</v>
      </c>
      <c r="C13" s="99" t="s">
        <v>661</v>
      </c>
      <c r="D13" s="99" t="s">
        <v>562</v>
      </c>
      <c r="E13" s="103">
        <v>25731</v>
      </c>
      <c r="F13" s="104">
        <v>849.23</v>
      </c>
      <c r="G13" s="104">
        <v>6.25</v>
      </c>
      <c r="J13" s="100" t="s">
        <v>451</v>
      </c>
      <c r="K13" s="101">
        <v>9.7279829959501157E-2</v>
      </c>
    </row>
    <row r="14" spans="1:11" s="1" customFormat="1" ht="13" customHeight="1">
      <c r="A14" s="102">
        <v>2</v>
      </c>
      <c r="B14" s="99" t="s">
        <v>3813</v>
      </c>
      <c r="C14" s="99" t="s">
        <v>1178</v>
      </c>
      <c r="D14" s="99" t="s">
        <v>451</v>
      </c>
      <c r="E14" s="103">
        <v>90353</v>
      </c>
      <c r="F14" s="104">
        <v>629.9</v>
      </c>
      <c r="G14" s="104">
        <v>4.6399999999999997</v>
      </c>
      <c r="J14" s="100" t="s">
        <v>587</v>
      </c>
      <c r="K14" s="101">
        <v>8.4392619940785202E-2</v>
      </c>
    </row>
    <row r="15" spans="1:11" s="1" customFormat="1" ht="13" customHeight="1">
      <c r="A15" s="102">
        <v>3</v>
      </c>
      <c r="B15" s="99" t="s">
        <v>44</v>
      </c>
      <c r="C15" s="99" t="s">
        <v>543</v>
      </c>
      <c r="D15" s="99" t="s">
        <v>456</v>
      </c>
      <c r="E15" s="103">
        <v>163110</v>
      </c>
      <c r="F15" s="104">
        <v>620.79999999999995</v>
      </c>
      <c r="G15" s="104">
        <v>4.57</v>
      </c>
      <c r="J15" s="100" t="s">
        <v>476</v>
      </c>
      <c r="K15" s="101">
        <v>7.9533013013398629E-2</v>
      </c>
    </row>
    <row r="16" spans="1:11" s="1" customFormat="1" ht="13" customHeight="1">
      <c r="A16" s="102">
        <v>4</v>
      </c>
      <c r="B16" s="99" t="s">
        <v>3892</v>
      </c>
      <c r="C16" s="99" t="s">
        <v>3893</v>
      </c>
      <c r="D16" s="99" t="s">
        <v>587</v>
      </c>
      <c r="E16" s="103">
        <v>15642</v>
      </c>
      <c r="F16" s="104">
        <v>601.61</v>
      </c>
      <c r="G16" s="104">
        <v>4.43</v>
      </c>
      <c r="J16" s="100" t="s">
        <v>478</v>
      </c>
      <c r="K16" s="101">
        <v>7.4129736678118896E-2</v>
      </c>
    </row>
    <row r="17" spans="1:11" s="1" customFormat="1" ht="13" customHeight="1">
      <c r="A17" s="102">
        <v>5</v>
      </c>
      <c r="B17" s="99" t="s">
        <v>449</v>
      </c>
      <c r="C17" s="99" t="s">
        <v>450</v>
      </c>
      <c r="D17" s="99" t="s">
        <v>451</v>
      </c>
      <c r="E17" s="103">
        <v>7331</v>
      </c>
      <c r="F17" s="104">
        <v>598.61</v>
      </c>
      <c r="G17" s="104">
        <v>4.41</v>
      </c>
      <c r="J17" s="100" t="s">
        <v>635</v>
      </c>
      <c r="K17" s="101">
        <v>5.2969593754440526E-2</v>
      </c>
    </row>
    <row r="18" spans="1:11" s="1" customFormat="1" ht="13" customHeight="1">
      <c r="A18" s="102">
        <v>6</v>
      </c>
      <c r="B18" s="99" t="s">
        <v>1232</v>
      </c>
      <c r="C18" s="99" t="s">
        <v>1233</v>
      </c>
      <c r="D18" s="99" t="s">
        <v>562</v>
      </c>
      <c r="E18" s="103">
        <v>58644</v>
      </c>
      <c r="F18" s="104">
        <v>583.67999999999995</v>
      </c>
      <c r="G18" s="104">
        <v>4.3</v>
      </c>
      <c r="J18" s="100" t="s">
        <v>466</v>
      </c>
      <c r="K18" s="101">
        <v>4.6868544186440403E-2</v>
      </c>
    </row>
    <row r="19" spans="1:11" s="1" customFormat="1" ht="13" customHeight="1">
      <c r="A19" s="102">
        <v>7</v>
      </c>
      <c r="B19" s="99" t="s">
        <v>1457</v>
      </c>
      <c r="C19" s="99" t="s">
        <v>1458</v>
      </c>
      <c r="D19" s="99" t="s">
        <v>497</v>
      </c>
      <c r="E19" s="103">
        <v>249281</v>
      </c>
      <c r="F19" s="104">
        <v>567.74</v>
      </c>
      <c r="G19" s="104">
        <v>4.18</v>
      </c>
      <c r="J19" s="100" t="s">
        <v>497</v>
      </c>
      <c r="K19" s="101">
        <v>4.5872333352766317E-2</v>
      </c>
    </row>
    <row r="20" spans="1:11" s="1" customFormat="1" ht="13" customHeight="1">
      <c r="A20" s="102">
        <v>8</v>
      </c>
      <c r="B20" s="99" t="s">
        <v>3573</v>
      </c>
      <c r="C20" s="99" t="s">
        <v>3572</v>
      </c>
      <c r="D20" s="99" t="s">
        <v>587</v>
      </c>
      <c r="E20" s="103">
        <v>44944</v>
      </c>
      <c r="F20" s="104">
        <v>545.19000000000005</v>
      </c>
      <c r="G20" s="104">
        <v>4.01</v>
      </c>
      <c r="J20" s="100" t="s">
        <v>487</v>
      </c>
      <c r="K20" s="101">
        <v>3.8371463387093588E-2</v>
      </c>
    </row>
    <row r="21" spans="1:11" s="1" customFormat="1" ht="13" customHeight="1">
      <c r="A21" s="102">
        <v>9</v>
      </c>
      <c r="B21" s="99" t="s">
        <v>3233</v>
      </c>
      <c r="C21" s="99" t="s">
        <v>3234</v>
      </c>
      <c r="D21" s="99" t="s">
        <v>487</v>
      </c>
      <c r="E21" s="103">
        <v>186057</v>
      </c>
      <c r="F21" s="104">
        <v>521.41999999999996</v>
      </c>
      <c r="G21" s="104">
        <v>3.84</v>
      </c>
      <c r="J21" s="100" t="s">
        <v>598</v>
      </c>
      <c r="K21" s="101">
        <v>3.3461539795282907E-2</v>
      </c>
    </row>
    <row r="22" spans="1:11" s="1" customFormat="1" ht="13" customHeight="1">
      <c r="A22" s="102">
        <v>10</v>
      </c>
      <c r="B22" s="99" t="s">
        <v>2843</v>
      </c>
      <c r="C22" s="99" t="s">
        <v>2844</v>
      </c>
      <c r="D22" s="99" t="s">
        <v>635</v>
      </c>
      <c r="E22" s="103">
        <v>557299</v>
      </c>
      <c r="F22" s="104">
        <v>510.37</v>
      </c>
      <c r="G22" s="104">
        <v>3.76</v>
      </c>
      <c r="J22" s="100" t="s">
        <v>1506</v>
      </c>
      <c r="K22" s="101">
        <v>3.2760819459047519E-2</v>
      </c>
    </row>
    <row r="23" spans="1:11" s="1" customFormat="1" ht="13" customHeight="1">
      <c r="A23" s="102">
        <v>11</v>
      </c>
      <c r="B23" s="99" t="s">
        <v>1326</v>
      </c>
      <c r="C23" s="99" t="s">
        <v>1325</v>
      </c>
      <c r="D23" s="99" t="s">
        <v>476</v>
      </c>
      <c r="E23" s="103">
        <v>114087</v>
      </c>
      <c r="F23" s="104">
        <v>481.56</v>
      </c>
      <c r="G23" s="104">
        <v>3.54</v>
      </c>
      <c r="J23" s="100" t="s">
        <v>453</v>
      </c>
      <c r="K23" s="101">
        <v>3.2581116849566091E-2</v>
      </c>
    </row>
    <row r="24" spans="1:11" s="1" customFormat="1" ht="13" customHeight="1">
      <c r="A24" s="102">
        <v>12</v>
      </c>
      <c r="B24" s="99" t="s">
        <v>56</v>
      </c>
      <c r="C24" s="99" t="s">
        <v>578</v>
      </c>
      <c r="D24" s="99" t="s">
        <v>562</v>
      </c>
      <c r="E24" s="103">
        <v>15107</v>
      </c>
      <c r="F24" s="104">
        <v>467.11</v>
      </c>
      <c r="G24" s="104">
        <v>3.44</v>
      </c>
      <c r="J24" s="100" t="s">
        <v>480</v>
      </c>
      <c r="K24" s="101">
        <v>2.4301058126502708E-2</v>
      </c>
    </row>
    <row r="25" spans="1:11" s="1" customFormat="1" ht="13" customHeight="1">
      <c r="A25" s="102">
        <v>13</v>
      </c>
      <c r="B25" s="99" t="s">
        <v>72</v>
      </c>
      <c r="C25" s="99" t="s">
        <v>679</v>
      </c>
      <c r="D25" s="99" t="s">
        <v>598</v>
      </c>
      <c r="E25" s="103">
        <v>27098</v>
      </c>
      <c r="F25" s="104">
        <v>454.7</v>
      </c>
      <c r="G25" s="104">
        <v>3.35</v>
      </c>
      <c r="J25" s="100" t="s">
        <v>1142</v>
      </c>
      <c r="K25" s="101">
        <v>2.2396704009693489E-2</v>
      </c>
    </row>
    <row r="26" spans="1:11" s="1" customFormat="1" ht="13" customHeight="1">
      <c r="A26" s="102">
        <v>14</v>
      </c>
      <c r="B26" s="99" t="s">
        <v>1504</v>
      </c>
      <c r="C26" s="99" t="s">
        <v>1505</v>
      </c>
      <c r="D26" s="99" t="s">
        <v>1506</v>
      </c>
      <c r="E26" s="103">
        <v>360530</v>
      </c>
      <c r="F26" s="104">
        <v>445.18</v>
      </c>
      <c r="G26" s="104">
        <v>3.28</v>
      </c>
      <c r="J26" s="100" t="s">
        <v>1040</v>
      </c>
      <c r="K26" s="101">
        <v>9.0257298830083137E-3</v>
      </c>
    </row>
    <row r="27" spans="1:11" s="1" customFormat="1" ht="13" customHeight="1">
      <c r="A27" s="102">
        <v>15</v>
      </c>
      <c r="B27" s="99" t="s">
        <v>3897</v>
      </c>
      <c r="C27" s="99" t="s">
        <v>3898</v>
      </c>
      <c r="D27" s="99" t="s">
        <v>453</v>
      </c>
      <c r="E27" s="103">
        <v>115931</v>
      </c>
      <c r="F27" s="104">
        <v>442.74</v>
      </c>
      <c r="G27" s="104">
        <v>3.26</v>
      </c>
      <c r="J27" s="100" t="s">
        <v>4261</v>
      </c>
      <c r="K27" s="101">
        <v>3.0594192615941471E-2</v>
      </c>
    </row>
    <row r="28" spans="1:11" s="1" customFormat="1" ht="13" customHeight="1">
      <c r="A28" s="102">
        <v>16</v>
      </c>
      <c r="B28" s="99" t="s">
        <v>1329</v>
      </c>
      <c r="C28" s="99" t="s">
        <v>1330</v>
      </c>
      <c r="D28" s="99" t="s">
        <v>466</v>
      </c>
      <c r="E28" s="103">
        <v>14706</v>
      </c>
      <c r="F28" s="104">
        <v>426.39</v>
      </c>
      <c r="G28" s="104">
        <v>3.14</v>
      </c>
      <c r="J28" s="93"/>
      <c r="K28" s="93"/>
    </row>
    <row r="29" spans="1:11" s="1" customFormat="1" ht="13" customHeight="1">
      <c r="A29" s="102">
        <v>17</v>
      </c>
      <c r="B29" s="99" t="s">
        <v>57</v>
      </c>
      <c r="C29" s="99" t="s">
        <v>1021</v>
      </c>
      <c r="D29" s="99" t="s">
        <v>478</v>
      </c>
      <c r="E29" s="103">
        <v>90538</v>
      </c>
      <c r="F29" s="104">
        <v>365.19</v>
      </c>
      <c r="G29" s="104">
        <v>2.69</v>
      </c>
      <c r="J29" s="93"/>
      <c r="K29" s="93"/>
    </row>
    <row r="30" spans="1:11" s="1" customFormat="1" ht="13" customHeight="1">
      <c r="A30" s="102">
        <v>18</v>
      </c>
      <c r="B30" s="99" t="s">
        <v>1431</v>
      </c>
      <c r="C30" s="99" t="s">
        <v>1432</v>
      </c>
      <c r="D30" s="99" t="s">
        <v>562</v>
      </c>
      <c r="E30" s="103">
        <v>40200</v>
      </c>
      <c r="F30" s="104">
        <v>337.68</v>
      </c>
      <c r="G30" s="104">
        <v>2.48</v>
      </c>
      <c r="J30" s="93"/>
      <c r="K30" s="93"/>
    </row>
    <row r="31" spans="1:11" s="1" customFormat="1" ht="13" customHeight="1">
      <c r="A31" s="102">
        <v>19</v>
      </c>
      <c r="B31" s="99" t="s">
        <v>2869</v>
      </c>
      <c r="C31" s="99" t="s">
        <v>2870</v>
      </c>
      <c r="D31" s="99" t="s">
        <v>478</v>
      </c>
      <c r="E31" s="103">
        <v>163172</v>
      </c>
      <c r="F31" s="104">
        <v>332.12</v>
      </c>
      <c r="G31" s="104">
        <v>2.44</v>
      </c>
      <c r="J31" s="93"/>
      <c r="K31" s="93"/>
    </row>
    <row r="32" spans="1:11" s="1" customFormat="1" ht="13" customHeight="1">
      <c r="A32" s="102">
        <v>20</v>
      </c>
      <c r="B32" s="99" t="s">
        <v>1108</v>
      </c>
      <c r="C32" s="99" t="s">
        <v>1107</v>
      </c>
      <c r="D32" s="99" t="s">
        <v>456</v>
      </c>
      <c r="E32" s="103">
        <v>7427</v>
      </c>
      <c r="F32" s="104">
        <v>330.56</v>
      </c>
      <c r="G32" s="104">
        <v>2.4300000000000002</v>
      </c>
      <c r="J32" s="93"/>
      <c r="K32" s="93"/>
    </row>
    <row r="33" spans="1:7" s="1" customFormat="1" ht="13" customHeight="1">
      <c r="A33" s="102">
        <v>21</v>
      </c>
      <c r="B33" s="99" t="s">
        <v>1234</v>
      </c>
      <c r="C33" s="99" t="s">
        <v>1235</v>
      </c>
      <c r="D33" s="99" t="s">
        <v>480</v>
      </c>
      <c r="E33" s="103">
        <v>222358</v>
      </c>
      <c r="F33" s="104">
        <v>330.22</v>
      </c>
      <c r="G33" s="104">
        <v>2.4300000000000002</v>
      </c>
    </row>
    <row r="34" spans="1:7" s="1" customFormat="1" ht="13" customHeight="1">
      <c r="A34" s="102">
        <v>22</v>
      </c>
      <c r="B34" s="99" t="s">
        <v>129</v>
      </c>
      <c r="C34" s="99" t="s">
        <v>519</v>
      </c>
      <c r="D34" s="99" t="s">
        <v>456</v>
      </c>
      <c r="E34" s="103">
        <v>33261</v>
      </c>
      <c r="F34" s="104">
        <v>326.86</v>
      </c>
      <c r="G34" s="104">
        <v>2.41</v>
      </c>
    </row>
    <row r="35" spans="1:7" s="1" customFormat="1" ht="13" customHeight="1">
      <c r="A35" s="102">
        <v>23</v>
      </c>
      <c r="B35" s="99" t="s">
        <v>1408</v>
      </c>
      <c r="C35" s="99" t="s">
        <v>1407</v>
      </c>
      <c r="D35" s="99" t="s">
        <v>478</v>
      </c>
      <c r="E35" s="103">
        <v>223609</v>
      </c>
      <c r="F35" s="104">
        <v>310.02999999999997</v>
      </c>
      <c r="G35" s="104">
        <v>2.2799999999999998</v>
      </c>
    </row>
    <row r="36" spans="1:7" s="1" customFormat="1" ht="13" customHeight="1">
      <c r="A36" s="102">
        <v>24</v>
      </c>
      <c r="B36" s="99" t="s">
        <v>3237</v>
      </c>
      <c r="C36" s="99" t="s">
        <v>3238</v>
      </c>
      <c r="D36" s="99" t="s">
        <v>1142</v>
      </c>
      <c r="E36" s="103">
        <v>55391</v>
      </c>
      <c r="F36" s="104">
        <v>304.35000000000002</v>
      </c>
      <c r="G36" s="104">
        <v>2.2400000000000002</v>
      </c>
    </row>
    <row r="37" spans="1:7" s="1" customFormat="1" ht="13" customHeight="1">
      <c r="A37" s="102">
        <v>25</v>
      </c>
      <c r="B37" s="99" t="s">
        <v>454</v>
      </c>
      <c r="C37" s="99" t="s">
        <v>455</v>
      </c>
      <c r="D37" s="99" t="s">
        <v>456</v>
      </c>
      <c r="E37" s="103">
        <v>29302</v>
      </c>
      <c r="F37" s="104">
        <v>281.12</v>
      </c>
      <c r="G37" s="104">
        <v>2.0699999999999998</v>
      </c>
    </row>
    <row r="38" spans="1:7" s="1" customFormat="1" ht="13" customHeight="1">
      <c r="A38" s="102">
        <v>26</v>
      </c>
      <c r="B38" s="99" t="s">
        <v>1086</v>
      </c>
      <c r="C38" s="99" t="s">
        <v>1087</v>
      </c>
      <c r="D38" s="99" t="s">
        <v>476</v>
      </c>
      <c r="E38" s="103">
        <v>48454</v>
      </c>
      <c r="F38" s="104">
        <v>239.41</v>
      </c>
      <c r="G38" s="104">
        <v>1.76</v>
      </c>
    </row>
    <row r="39" spans="1:7" s="1" customFormat="1" ht="13" customHeight="1">
      <c r="A39" s="102">
        <v>27</v>
      </c>
      <c r="B39" s="99" t="s">
        <v>965</v>
      </c>
      <c r="C39" s="99" t="s">
        <v>966</v>
      </c>
      <c r="D39" s="99" t="s">
        <v>466</v>
      </c>
      <c r="E39" s="103">
        <v>6419</v>
      </c>
      <c r="F39" s="104">
        <v>210.5</v>
      </c>
      <c r="G39" s="104">
        <v>1.55</v>
      </c>
    </row>
    <row r="40" spans="1:7" s="1" customFormat="1" ht="13" customHeight="1">
      <c r="A40" s="102">
        <v>28</v>
      </c>
      <c r="B40" s="99" t="s">
        <v>3241</v>
      </c>
      <c r="C40" s="99" t="s">
        <v>3242</v>
      </c>
      <c r="D40" s="99" t="s">
        <v>635</v>
      </c>
      <c r="E40" s="103">
        <v>209653</v>
      </c>
      <c r="F40" s="104">
        <v>209.42</v>
      </c>
      <c r="G40" s="104">
        <v>1.54</v>
      </c>
    </row>
    <row r="41" spans="1:7" s="1" customFormat="1" ht="13" customHeight="1">
      <c r="A41" s="102">
        <v>29</v>
      </c>
      <c r="B41" s="99" t="s">
        <v>1435</v>
      </c>
      <c r="C41" s="99" t="s">
        <v>1436</v>
      </c>
      <c r="D41" s="99" t="s">
        <v>476</v>
      </c>
      <c r="E41" s="103">
        <v>75225</v>
      </c>
      <c r="F41" s="104">
        <v>204.39</v>
      </c>
      <c r="G41" s="104">
        <v>1.5</v>
      </c>
    </row>
    <row r="42" spans="1:7" s="1" customFormat="1" ht="13" customHeight="1">
      <c r="A42" s="102">
        <v>30</v>
      </c>
      <c r="B42" s="99" t="s">
        <v>631</v>
      </c>
      <c r="C42" s="99" t="s">
        <v>632</v>
      </c>
      <c r="D42" s="99" t="s">
        <v>562</v>
      </c>
      <c r="E42" s="103">
        <v>5799</v>
      </c>
      <c r="F42" s="104">
        <v>181.9</v>
      </c>
      <c r="G42" s="104">
        <v>1.34</v>
      </c>
    </row>
    <row r="43" spans="1:7" s="1" customFormat="1" ht="13" customHeight="1">
      <c r="A43" s="102">
        <v>31</v>
      </c>
      <c r="B43" s="99" t="s">
        <v>3017</v>
      </c>
      <c r="C43" s="99" t="s">
        <v>3016</v>
      </c>
      <c r="D43" s="99" t="s">
        <v>476</v>
      </c>
      <c r="E43" s="103">
        <v>9944</v>
      </c>
      <c r="F43" s="104">
        <v>155.4</v>
      </c>
      <c r="G43" s="104">
        <v>1.1399999999999999</v>
      </c>
    </row>
    <row r="44" spans="1:7" s="1" customFormat="1" ht="13" customHeight="1">
      <c r="A44" s="102">
        <v>32</v>
      </c>
      <c r="B44" s="99" t="s">
        <v>1526</v>
      </c>
      <c r="C44" s="99" t="s">
        <v>1525</v>
      </c>
      <c r="D44" s="99" t="s">
        <v>1040</v>
      </c>
      <c r="E44" s="103">
        <v>30135</v>
      </c>
      <c r="F44" s="104">
        <v>122.65</v>
      </c>
      <c r="G44" s="104">
        <v>0.9</v>
      </c>
    </row>
    <row r="45" spans="1:7" s="1" customFormat="1" ht="13" customHeight="1">
      <c r="A45" s="102">
        <v>33</v>
      </c>
      <c r="B45" s="99" t="s">
        <v>2724</v>
      </c>
      <c r="C45" s="99" t="s">
        <v>2725</v>
      </c>
      <c r="D45" s="99" t="s">
        <v>451</v>
      </c>
      <c r="E45" s="103">
        <v>14159</v>
      </c>
      <c r="F45" s="104">
        <v>93.41</v>
      </c>
      <c r="G45" s="104">
        <v>0.69</v>
      </c>
    </row>
    <row r="46" spans="1:7" s="1" customFormat="1" ht="13" customHeight="1">
      <c r="A46" s="102">
        <v>34</v>
      </c>
      <c r="B46" s="99" t="s">
        <v>2887</v>
      </c>
      <c r="C46" s="99" t="s">
        <v>2886</v>
      </c>
      <c r="D46" s="99" t="s">
        <v>497</v>
      </c>
      <c r="E46" s="103">
        <v>27082</v>
      </c>
      <c r="F46" s="104">
        <v>55.62</v>
      </c>
      <c r="G46" s="104">
        <v>0.41</v>
      </c>
    </row>
    <row r="47" spans="1:7" s="1" customFormat="1" ht="13" customHeight="1">
      <c r="A47" s="102">
        <v>35</v>
      </c>
      <c r="B47" s="99" t="s">
        <v>984</v>
      </c>
      <c r="C47" s="99" t="s">
        <v>983</v>
      </c>
      <c r="D47" s="99" t="s">
        <v>456</v>
      </c>
      <c r="E47" s="103">
        <v>15752</v>
      </c>
      <c r="F47" s="104">
        <v>36.06</v>
      </c>
      <c r="G47" s="104">
        <v>0.27</v>
      </c>
    </row>
    <row r="48" spans="1:7" s="1" customFormat="1" ht="13" customHeight="1">
      <c r="A48" s="97"/>
      <c r="B48" s="98" t="s">
        <v>4042</v>
      </c>
      <c r="C48" s="99"/>
      <c r="D48" s="99"/>
      <c r="E48" s="99"/>
      <c r="F48" s="105">
        <v>13173.12</v>
      </c>
      <c r="G48" s="105">
        <v>96.97</v>
      </c>
    </row>
    <row r="49" spans="1:7" s="1" customFormat="1" ht="13" customHeight="1">
      <c r="A49" s="106" t="s">
        <v>4250</v>
      </c>
      <c r="B49" s="107" t="s">
        <v>538</v>
      </c>
      <c r="C49" s="108"/>
      <c r="D49" s="108"/>
      <c r="E49" s="109"/>
      <c r="F49" s="110" t="s">
        <v>31</v>
      </c>
      <c r="G49" s="110" t="s">
        <v>31</v>
      </c>
    </row>
    <row r="50" spans="1:7" s="1" customFormat="1" ht="13" customHeight="1">
      <c r="A50" s="111"/>
      <c r="B50" s="112" t="s">
        <v>4042</v>
      </c>
      <c r="C50" s="113"/>
      <c r="D50" s="113"/>
      <c r="E50" s="110"/>
      <c r="F50" s="110" t="s">
        <v>31</v>
      </c>
      <c r="G50" s="110" t="s">
        <v>31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13173.12</v>
      </c>
      <c r="G51" s="105">
        <v>96.97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415.75</v>
      </c>
      <c r="G52" s="105">
        <v>3.03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13588.87</v>
      </c>
      <c r="G53" s="118">
        <v>100</v>
      </c>
    </row>
    <row r="54" spans="1:7" ht="13" customHeight="1">
      <c r="A54" s="22"/>
      <c r="B54" s="4"/>
      <c r="C54" s="5"/>
      <c r="D54" s="5"/>
      <c r="E54" s="5"/>
      <c r="F54" s="6"/>
      <c r="G54" s="23"/>
    </row>
    <row r="55" spans="1:7" ht="13" customHeight="1">
      <c r="A55" s="3"/>
      <c r="B55" s="187" t="s">
        <v>29</v>
      </c>
      <c r="C55" s="187"/>
      <c r="D55" s="187"/>
      <c r="E55" s="187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73</v>
      </c>
      <c r="C57" s="162"/>
      <c r="D57" s="162"/>
      <c r="E57" s="162"/>
      <c r="F57" s="10"/>
      <c r="G57" s="10"/>
    </row>
    <row r="58" spans="1:7" ht="13" customHeight="1">
      <c r="A58" s="3"/>
      <c r="B58" s="162"/>
      <c r="C58" s="162"/>
      <c r="D58" s="162"/>
      <c r="E58" s="162"/>
      <c r="F58" s="10"/>
      <c r="G58" s="10"/>
    </row>
    <row r="59" spans="1:7" ht="13" customHeight="1">
      <c r="A59" s="22"/>
      <c r="B59" s="8" t="s">
        <v>437</v>
      </c>
      <c r="C59" s="9"/>
      <c r="D59" s="5"/>
      <c r="E59" s="5"/>
      <c r="F59" s="6"/>
      <c r="G59" s="23"/>
    </row>
    <row r="60" spans="1:7" ht="13" customHeight="1">
      <c r="A60" s="22"/>
      <c r="B60" s="11" t="s">
        <v>438</v>
      </c>
      <c r="C60" s="12">
        <v>2.1000000000000001E-2</v>
      </c>
      <c r="D60" s="5"/>
      <c r="E60" s="5"/>
      <c r="F60" s="6"/>
      <c r="G60" s="23"/>
    </row>
    <row r="61" spans="1:7" ht="13" customHeight="1">
      <c r="A61" s="22"/>
      <c r="B61" s="11" t="s">
        <v>439</v>
      </c>
      <c r="C61" s="24">
        <v>8.6E-3</v>
      </c>
      <c r="D61" s="5"/>
      <c r="E61" s="5"/>
      <c r="F61" s="6"/>
      <c r="G61" s="23"/>
    </row>
    <row r="62" spans="1:7" ht="13" customHeight="1">
      <c r="A62" s="22"/>
      <c r="B62" s="4"/>
      <c r="C62" s="5"/>
      <c r="D62" s="5"/>
      <c r="E62" s="5"/>
      <c r="F62" s="6"/>
      <c r="G62" s="23"/>
    </row>
    <row r="63" spans="1:7">
      <c r="B63" s="14" t="s">
        <v>90</v>
      </c>
      <c r="C63" s="5"/>
      <c r="D63" s="5"/>
      <c r="E63" s="5"/>
    </row>
    <row r="64" spans="1:7">
      <c r="B64" s="15" t="s">
        <v>91</v>
      </c>
      <c r="C64" s="15"/>
      <c r="D64" s="16"/>
      <c r="E64" s="17" t="s">
        <v>31</v>
      </c>
    </row>
    <row r="65" spans="1:5">
      <c r="B65" s="15" t="s">
        <v>92</v>
      </c>
      <c r="C65" s="15"/>
      <c r="D65" s="16"/>
      <c r="E65" s="17" t="s">
        <v>31</v>
      </c>
    </row>
    <row r="66" spans="1:5">
      <c r="B66" s="15" t="s">
        <v>402</v>
      </c>
      <c r="C66" s="15"/>
      <c r="D66" s="16"/>
      <c r="E66" s="17"/>
    </row>
    <row r="67" spans="1:5">
      <c r="B67" s="15" t="s">
        <v>94</v>
      </c>
      <c r="C67" s="15"/>
      <c r="D67" s="16"/>
      <c r="E67" s="18">
        <v>11.936299999999999</v>
      </c>
    </row>
    <row r="68" spans="1:5">
      <c r="B68" s="15" t="s">
        <v>93</v>
      </c>
      <c r="C68" s="15"/>
      <c r="D68" s="16"/>
      <c r="E68" s="18">
        <v>11.936299999999999</v>
      </c>
    </row>
    <row r="69" spans="1:5">
      <c r="B69" s="15" t="s">
        <v>96</v>
      </c>
      <c r="C69" s="15"/>
      <c r="D69" s="16"/>
      <c r="E69" s="18">
        <v>11.809200000000001</v>
      </c>
    </row>
    <row r="70" spans="1:5">
      <c r="B70" s="15" t="s">
        <v>95</v>
      </c>
      <c r="C70" s="15"/>
      <c r="D70" s="16"/>
      <c r="E70" s="18">
        <v>11.809200000000001</v>
      </c>
    </row>
    <row r="71" spans="1:5">
      <c r="B71" s="15" t="s">
        <v>401</v>
      </c>
      <c r="C71" s="15"/>
      <c r="D71" s="16"/>
      <c r="E71" s="25"/>
    </row>
    <row r="72" spans="1:5">
      <c r="A72" s="86">
        <v>153563</v>
      </c>
      <c r="B72" s="15" t="s">
        <v>268</v>
      </c>
      <c r="C72" s="15"/>
      <c r="D72" s="16"/>
      <c r="E72" s="18">
        <v>11.801600000000001</v>
      </c>
    </row>
    <row r="73" spans="1:5">
      <c r="A73" s="86">
        <v>153558</v>
      </c>
      <c r="B73" s="15" t="s">
        <v>267</v>
      </c>
      <c r="C73" s="15"/>
      <c r="D73" s="16"/>
      <c r="E73" s="18">
        <v>11.801600000000001</v>
      </c>
    </row>
    <row r="74" spans="1:5">
      <c r="A74" s="86">
        <v>153562</v>
      </c>
      <c r="B74" s="15" t="s">
        <v>270</v>
      </c>
      <c r="C74" s="15"/>
      <c r="D74" s="16"/>
      <c r="E74" s="18">
        <v>11.6404</v>
      </c>
    </row>
    <row r="75" spans="1:5">
      <c r="A75" s="86">
        <v>153561</v>
      </c>
      <c r="B75" s="15" t="s">
        <v>269</v>
      </c>
      <c r="C75" s="15"/>
      <c r="D75" s="16"/>
      <c r="E75" s="18">
        <v>11.6404</v>
      </c>
    </row>
    <row r="76" spans="1:5">
      <c r="B76" s="19" t="s">
        <v>3727</v>
      </c>
      <c r="C76" s="19"/>
      <c r="D76" s="16"/>
      <c r="E76" s="20" t="s">
        <v>31</v>
      </c>
    </row>
    <row r="77" spans="1:5">
      <c r="B77" s="15" t="s">
        <v>3723</v>
      </c>
      <c r="C77" s="15"/>
      <c r="D77" s="16"/>
      <c r="E77" s="17" t="s">
        <v>31</v>
      </c>
    </row>
    <row r="78" spans="1:5">
      <c r="B78" s="15" t="s">
        <v>399</v>
      </c>
      <c r="C78" s="15"/>
      <c r="E78" s="17" t="s">
        <v>31</v>
      </c>
    </row>
    <row r="79" spans="1:5">
      <c r="B79" s="19" t="s">
        <v>282</v>
      </c>
      <c r="C79" s="15"/>
      <c r="D79" s="16"/>
      <c r="E79" s="17">
        <v>1.1206267693062768</v>
      </c>
    </row>
    <row r="80" spans="1:5">
      <c r="B80" s="190"/>
      <c r="C80" s="190"/>
      <c r="D80" s="190"/>
      <c r="E80" s="20"/>
    </row>
    <row r="83" spans="2:7">
      <c r="E83" s="21" t="s">
        <v>344</v>
      </c>
    </row>
    <row r="84" spans="2:7">
      <c r="B84" s="21" t="s">
        <v>298</v>
      </c>
      <c r="E84" s="21" t="s">
        <v>300</v>
      </c>
    </row>
    <row r="85" spans="2:7" ht="159" customHeight="1">
      <c r="E85" s="152"/>
      <c r="F85" s="152"/>
      <c r="G85" s="152"/>
    </row>
  </sheetData>
  <mergeCells count="14">
    <mergeCell ref="E85:G85"/>
    <mergeCell ref="A7:G7"/>
    <mergeCell ref="A2:G2"/>
    <mergeCell ref="A3:G3"/>
    <mergeCell ref="A4:G4"/>
    <mergeCell ref="A5:G5"/>
    <mergeCell ref="A6:G6"/>
    <mergeCell ref="B80:D80"/>
    <mergeCell ref="A8:G8"/>
    <mergeCell ref="A9:G9"/>
    <mergeCell ref="B55:E55"/>
    <mergeCell ref="B56:E56"/>
    <mergeCell ref="B57:E57"/>
    <mergeCell ref="B58:E58"/>
  </mergeCells>
  <hyperlinks>
    <hyperlink ref="A1" location="Index!A1" display="Back to Index" xr:uid="{230ABDDA-9A26-4DA7-A158-61867663AB92}"/>
  </hyperlink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37CA-3250-4153-B169-17C9477221A2}">
  <sheetPr codeName="Sheet66"/>
  <dimension ref="A1:K120"/>
  <sheetViews>
    <sheetView showGridLines="0" topLeftCell="A9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375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276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466</v>
      </c>
      <c r="K11" s="101">
        <v>0.18438593421400359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459</v>
      </c>
      <c r="K12" s="101">
        <v>0.18251974764846243</v>
      </c>
    </row>
    <row r="13" spans="1:11" s="1" customFormat="1" ht="13" customHeight="1">
      <c r="A13" s="102">
        <v>1</v>
      </c>
      <c r="B13" s="99" t="s">
        <v>10</v>
      </c>
      <c r="C13" s="99" t="s">
        <v>501</v>
      </c>
      <c r="D13" s="99" t="s">
        <v>459</v>
      </c>
      <c r="E13" s="103">
        <v>325</v>
      </c>
      <c r="F13" s="104">
        <v>9.59</v>
      </c>
      <c r="G13" s="104">
        <v>4.97</v>
      </c>
      <c r="J13" s="100" t="s">
        <v>517</v>
      </c>
      <c r="K13" s="101">
        <v>7.6004542329792785E-2</v>
      </c>
    </row>
    <row r="14" spans="1:11" s="1" customFormat="1" ht="13" customHeight="1">
      <c r="A14" s="102">
        <v>2</v>
      </c>
      <c r="B14" s="99" t="s">
        <v>0</v>
      </c>
      <c r="C14" s="99" t="s">
        <v>516</v>
      </c>
      <c r="D14" s="99" t="s">
        <v>517</v>
      </c>
      <c r="E14" s="103">
        <v>804</v>
      </c>
      <c r="F14" s="104">
        <v>9.5399999999999991</v>
      </c>
      <c r="G14" s="104">
        <v>4.95</v>
      </c>
      <c r="J14" s="100" t="s">
        <v>492</v>
      </c>
      <c r="K14" s="101">
        <v>7.5165057921623216E-2</v>
      </c>
    </row>
    <row r="15" spans="1:11" s="1" customFormat="1" ht="13" customHeight="1">
      <c r="A15" s="102">
        <v>3</v>
      </c>
      <c r="B15" s="99" t="s">
        <v>13</v>
      </c>
      <c r="C15" s="99" t="s">
        <v>522</v>
      </c>
      <c r="D15" s="99" t="s">
        <v>466</v>
      </c>
      <c r="E15" s="103">
        <v>486</v>
      </c>
      <c r="F15" s="104">
        <v>8.83</v>
      </c>
      <c r="G15" s="104">
        <v>4.58</v>
      </c>
      <c r="J15" s="100" t="s">
        <v>542</v>
      </c>
      <c r="K15" s="101">
        <v>7.0515265949957773E-2</v>
      </c>
    </row>
    <row r="16" spans="1:11" s="1" customFormat="1" ht="13" customHeight="1">
      <c r="A16" s="102">
        <v>4</v>
      </c>
      <c r="B16" s="99" t="s">
        <v>11</v>
      </c>
      <c r="C16" s="99" t="s">
        <v>502</v>
      </c>
      <c r="D16" s="99" t="s">
        <v>459</v>
      </c>
      <c r="E16" s="103">
        <v>60</v>
      </c>
      <c r="F16" s="104">
        <v>7.18</v>
      </c>
      <c r="G16" s="104">
        <v>3.72</v>
      </c>
      <c r="J16" s="100" t="s">
        <v>569</v>
      </c>
      <c r="K16" s="101">
        <v>7.0296819653605389E-2</v>
      </c>
    </row>
    <row r="17" spans="1:11" s="1" customFormat="1" ht="13" customHeight="1">
      <c r="A17" s="102">
        <v>5</v>
      </c>
      <c r="B17" s="99" t="s">
        <v>16</v>
      </c>
      <c r="C17" s="99" t="s">
        <v>528</v>
      </c>
      <c r="D17" s="99" t="s">
        <v>492</v>
      </c>
      <c r="E17" s="103">
        <v>3810</v>
      </c>
      <c r="F17" s="104">
        <v>7.02</v>
      </c>
      <c r="G17" s="104">
        <v>3.64</v>
      </c>
      <c r="J17" s="100" t="s">
        <v>557</v>
      </c>
      <c r="K17" s="101">
        <v>6.3146585101597943E-2</v>
      </c>
    </row>
    <row r="18" spans="1:11" s="1" customFormat="1" ht="13" customHeight="1">
      <c r="A18" s="102">
        <v>6</v>
      </c>
      <c r="B18" s="99" t="s">
        <v>63</v>
      </c>
      <c r="C18" s="99" t="s">
        <v>461</v>
      </c>
      <c r="D18" s="99" t="s">
        <v>462</v>
      </c>
      <c r="E18" s="103">
        <v>1644</v>
      </c>
      <c r="F18" s="104">
        <v>6.38</v>
      </c>
      <c r="G18" s="104">
        <v>3.31</v>
      </c>
      <c r="J18" s="100" t="s">
        <v>482</v>
      </c>
      <c r="K18" s="101">
        <v>5.9975566968535038E-2</v>
      </c>
    </row>
    <row r="19" spans="1:11" s="1" customFormat="1" ht="13" customHeight="1">
      <c r="A19" s="102">
        <v>7</v>
      </c>
      <c r="B19" s="99" t="s">
        <v>23</v>
      </c>
      <c r="C19" s="99" t="s">
        <v>481</v>
      </c>
      <c r="D19" s="99" t="s">
        <v>482</v>
      </c>
      <c r="E19" s="103">
        <v>665</v>
      </c>
      <c r="F19" s="104">
        <v>6.26</v>
      </c>
      <c r="G19" s="104">
        <v>3.25</v>
      </c>
      <c r="J19" s="100" t="s">
        <v>462</v>
      </c>
      <c r="K19" s="101">
        <v>5.4176710629968032E-2</v>
      </c>
    </row>
    <row r="20" spans="1:11" s="1" customFormat="1" ht="13" customHeight="1">
      <c r="A20" s="102">
        <v>8</v>
      </c>
      <c r="B20" s="99" t="s">
        <v>21</v>
      </c>
      <c r="C20" s="99" t="s">
        <v>491</v>
      </c>
      <c r="D20" s="99" t="s">
        <v>492</v>
      </c>
      <c r="E20" s="103">
        <v>442</v>
      </c>
      <c r="F20" s="104">
        <v>5.54</v>
      </c>
      <c r="G20" s="104">
        <v>2.87</v>
      </c>
      <c r="J20" s="100" t="s">
        <v>707</v>
      </c>
      <c r="K20" s="101">
        <v>4.5046798023637653E-2</v>
      </c>
    </row>
    <row r="21" spans="1:11" s="1" customFormat="1" ht="13" customHeight="1">
      <c r="A21" s="102">
        <v>9</v>
      </c>
      <c r="B21" s="99" t="s">
        <v>458</v>
      </c>
      <c r="C21" s="99" t="s">
        <v>457</v>
      </c>
      <c r="D21" s="99" t="s">
        <v>459</v>
      </c>
      <c r="E21" s="103">
        <v>50</v>
      </c>
      <c r="F21" s="104">
        <v>5.44</v>
      </c>
      <c r="G21" s="104">
        <v>2.82</v>
      </c>
      <c r="J21" s="100" t="s">
        <v>453</v>
      </c>
      <c r="K21" s="101">
        <v>3.6229214977880335E-2</v>
      </c>
    </row>
    <row r="22" spans="1:11" s="1" customFormat="1" ht="13" customHeight="1">
      <c r="A22" s="102">
        <v>10</v>
      </c>
      <c r="B22" s="99" t="s">
        <v>27</v>
      </c>
      <c r="C22" s="99" t="s">
        <v>1639</v>
      </c>
      <c r="D22" s="99" t="s">
        <v>466</v>
      </c>
      <c r="E22" s="103">
        <v>58</v>
      </c>
      <c r="F22" s="104">
        <v>5.39</v>
      </c>
      <c r="G22" s="104">
        <v>2.8</v>
      </c>
      <c r="J22" s="100" t="s">
        <v>554</v>
      </c>
      <c r="K22" s="101">
        <v>3.3617534638241464E-2</v>
      </c>
    </row>
    <row r="23" spans="1:11" s="1" customFormat="1" ht="13" customHeight="1">
      <c r="A23" s="102">
        <v>11</v>
      </c>
      <c r="B23" s="99" t="s">
        <v>24</v>
      </c>
      <c r="C23" s="99" t="s">
        <v>471</v>
      </c>
      <c r="D23" s="99" t="s">
        <v>459</v>
      </c>
      <c r="E23" s="103">
        <v>63</v>
      </c>
      <c r="F23" s="104">
        <v>4.5</v>
      </c>
      <c r="G23" s="104">
        <v>2.34</v>
      </c>
      <c r="J23" s="100" t="s">
        <v>590</v>
      </c>
      <c r="K23" s="101">
        <v>1.6644233136738983E-2</v>
      </c>
    </row>
    <row r="24" spans="1:11" s="1" customFormat="1" ht="13" customHeight="1">
      <c r="A24" s="102">
        <v>12</v>
      </c>
      <c r="B24" s="99" t="s">
        <v>414</v>
      </c>
      <c r="C24" s="99" t="s">
        <v>1671</v>
      </c>
      <c r="D24" s="99" t="s">
        <v>459</v>
      </c>
      <c r="E24" s="103">
        <v>108</v>
      </c>
      <c r="F24" s="104">
        <v>4.43</v>
      </c>
      <c r="G24" s="104">
        <v>2.2999999999999998</v>
      </c>
      <c r="J24" s="100" t="s">
        <v>976</v>
      </c>
      <c r="K24" s="101">
        <v>1.0854832606804862E-2</v>
      </c>
    </row>
    <row r="25" spans="1:11" s="1" customFormat="1" ht="13" customHeight="1">
      <c r="A25" s="102">
        <v>13</v>
      </c>
      <c r="B25" s="99" t="s">
        <v>417</v>
      </c>
      <c r="C25" s="99" t="s">
        <v>1646</v>
      </c>
      <c r="D25" s="99" t="s">
        <v>462</v>
      </c>
      <c r="E25" s="103">
        <v>87</v>
      </c>
      <c r="F25" s="104">
        <v>4.0599999999999996</v>
      </c>
      <c r="G25" s="104">
        <v>2.11</v>
      </c>
      <c r="J25" s="100" t="s">
        <v>587</v>
      </c>
      <c r="K25" s="101">
        <v>9.3795086082032776E-3</v>
      </c>
    </row>
    <row r="26" spans="1:11" s="1" customFormat="1" ht="13" customHeight="1">
      <c r="A26" s="102">
        <v>14</v>
      </c>
      <c r="B26" s="99" t="s">
        <v>1679</v>
      </c>
      <c r="C26" s="99" t="s">
        <v>1680</v>
      </c>
      <c r="D26" s="99" t="s">
        <v>554</v>
      </c>
      <c r="E26" s="103">
        <v>960</v>
      </c>
      <c r="F26" s="104">
        <v>4.05</v>
      </c>
      <c r="G26" s="104">
        <v>2.1</v>
      </c>
      <c r="J26" s="100" t="s">
        <v>682</v>
      </c>
      <c r="K26" s="101">
        <v>8.5804227549087439E-3</v>
      </c>
    </row>
    <row r="27" spans="1:11" s="1" customFormat="1" ht="13" customHeight="1">
      <c r="A27" s="102">
        <v>15</v>
      </c>
      <c r="B27" s="99" t="s">
        <v>646</v>
      </c>
      <c r="C27" s="99" t="s">
        <v>647</v>
      </c>
      <c r="D27" s="99" t="s">
        <v>466</v>
      </c>
      <c r="E27" s="103">
        <v>179</v>
      </c>
      <c r="F27" s="104">
        <v>3.54</v>
      </c>
      <c r="G27" s="104">
        <v>1.84</v>
      </c>
      <c r="J27" s="100" t="s">
        <v>4261</v>
      </c>
      <c r="K27" s="101">
        <v>3.461224836038496E-3</v>
      </c>
    </row>
    <row r="28" spans="1:11" s="1" customFormat="1" ht="13" customHeight="1">
      <c r="A28" s="102">
        <v>16</v>
      </c>
      <c r="B28" s="99" t="s">
        <v>20</v>
      </c>
      <c r="C28" s="99" t="s">
        <v>465</v>
      </c>
      <c r="D28" s="99" t="s">
        <v>466</v>
      </c>
      <c r="E28" s="103">
        <v>258</v>
      </c>
      <c r="F28" s="104">
        <v>3.47</v>
      </c>
      <c r="G28" s="104">
        <v>1.8</v>
      </c>
      <c r="J28" s="93"/>
      <c r="K28" s="93"/>
    </row>
    <row r="29" spans="1:11" s="1" customFormat="1" ht="13" customHeight="1">
      <c r="A29" s="102">
        <v>17</v>
      </c>
      <c r="B29" s="99" t="s">
        <v>4041</v>
      </c>
      <c r="C29" s="99" t="s">
        <v>470</v>
      </c>
      <c r="D29" s="99" t="s">
        <v>466</v>
      </c>
      <c r="E29" s="103">
        <v>280</v>
      </c>
      <c r="F29" s="104">
        <v>3.45</v>
      </c>
      <c r="G29" s="104">
        <v>1.79</v>
      </c>
      <c r="J29" s="93"/>
      <c r="K29" s="93"/>
    </row>
    <row r="30" spans="1:11" s="1" customFormat="1" ht="13" customHeight="1">
      <c r="A30" s="102">
        <v>18</v>
      </c>
      <c r="B30" s="99" t="s">
        <v>1011</v>
      </c>
      <c r="C30" s="99" t="s">
        <v>1010</v>
      </c>
      <c r="D30" s="99" t="s">
        <v>569</v>
      </c>
      <c r="E30" s="103">
        <v>2028</v>
      </c>
      <c r="F30" s="104">
        <v>3.31</v>
      </c>
      <c r="G30" s="104">
        <v>1.72</v>
      </c>
      <c r="J30" s="93"/>
      <c r="K30" s="93"/>
    </row>
    <row r="31" spans="1:11" s="1" customFormat="1" ht="13" customHeight="1">
      <c r="A31" s="102">
        <v>19</v>
      </c>
      <c r="B31" s="99" t="s">
        <v>1070</v>
      </c>
      <c r="C31" s="99" t="s">
        <v>1069</v>
      </c>
      <c r="D31" s="99" t="s">
        <v>466</v>
      </c>
      <c r="E31" s="103">
        <v>68</v>
      </c>
      <c r="F31" s="104">
        <v>3.26</v>
      </c>
      <c r="G31" s="104">
        <v>1.69</v>
      </c>
      <c r="J31" s="93"/>
      <c r="K31" s="93"/>
    </row>
    <row r="32" spans="1:11" s="1" customFormat="1" ht="13" customHeight="1">
      <c r="A32" s="102">
        <v>20</v>
      </c>
      <c r="B32" s="99" t="s">
        <v>3921</v>
      </c>
      <c r="C32" s="99" t="s">
        <v>3922</v>
      </c>
      <c r="D32" s="99" t="s">
        <v>482</v>
      </c>
      <c r="E32" s="103">
        <v>778</v>
      </c>
      <c r="F32" s="104">
        <v>3.21</v>
      </c>
      <c r="G32" s="104">
        <v>1.67</v>
      </c>
      <c r="J32" s="93"/>
      <c r="K32" s="93"/>
    </row>
    <row r="33" spans="1:7" s="1" customFormat="1" ht="13" customHeight="1">
      <c r="A33" s="102">
        <v>21</v>
      </c>
      <c r="B33" s="99" t="s">
        <v>37</v>
      </c>
      <c r="C33" s="99" t="s">
        <v>1655</v>
      </c>
      <c r="D33" s="99" t="s">
        <v>557</v>
      </c>
      <c r="E33" s="103">
        <v>62</v>
      </c>
      <c r="F33" s="104">
        <v>2.95</v>
      </c>
      <c r="G33" s="104">
        <v>1.53</v>
      </c>
    </row>
    <row r="34" spans="1:7" s="1" customFormat="1" ht="13" customHeight="1">
      <c r="A34" s="102">
        <v>22</v>
      </c>
      <c r="B34" s="99" t="s">
        <v>1633</v>
      </c>
      <c r="C34" s="99" t="s">
        <v>1632</v>
      </c>
      <c r="D34" s="99" t="s">
        <v>517</v>
      </c>
      <c r="E34" s="103">
        <v>922</v>
      </c>
      <c r="F34" s="104">
        <v>2.8</v>
      </c>
      <c r="G34" s="104">
        <v>1.45</v>
      </c>
    </row>
    <row r="35" spans="1:7" s="1" customFormat="1" ht="13" customHeight="1">
      <c r="A35" s="102">
        <v>23</v>
      </c>
      <c r="B35" s="99" t="s">
        <v>352</v>
      </c>
      <c r="C35" s="99" t="s">
        <v>525</v>
      </c>
      <c r="D35" s="99" t="s">
        <v>459</v>
      </c>
      <c r="E35" s="103">
        <v>961</v>
      </c>
      <c r="F35" s="104">
        <v>2.72</v>
      </c>
      <c r="G35" s="104">
        <v>1.41</v>
      </c>
    </row>
    <row r="36" spans="1:7" s="1" customFormat="1" ht="13" customHeight="1">
      <c r="A36" s="102">
        <v>24</v>
      </c>
      <c r="B36" s="99" t="s">
        <v>53</v>
      </c>
      <c r="C36" s="99" t="s">
        <v>971</v>
      </c>
      <c r="D36" s="99" t="s">
        <v>542</v>
      </c>
      <c r="E36" s="103">
        <v>315</v>
      </c>
      <c r="F36" s="104">
        <v>2.69</v>
      </c>
      <c r="G36" s="104">
        <v>1.4</v>
      </c>
    </row>
    <row r="37" spans="1:7" s="1" customFormat="1" ht="13" customHeight="1">
      <c r="A37" s="102">
        <v>25</v>
      </c>
      <c r="B37" s="99" t="s">
        <v>595</v>
      </c>
      <c r="C37" s="99" t="s">
        <v>596</v>
      </c>
      <c r="D37" s="99" t="s">
        <v>453</v>
      </c>
      <c r="E37" s="103">
        <v>19</v>
      </c>
      <c r="F37" s="104">
        <v>2.4900000000000002</v>
      </c>
      <c r="G37" s="104">
        <v>1.29</v>
      </c>
    </row>
    <row r="38" spans="1:7" s="1" customFormat="1" ht="13" customHeight="1">
      <c r="A38" s="102">
        <v>26</v>
      </c>
      <c r="B38" s="99" t="s">
        <v>568</v>
      </c>
      <c r="C38" s="99" t="s">
        <v>567</v>
      </c>
      <c r="D38" s="99" t="s">
        <v>569</v>
      </c>
      <c r="E38" s="103">
        <v>128</v>
      </c>
      <c r="F38" s="104">
        <v>2.4700000000000002</v>
      </c>
      <c r="G38" s="104">
        <v>1.28</v>
      </c>
    </row>
    <row r="39" spans="1:7" s="1" customFormat="1" ht="13" customHeight="1">
      <c r="A39" s="102">
        <v>27</v>
      </c>
      <c r="B39" s="99" t="s">
        <v>550</v>
      </c>
      <c r="C39" s="99" t="s">
        <v>551</v>
      </c>
      <c r="D39" s="99" t="s">
        <v>542</v>
      </c>
      <c r="E39" s="103">
        <v>57</v>
      </c>
      <c r="F39" s="104">
        <v>2.39</v>
      </c>
      <c r="G39" s="104">
        <v>1.24</v>
      </c>
    </row>
    <row r="40" spans="1:7" s="1" customFormat="1" ht="13" customHeight="1">
      <c r="A40" s="102">
        <v>28</v>
      </c>
      <c r="B40" s="99" t="s">
        <v>1652</v>
      </c>
      <c r="C40" s="99" t="s">
        <v>1651</v>
      </c>
      <c r="D40" s="99" t="s">
        <v>517</v>
      </c>
      <c r="E40" s="103">
        <v>1715</v>
      </c>
      <c r="F40" s="104">
        <v>2.31</v>
      </c>
      <c r="G40" s="104">
        <v>1.2</v>
      </c>
    </row>
    <row r="41" spans="1:7" s="1" customFormat="1" ht="13" customHeight="1">
      <c r="A41" s="102">
        <v>29</v>
      </c>
      <c r="B41" s="99" t="s">
        <v>655</v>
      </c>
      <c r="C41" s="99" t="s">
        <v>654</v>
      </c>
      <c r="D41" s="99" t="s">
        <v>466</v>
      </c>
      <c r="E41" s="103">
        <v>112</v>
      </c>
      <c r="F41" s="104">
        <v>2.27</v>
      </c>
      <c r="G41" s="104">
        <v>1.18</v>
      </c>
    </row>
    <row r="42" spans="1:7" s="1" customFormat="1" ht="13" customHeight="1">
      <c r="A42" s="102">
        <v>30</v>
      </c>
      <c r="B42" s="99" t="s">
        <v>407</v>
      </c>
      <c r="C42" s="99" t="s">
        <v>709</v>
      </c>
      <c r="D42" s="99" t="s">
        <v>542</v>
      </c>
      <c r="E42" s="103">
        <v>5586</v>
      </c>
      <c r="F42" s="104">
        <v>2.21</v>
      </c>
      <c r="G42" s="104">
        <v>1.1399999999999999</v>
      </c>
    </row>
    <row r="43" spans="1:7" s="1" customFormat="1" ht="13" customHeight="1">
      <c r="A43" s="102">
        <v>31</v>
      </c>
      <c r="B43" s="99" t="s">
        <v>1677</v>
      </c>
      <c r="C43" s="99" t="s">
        <v>1676</v>
      </c>
      <c r="D43" s="99" t="s">
        <v>707</v>
      </c>
      <c r="E43" s="103">
        <v>11</v>
      </c>
      <c r="F43" s="104">
        <v>2.17</v>
      </c>
      <c r="G43" s="104">
        <v>1.1200000000000001</v>
      </c>
    </row>
    <row r="44" spans="1:7" s="1" customFormat="1" ht="13" customHeight="1">
      <c r="A44" s="102">
        <v>32</v>
      </c>
      <c r="B44" s="99" t="s">
        <v>559</v>
      </c>
      <c r="C44" s="99" t="s">
        <v>558</v>
      </c>
      <c r="D44" s="99" t="s">
        <v>466</v>
      </c>
      <c r="E44" s="103">
        <v>127</v>
      </c>
      <c r="F44" s="104">
        <v>2.12</v>
      </c>
      <c r="G44" s="104">
        <v>1.1000000000000001</v>
      </c>
    </row>
    <row r="45" spans="1:7" s="1" customFormat="1" ht="13" customHeight="1">
      <c r="A45" s="102">
        <v>33</v>
      </c>
      <c r="B45" s="99" t="s">
        <v>1667</v>
      </c>
      <c r="C45" s="99" t="s">
        <v>1666</v>
      </c>
      <c r="D45" s="99" t="s">
        <v>707</v>
      </c>
      <c r="E45" s="103">
        <v>143</v>
      </c>
      <c r="F45" s="104">
        <v>2.1</v>
      </c>
      <c r="G45" s="104">
        <v>1.0900000000000001</v>
      </c>
    </row>
    <row r="46" spans="1:7" s="1" customFormat="1" ht="13" customHeight="1">
      <c r="A46" s="102">
        <v>34</v>
      </c>
      <c r="B46" s="99" t="s">
        <v>1023</v>
      </c>
      <c r="C46" s="99" t="s">
        <v>1022</v>
      </c>
      <c r="D46" s="99" t="s">
        <v>976</v>
      </c>
      <c r="E46" s="103">
        <v>808</v>
      </c>
      <c r="F46" s="104">
        <v>2.09</v>
      </c>
      <c r="G46" s="104">
        <v>1.0900000000000001</v>
      </c>
    </row>
    <row r="47" spans="1:7" s="1" customFormat="1" ht="13" customHeight="1">
      <c r="A47" s="102">
        <v>35</v>
      </c>
      <c r="B47" s="99" t="s">
        <v>553</v>
      </c>
      <c r="C47" s="99" t="s">
        <v>552</v>
      </c>
      <c r="D47" s="99" t="s">
        <v>554</v>
      </c>
      <c r="E47" s="103">
        <v>1314</v>
      </c>
      <c r="F47" s="104">
        <v>2.0299999999999998</v>
      </c>
      <c r="G47" s="104">
        <v>1.05</v>
      </c>
    </row>
    <row r="48" spans="1:7" s="1" customFormat="1" ht="13" customHeight="1">
      <c r="A48" s="102">
        <v>36</v>
      </c>
      <c r="B48" s="99" t="s">
        <v>687</v>
      </c>
      <c r="C48" s="99" t="s">
        <v>688</v>
      </c>
      <c r="D48" s="99" t="s">
        <v>557</v>
      </c>
      <c r="E48" s="103">
        <v>25</v>
      </c>
      <c r="F48" s="104">
        <v>2.0099999999999998</v>
      </c>
      <c r="G48" s="104">
        <v>1.04</v>
      </c>
    </row>
    <row r="49" spans="1:7" s="1" customFormat="1" ht="13" customHeight="1">
      <c r="A49" s="102">
        <v>37</v>
      </c>
      <c r="B49" s="99" t="s">
        <v>1016</v>
      </c>
      <c r="C49" s="99" t="s">
        <v>1015</v>
      </c>
      <c r="D49" s="99" t="s">
        <v>492</v>
      </c>
      <c r="E49" s="103">
        <v>170</v>
      </c>
      <c r="F49" s="104">
        <v>1.93</v>
      </c>
      <c r="G49" s="104">
        <v>1</v>
      </c>
    </row>
    <row r="50" spans="1:7" s="1" customFormat="1" ht="13" customHeight="1">
      <c r="A50" s="102">
        <v>38</v>
      </c>
      <c r="B50" s="99" t="s">
        <v>1663</v>
      </c>
      <c r="C50" s="99" t="s">
        <v>1662</v>
      </c>
      <c r="D50" s="99" t="s">
        <v>569</v>
      </c>
      <c r="E50" s="103">
        <v>4</v>
      </c>
      <c r="F50" s="104">
        <v>1.88</v>
      </c>
      <c r="G50" s="104">
        <v>0.98</v>
      </c>
    </row>
    <row r="51" spans="1:7" s="1" customFormat="1" ht="13" customHeight="1">
      <c r="A51" s="102">
        <v>39</v>
      </c>
      <c r="B51" s="99" t="s">
        <v>55</v>
      </c>
      <c r="C51" s="99" t="s">
        <v>580</v>
      </c>
      <c r="D51" s="99" t="s">
        <v>557</v>
      </c>
      <c r="E51" s="103">
        <v>84</v>
      </c>
      <c r="F51" s="104">
        <v>1.84</v>
      </c>
      <c r="G51" s="104">
        <v>0.95</v>
      </c>
    </row>
    <row r="52" spans="1:7" s="1" customFormat="1" ht="13" customHeight="1">
      <c r="A52" s="102">
        <v>40</v>
      </c>
      <c r="B52" s="99" t="s">
        <v>540</v>
      </c>
      <c r="C52" s="99" t="s">
        <v>541</v>
      </c>
      <c r="D52" s="99" t="s">
        <v>542</v>
      </c>
      <c r="E52" s="103">
        <v>6</v>
      </c>
      <c r="F52" s="104">
        <v>1.84</v>
      </c>
      <c r="G52" s="104">
        <v>0.95</v>
      </c>
    </row>
    <row r="53" spans="1:7" s="1" customFormat="1" ht="13" customHeight="1">
      <c r="A53" s="102">
        <v>41</v>
      </c>
      <c r="B53" s="99" t="s">
        <v>1559</v>
      </c>
      <c r="C53" s="99" t="s">
        <v>1560</v>
      </c>
      <c r="D53" s="99" t="s">
        <v>569</v>
      </c>
      <c r="E53" s="103">
        <v>206</v>
      </c>
      <c r="F53" s="104">
        <v>1.71</v>
      </c>
      <c r="G53" s="104">
        <v>0.89</v>
      </c>
    </row>
    <row r="54" spans="1:7" s="1" customFormat="1" ht="13" customHeight="1">
      <c r="A54" s="102">
        <v>42</v>
      </c>
      <c r="B54" s="99" t="s">
        <v>705</v>
      </c>
      <c r="C54" s="99" t="s">
        <v>706</v>
      </c>
      <c r="D54" s="99" t="s">
        <v>707</v>
      </c>
      <c r="E54" s="103">
        <v>67</v>
      </c>
      <c r="F54" s="104">
        <v>1.66</v>
      </c>
      <c r="G54" s="104">
        <v>0.86</v>
      </c>
    </row>
    <row r="55" spans="1:7" s="1" customFormat="1" ht="13" customHeight="1">
      <c r="A55" s="102">
        <v>43</v>
      </c>
      <c r="B55" s="99" t="s">
        <v>1619</v>
      </c>
      <c r="C55" s="99" t="s">
        <v>1618</v>
      </c>
      <c r="D55" s="99" t="s">
        <v>557</v>
      </c>
      <c r="E55" s="103">
        <v>60</v>
      </c>
      <c r="F55" s="104">
        <v>1.63</v>
      </c>
      <c r="G55" s="104">
        <v>0.85</v>
      </c>
    </row>
    <row r="56" spans="1:7" s="1" customFormat="1" ht="13" customHeight="1">
      <c r="A56" s="102">
        <v>44</v>
      </c>
      <c r="B56" s="99" t="s">
        <v>968</v>
      </c>
      <c r="C56" s="99" t="s">
        <v>967</v>
      </c>
      <c r="D56" s="99" t="s">
        <v>542</v>
      </c>
      <c r="E56" s="103">
        <v>24</v>
      </c>
      <c r="F56" s="104">
        <v>1.63</v>
      </c>
      <c r="G56" s="104">
        <v>0.84</v>
      </c>
    </row>
    <row r="57" spans="1:7" s="1" customFormat="1" ht="13" customHeight="1">
      <c r="A57" s="102">
        <v>45</v>
      </c>
      <c r="B57" s="99" t="s">
        <v>1025</v>
      </c>
      <c r="C57" s="99" t="s">
        <v>1024</v>
      </c>
      <c r="D57" s="99" t="s">
        <v>542</v>
      </c>
      <c r="E57" s="103">
        <v>41</v>
      </c>
      <c r="F57" s="104">
        <v>1.53</v>
      </c>
      <c r="G57" s="104">
        <v>0.79</v>
      </c>
    </row>
    <row r="58" spans="1:7" s="1" customFormat="1" ht="13" customHeight="1">
      <c r="A58" s="102">
        <v>46</v>
      </c>
      <c r="B58" s="99" t="s">
        <v>548</v>
      </c>
      <c r="C58" s="99" t="s">
        <v>549</v>
      </c>
      <c r="D58" s="99" t="s">
        <v>466</v>
      </c>
      <c r="E58" s="103">
        <v>28</v>
      </c>
      <c r="F58" s="104">
        <v>1.45</v>
      </c>
      <c r="G58" s="104">
        <v>0.75</v>
      </c>
    </row>
    <row r="59" spans="1:7" s="1" customFormat="1" ht="13" customHeight="1">
      <c r="A59" s="102">
        <v>47</v>
      </c>
      <c r="B59" s="99" t="s">
        <v>1515</v>
      </c>
      <c r="C59" s="99" t="s">
        <v>1514</v>
      </c>
      <c r="D59" s="99" t="s">
        <v>707</v>
      </c>
      <c r="E59" s="103">
        <v>17</v>
      </c>
      <c r="F59" s="104">
        <v>1.4</v>
      </c>
      <c r="G59" s="104">
        <v>0.73</v>
      </c>
    </row>
    <row r="60" spans="1:7" s="1" customFormat="1" ht="13" customHeight="1">
      <c r="A60" s="102">
        <v>48</v>
      </c>
      <c r="B60" s="99" t="s">
        <v>703</v>
      </c>
      <c r="C60" s="99" t="s">
        <v>704</v>
      </c>
      <c r="D60" s="99" t="s">
        <v>590</v>
      </c>
      <c r="E60" s="103">
        <v>257</v>
      </c>
      <c r="F60" s="104">
        <v>1.39</v>
      </c>
      <c r="G60" s="104">
        <v>0.72</v>
      </c>
    </row>
    <row r="61" spans="1:7" s="1" customFormat="1" ht="13" customHeight="1">
      <c r="A61" s="102">
        <v>49</v>
      </c>
      <c r="B61" s="99" t="s">
        <v>1637</v>
      </c>
      <c r="C61" s="99" t="s">
        <v>1636</v>
      </c>
      <c r="D61" s="99" t="s">
        <v>466</v>
      </c>
      <c r="E61" s="103">
        <v>114</v>
      </c>
      <c r="F61" s="104">
        <v>1.32</v>
      </c>
      <c r="G61" s="104">
        <v>0.69</v>
      </c>
    </row>
    <row r="62" spans="1:7" s="1" customFormat="1" ht="13" customHeight="1">
      <c r="A62" s="102">
        <v>50</v>
      </c>
      <c r="B62" s="99" t="s">
        <v>1647</v>
      </c>
      <c r="C62" s="99" t="s">
        <v>1648</v>
      </c>
      <c r="D62" s="99" t="s">
        <v>459</v>
      </c>
      <c r="E62" s="103">
        <v>65</v>
      </c>
      <c r="F62" s="104">
        <v>1.32</v>
      </c>
      <c r="G62" s="104">
        <v>0.68</v>
      </c>
    </row>
    <row r="63" spans="1:7" s="1" customFormat="1" ht="13" customHeight="1">
      <c r="A63" s="102">
        <v>51</v>
      </c>
      <c r="B63" s="99" t="s">
        <v>1672</v>
      </c>
      <c r="C63" s="99" t="s">
        <v>1673</v>
      </c>
      <c r="D63" s="99" t="s">
        <v>542</v>
      </c>
      <c r="E63" s="103">
        <v>41</v>
      </c>
      <c r="F63" s="104">
        <v>1.31</v>
      </c>
      <c r="G63" s="104">
        <v>0.68</v>
      </c>
    </row>
    <row r="64" spans="1:7" s="1" customFormat="1" ht="13" customHeight="1">
      <c r="A64" s="102">
        <v>52</v>
      </c>
      <c r="B64" s="99" t="s">
        <v>667</v>
      </c>
      <c r="C64" s="99" t="s">
        <v>666</v>
      </c>
      <c r="D64" s="99" t="s">
        <v>569</v>
      </c>
      <c r="E64" s="103">
        <v>1</v>
      </c>
      <c r="F64" s="104">
        <v>1.25</v>
      </c>
      <c r="G64" s="104">
        <v>0.65</v>
      </c>
    </row>
    <row r="65" spans="1:7" s="1" customFormat="1" ht="13" customHeight="1">
      <c r="A65" s="102">
        <v>53</v>
      </c>
      <c r="B65" s="99" t="s">
        <v>47</v>
      </c>
      <c r="C65" s="99" t="s">
        <v>1649</v>
      </c>
      <c r="D65" s="99" t="s">
        <v>482</v>
      </c>
      <c r="E65" s="103">
        <v>221</v>
      </c>
      <c r="F65" s="104">
        <v>1.25</v>
      </c>
      <c r="G65" s="104">
        <v>0.65</v>
      </c>
    </row>
    <row r="66" spans="1:7" s="1" customFormat="1" ht="13" customHeight="1">
      <c r="A66" s="102">
        <v>54</v>
      </c>
      <c r="B66" s="99" t="s">
        <v>642</v>
      </c>
      <c r="C66" s="99" t="s">
        <v>643</v>
      </c>
      <c r="D66" s="99" t="s">
        <v>557</v>
      </c>
      <c r="E66" s="103">
        <v>28</v>
      </c>
      <c r="F66" s="104">
        <v>1.25</v>
      </c>
      <c r="G66" s="104">
        <v>0.65</v>
      </c>
    </row>
    <row r="67" spans="1:7" s="1" customFormat="1" ht="13" customHeight="1">
      <c r="A67" s="102">
        <v>55</v>
      </c>
      <c r="B67" s="99" t="s">
        <v>613</v>
      </c>
      <c r="C67" s="99" t="s">
        <v>612</v>
      </c>
      <c r="D67" s="99" t="s">
        <v>453</v>
      </c>
      <c r="E67" s="103">
        <v>116</v>
      </c>
      <c r="F67" s="104">
        <v>1.18</v>
      </c>
      <c r="G67" s="104">
        <v>0.61</v>
      </c>
    </row>
    <row r="68" spans="1:7" s="1" customFormat="1" ht="13" customHeight="1">
      <c r="A68" s="102">
        <v>56</v>
      </c>
      <c r="B68" s="99" t="s">
        <v>714</v>
      </c>
      <c r="C68" s="99" t="s">
        <v>715</v>
      </c>
      <c r="D68" s="99" t="s">
        <v>569</v>
      </c>
      <c r="E68" s="103">
        <v>49</v>
      </c>
      <c r="F68" s="104">
        <v>1.1599999999999999</v>
      </c>
      <c r="G68" s="104">
        <v>0.6</v>
      </c>
    </row>
    <row r="69" spans="1:7" s="1" customFormat="1" ht="13" customHeight="1">
      <c r="A69" s="102">
        <v>57</v>
      </c>
      <c r="B69" s="99" t="s">
        <v>719</v>
      </c>
      <c r="C69" s="99" t="s">
        <v>718</v>
      </c>
      <c r="D69" s="99" t="s">
        <v>453</v>
      </c>
      <c r="E69" s="103">
        <v>105</v>
      </c>
      <c r="F69" s="104">
        <v>1.1200000000000001</v>
      </c>
      <c r="G69" s="104">
        <v>0.57999999999999996</v>
      </c>
    </row>
    <row r="70" spans="1:7" s="1" customFormat="1" ht="13" customHeight="1">
      <c r="A70" s="102">
        <v>58</v>
      </c>
      <c r="B70" s="99" t="s">
        <v>681</v>
      </c>
      <c r="C70" s="99" t="s">
        <v>680</v>
      </c>
      <c r="D70" s="99" t="s">
        <v>682</v>
      </c>
      <c r="E70" s="103">
        <v>3</v>
      </c>
      <c r="F70" s="104">
        <v>1.0900000000000001</v>
      </c>
      <c r="G70" s="104">
        <v>0.56999999999999995</v>
      </c>
    </row>
    <row r="71" spans="1:7" s="1" customFormat="1" ht="13" customHeight="1">
      <c r="A71" s="102">
        <v>59</v>
      </c>
      <c r="B71" s="99" t="s">
        <v>413</v>
      </c>
      <c r="C71" s="99" t="s">
        <v>708</v>
      </c>
      <c r="D71" s="99" t="s">
        <v>557</v>
      </c>
      <c r="E71" s="103">
        <v>30</v>
      </c>
      <c r="F71" s="104">
        <v>1.04</v>
      </c>
      <c r="G71" s="104">
        <v>0.54</v>
      </c>
    </row>
    <row r="72" spans="1:7" s="1" customFormat="1" ht="13" customHeight="1">
      <c r="A72" s="102">
        <v>60</v>
      </c>
      <c r="B72" s="99" t="s">
        <v>978</v>
      </c>
      <c r="C72" s="99" t="s">
        <v>977</v>
      </c>
      <c r="D72" s="99" t="s">
        <v>569</v>
      </c>
      <c r="E72" s="103">
        <v>84</v>
      </c>
      <c r="F72" s="104">
        <v>0.98</v>
      </c>
      <c r="G72" s="104">
        <v>0.51</v>
      </c>
    </row>
    <row r="73" spans="1:7" s="1" customFormat="1" ht="13" customHeight="1">
      <c r="A73" s="102">
        <v>61</v>
      </c>
      <c r="B73" s="99" t="s">
        <v>589</v>
      </c>
      <c r="C73" s="99" t="s">
        <v>588</v>
      </c>
      <c r="D73" s="99" t="s">
        <v>590</v>
      </c>
      <c r="E73" s="103">
        <v>55</v>
      </c>
      <c r="F73" s="104">
        <v>0.97</v>
      </c>
      <c r="G73" s="104">
        <v>0.5</v>
      </c>
    </row>
    <row r="74" spans="1:7" s="1" customFormat="1" ht="13" customHeight="1">
      <c r="A74" s="102">
        <v>62</v>
      </c>
      <c r="B74" s="99" t="s">
        <v>577</v>
      </c>
      <c r="C74" s="99" t="s">
        <v>576</v>
      </c>
      <c r="D74" s="99" t="s">
        <v>453</v>
      </c>
      <c r="E74" s="103">
        <v>60</v>
      </c>
      <c r="F74" s="104">
        <v>0.91</v>
      </c>
      <c r="G74" s="104">
        <v>0.47</v>
      </c>
    </row>
    <row r="75" spans="1:7" s="1" customFormat="1" ht="13" customHeight="1">
      <c r="A75" s="102">
        <v>63</v>
      </c>
      <c r="B75" s="99" t="s">
        <v>686</v>
      </c>
      <c r="C75" s="99" t="s">
        <v>685</v>
      </c>
      <c r="D75" s="99" t="s">
        <v>590</v>
      </c>
      <c r="E75" s="103">
        <v>37</v>
      </c>
      <c r="F75" s="104">
        <v>0.85</v>
      </c>
      <c r="G75" s="104">
        <v>0.44</v>
      </c>
    </row>
    <row r="76" spans="1:7" s="1" customFormat="1" ht="13" customHeight="1">
      <c r="A76" s="102">
        <v>64</v>
      </c>
      <c r="B76" s="99" t="s">
        <v>1355</v>
      </c>
      <c r="C76" s="99" t="s">
        <v>1356</v>
      </c>
      <c r="D76" s="99" t="s">
        <v>482</v>
      </c>
      <c r="E76" s="103">
        <v>177</v>
      </c>
      <c r="F76" s="104">
        <v>0.84</v>
      </c>
      <c r="G76" s="104">
        <v>0.43</v>
      </c>
    </row>
    <row r="77" spans="1:7" s="1" customFormat="1" ht="13" customHeight="1">
      <c r="A77" s="102">
        <v>65</v>
      </c>
      <c r="B77" s="99" t="s">
        <v>1093</v>
      </c>
      <c r="C77" s="99" t="s">
        <v>1092</v>
      </c>
      <c r="D77" s="99" t="s">
        <v>569</v>
      </c>
      <c r="E77" s="103">
        <v>37</v>
      </c>
      <c r="F77" s="104">
        <v>0.78</v>
      </c>
      <c r="G77" s="104">
        <v>0.41</v>
      </c>
    </row>
    <row r="78" spans="1:7" s="1" customFormat="1" ht="13" customHeight="1">
      <c r="A78" s="102">
        <v>66</v>
      </c>
      <c r="B78" s="99" t="s">
        <v>555</v>
      </c>
      <c r="C78" s="99" t="s">
        <v>556</v>
      </c>
      <c r="D78" s="99" t="s">
        <v>557</v>
      </c>
      <c r="E78" s="103">
        <v>56</v>
      </c>
      <c r="F78" s="104">
        <v>0.77</v>
      </c>
      <c r="G78" s="104">
        <v>0.4</v>
      </c>
    </row>
    <row r="79" spans="1:7" s="1" customFormat="1" ht="13" customHeight="1">
      <c r="A79" s="102">
        <v>67</v>
      </c>
      <c r="B79" s="99" t="s">
        <v>1659</v>
      </c>
      <c r="C79" s="99" t="s">
        <v>1660</v>
      </c>
      <c r="D79" s="99" t="s">
        <v>587</v>
      </c>
      <c r="E79" s="103">
        <v>35</v>
      </c>
      <c r="F79" s="104">
        <v>0.74</v>
      </c>
      <c r="G79" s="104">
        <v>0.38</v>
      </c>
    </row>
    <row r="80" spans="1:7" s="1" customFormat="1" ht="13" customHeight="1">
      <c r="A80" s="102">
        <v>68</v>
      </c>
      <c r="B80" s="99" t="s">
        <v>1357</v>
      </c>
      <c r="C80" s="99" t="s">
        <v>1358</v>
      </c>
      <c r="D80" s="99" t="s">
        <v>707</v>
      </c>
      <c r="E80" s="103">
        <v>108</v>
      </c>
      <c r="F80" s="104">
        <v>0.73</v>
      </c>
      <c r="G80" s="104">
        <v>0.38</v>
      </c>
    </row>
    <row r="81" spans="1:7" s="1" customFormat="1" ht="13" customHeight="1">
      <c r="A81" s="102">
        <v>69</v>
      </c>
      <c r="B81" s="99" t="s">
        <v>1083</v>
      </c>
      <c r="C81" s="99" t="s">
        <v>1082</v>
      </c>
      <c r="D81" s="99" t="s">
        <v>557</v>
      </c>
      <c r="E81" s="103">
        <v>18</v>
      </c>
      <c r="F81" s="104">
        <v>0.7</v>
      </c>
      <c r="G81" s="104">
        <v>0.36</v>
      </c>
    </row>
    <row r="82" spans="1:7" s="1" customFormat="1" ht="13" customHeight="1">
      <c r="A82" s="102">
        <v>70</v>
      </c>
      <c r="B82" s="99" t="s">
        <v>1032</v>
      </c>
      <c r="C82" s="99" t="s">
        <v>1033</v>
      </c>
      <c r="D82" s="99" t="s">
        <v>453</v>
      </c>
      <c r="E82" s="103">
        <v>10</v>
      </c>
      <c r="F82" s="104">
        <v>0.67</v>
      </c>
      <c r="G82" s="104">
        <v>0.35</v>
      </c>
    </row>
    <row r="83" spans="1:7" s="1" customFormat="1" ht="13" customHeight="1">
      <c r="A83" s="102">
        <v>71</v>
      </c>
      <c r="B83" s="99" t="s">
        <v>1101</v>
      </c>
      <c r="C83" s="99" t="s">
        <v>1102</v>
      </c>
      <c r="D83" s="99" t="s">
        <v>707</v>
      </c>
      <c r="E83" s="103">
        <v>10</v>
      </c>
      <c r="F83" s="104">
        <v>0.63</v>
      </c>
      <c r="G83" s="104">
        <v>0.33</v>
      </c>
    </row>
    <row r="84" spans="1:7" s="1" customFormat="1" ht="13" customHeight="1">
      <c r="A84" s="102">
        <v>72</v>
      </c>
      <c r="B84" s="99" t="s">
        <v>33</v>
      </c>
      <c r="C84" s="99" t="s">
        <v>1262</v>
      </c>
      <c r="D84" s="99" t="s">
        <v>453</v>
      </c>
      <c r="E84" s="103">
        <v>295</v>
      </c>
      <c r="F84" s="104">
        <v>0.62</v>
      </c>
      <c r="G84" s="104">
        <v>0.32</v>
      </c>
    </row>
    <row r="85" spans="1:7" s="1" customFormat="1" ht="13" customHeight="1">
      <c r="A85" s="102">
        <v>73</v>
      </c>
      <c r="B85" s="99" t="s">
        <v>585</v>
      </c>
      <c r="C85" s="99" t="s">
        <v>586</v>
      </c>
      <c r="D85" s="99" t="s">
        <v>587</v>
      </c>
      <c r="E85" s="103">
        <v>44</v>
      </c>
      <c r="F85" s="104">
        <v>0.57999999999999996</v>
      </c>
      <c r="G85" s="104">
        <v>0.3</v>
      </c>
    </row>
    <row r="86" spans="1:7" s="1" customFormat="1" ht="13" customHeight="1">
      <c r="A86" s="102">
        <v>74</v>
      </c>
      <c r="B86" s="99" t="s">
        <v>1043</v>
      </c>
      <c r="C86" s="99" t="s">
        <v>1044</v>
      </c>
      <c r="D86" s="99" t="s">
        <v>682</v>
      </c>
      <c r="E86" s="103">
        <v>51</v>
      </c>
      <c r="F86" s="104">
        <v>0.56000000000000005</v>
      </c>
      <c r="G86" s="104">
        <v>0.28999999999999998</v>
      </c>
    </row>
    <row r="87" spans="1:7" s="1" customFormat="1" ht="13" customHeight="1">
      <c r="A87" s="102">
        <v>75</v>
      </c>
      <c r="B87" s="99" t="s">
        <v>1423</v>
      </c>
      <c r="C87" s="99" t="s">
        <v>1424</v>
      </c>
      <c r="D87" s="99" t="s">
        <v>587</v>
      </c>
      <c r="E87" s="103">
        <v>14</v>
      </c>
      <c r="F87" s="104">
        <v>0.49</v>
      </c>
      <c r="G87" s="104">
        <v>0.25</v>
      </c>
    </row>
    <row r="88" spans="1:7" s="1" customFormat="1" ht="13" customHeight="1">
      <c r="A88" s="102">
        <v>76</v>
      </c>
      <c r="B88" s="99" t="s">
        <v>1076</v>
      </c>
      <c r="C88" s="99" t="s">
        <v>1077</v>
      </c>
      <c r="D88" s="99" t="s">
        <v>466</v>
      </c>
      <c r="E88" s="103">
        <v>50</v>
      </c>
      <c r="F88" s="104">
        <v>0.43</v>
      </c>
      <c r="G88" s="104">
        <v>0.22</v>
      </c>
    </row>
    <row r="89" spans="1:7" s="1" customFormat="1" ht="13" customHeight="1">
      <c r="A89" s="102">
        <v>77</v>
      </c>
      <c r="B89" s="99" t="s">
        <v>1112</v>
      </c>
      <c r="C89" s="99" t="s">
        <v>1111</v>
      </c>
      <c r="D89" s="99" t="s">
        <v>554</v>
      </c>
      <c r="E89" s="103">
        <v>15</v>
      </c>
      <c r="F89" s="104">
        <v>0.41</v>
      </c>
      <c r="G89" s="104">
        <v>0.21</v>
      </c>
    </row>
    <row r="90" spans="1:7" s="1" customFormat="1" ht="13" customHeight="1">
      <c r="A90" s="97"/>
      <c r="B90" s="98" t="s">
        <v>4042</v>
      </c>
      <c r="C90" s="99"/>
      <c r="D90" s="99"/>
      <c r="E90" s="99"/>
      <c r="F90" s="105">
        <v>192.11</v>
      </c>
      <c r="G90" s="105">
        <v>99.64</v>
      </c>
    </row>
    <row r="91" spans="1:7" s="1" customFormat="1" ht="13" customHeight="1">
      <c r="A91" s="106" t="s">
        <v>4250</v>
      </c>
      <c r="B91" s="107" t="s">
        <v>538</v>
      </c>
      <c r="C91" s="108"/>
      <c r="D91" s="108"/>
      <c r="E91" s="109"/>
      <c r="F91" s="110" t="s">
        <v>31</v>
      </c>
      <c r="G91" s="110" t="s">
        <v>31</v>
      </c>
    </row>
    <row r="92" spans="1:7" s="1" customFormat="1" ht="13" customHeight="1">
      <c r="A92" s="111"/>
      <c r="B92" s="112" t="s">
        <v>4042</v>
      </c>
      <c r="C92" s="113"/>
      <c r="D92" s="113"/>
      <c r="E92" s="110"/>
      <c r="F92" s="110" t="s">
        <v>31</v>
      </c>
      <c r="G92" s="110" t="s">
        <v>31</v>
      </c>
    </row>
    <row r="93" spans="1:7" s="1" customFormat="1" ht="13" customHeight="1">
      <c r="A93" s="106"/>
      <c r="B93" s="107" t="s">
        <v>4043</v>
      </c>
      <c r="C93" s="108"/>
      <c r="D93" s="108"/>
      <c r="E93" s="108"/>
      <c r="F93" s="105">
        <v>192.11</v>
      </c>
      <c r="G93" s="105">
        <v>99.64</v>
      </c>
    </row>
    <row r="94" spans="1:7" s="1" customFormat="1" ht="13" customHeight="1">
      <c r="A94" s="106"/>
      <c r="B94" s="107" t="s">
        <v>4044</v>
      </c>
      <c r="C94" s="108"/>
      <c r="D94" s="108"/>
      <c r="E94" s="99"/>
      <c r="F94" s="105">
        <v>0.68</v>
      </c>
      <c r="G94" s="105">
        <v>0.36</v>
      </c>
    </row>
    <row r="95" spans="1:7" s="1" customFormat="1" ht="13" customHeight="1">
      <c r="A95" s="114"/>
      <c r="B95" s="115" t="s">
        <v>4045</v>
      </c>
      <c r="C95" s="116"/>
      <c r="D95" s="116"/>
      <c r="E95" s="116"/>
      <c r="F95" s="117">
        <v>192.79</v>
      </c>
      <c r="G95" s="118">
        <v>100</v>
      </c>
    </row>
    <row r="97" spans="1:5" ht="13" customHeight="1">
      <c r="A97" s="3"/>
      <c r="B97" s="187" t="s">
        <v>29</v>
      </c>
      <c r="C97" s="187"/>
      <c r="D97" s="187"/>
      <c r="E97" s="187"/>
    </row>
    <row r="98" spans="1:5" ht="13" customHeight="1">
      <c r="A98" s="3"/>
      <c r="B98" s="162" t="s">
        <v>30</v>
      </c>
      <c r="C98" s="162"/>
      <c r="D98" s="162"/>
      <c r="E98" s="162"/>
    </row>
    <row r="99" spans="1:5" ht="13" customHeight="1">
      <c r="A99" s="3"/>
      <c r="B99" s="162" t="s">
        <v>73</v>
      </c>
      <c r="C99" s="162"/>
      <c r="D99" s="162"/>
      <c r="E99" s="162"/>
    </row>
    <row r="100" spans="1:5" ht="13" customHeight="1">
      <c r="A100" s="3"/>
      <c r="B100" s="162"/>
      <c r="C100" s="162"/>
      <c r="D100" s="162"/>
      <c r="E100" s="162"/>
    </row>
    <row r="101" spans="1:5" ht="13" customHeight="1">
      <c r="A101" s="3"/>
      <c r="B101" s="8" t="s">
        <v>437</v>
      </c>
      <c r="C101" s="9"/>
      <c r="D101" s="5"/>
      <c r="E101" s="5"/>
    </row>
    <row r="102" spans="1:5" ht="13" customHeight="1">
      <c r="A102" s="3"/>
      <c r="B102" s="11" t="s">
        <v>438</v>
      </c>
      <c r="C102" s="12">
        <v>4.5000000000000005E-3</v>
      </c>
      <c r="D102" s="5"/>
      <c r="E102" s="5"/>
    </row>
    <row r="103" spans="1:5" ht="13" customHeight="1">
      <c r="A103" s="3"/>
      <c r="B103" s="5"/>
      <c r="C103" s="5"/>
      <c r="D103" s="5"/>
      <c r="E103" s="5"/>
    </row>
    <row r="104" spans="1:5">
      <c r="B104" s="14" t="s">
        <v>90</v>
      </c>
      <c r="C104" s="5"/>
      <c r="D104" s="5"/>
      <c r="E104" s="5"/>
    </row>
    <row r="105" spans="1:5">
      <c r="B105" s="15" t="s">
        <v>91</v>
      </c>
      <c r="C105" s="15"/>
      <c r="D105" s="16"/>
      <c r="E105" s="17" t="s">
        <v>31</v>
      </c>
    </row>
    <row r="106" spans="1:5">
      <c r="B106" s="15" t="s">
        <v>92</v>
      </c>
      <c r="C106" s="15"/>
      <c r="D106" s="16"/>
      <c r="E106" s="17" t="s">
        <v>31</v>
      </c>
    </row>
    <row r="107" spans="1:5">
      <c r="B107" s="15" t="s">
        <v>402</v>
      </c>
      <c r="C107" s="15"/>
      <c r="D107" s="16"/>
      <c r="E107" s="17"/>
    </row>
    <row r="108" spans="1:5">
      <c r="B108" s="15" t="s">
        <v>4271</v>
      </c>
      <c r="C108" s="15"/>
      <c r="D108" s="16"/>
      <c r="E108" s="18">
        <v>165.5394</v>
      </c>
    </row>
    <row r="109" spans="1:5">
      <c r="B109" s="15" t="s">
        <v>401</v>
      </c>
      <c r="C109" s="15"/>
      <c r="D109" s="16"/>
      <c r="E109" s="25"/>
    </row>
    <row r="110" spans="1:5">
      <c r="A110" s="86">
        <v>153572</v>
      </c>
      <c r="B110" s="15" t="s">
        <v>4271</v>
      </c>
      <c r="C110" s="15"/>
      <c r="D110" s="16"/>
      <c r="E110" s="18">
        <v>154.23320000000001</v>
      </c>
    </row>
    <row r="111" spans="1:5">
      <c r="B111" s="19" t="s">
        <v>3727</v>
      </c>
      <c r="C111" s="19"/>
      <c r="D111" s="16"/>
      <c r="E111" s="20" t="s">
        <v>31</v>
      </c>
    </row>
    <row r="112" spans="1:5">
      <c r="B112" s="15" t="s">
        <v>3723</v>
      </c>
      <c r="C112" s="15"/>
      <c r="D112" s="16"/>
      <c r="E112" s="17" t="s">
        <v>31</v>
      </c>
    </row>
    <row r="113" spans="2:7">
      <c r="B113" s="15" t="s">
        <v>399</v>
      </c>
      <c r="C113" s="15"/>
      <c r="E113" s="17" t="s">
        <v>31</v>
      </c>
    </row>
    <row r="114" spans="2:7">
      <c r="B114" s="19" t="s">
        <v>282</v>
      </c>
      <c r="C114" s="15"/>
      <c r="D114" s="16"/>
      <c r="E114" s="17">
        <v>0.6835172363889076</v>
      </c>
    </row>
    <row r="115" spans="2:7">
      <c r="B115" s="190"/>
      <c r="C115" s="190"/>
      <c r="D115" s="190"/>
      <c r="E115" s="20"/>
    </row>
    <row r="116" spans="2:7">
      <c r="F116" s="21"/>
    </row>
    <row r="117" spans="2:7">
      <c r="B117" s="21"/>
      <c r="F117" s="21"/>
    </row>
    <row r="118" spans="2:7">
      <c r="E118" s="21" t="s">
        <v>330</v>
      </c>
    </row>
    <row r="119" spans="2:7">
      <c r="B119" s="21" t="s">
        <v>298</v>
      </c>
      <c r="E119" s="21" t="s">
        <v>300</v>
      </c>
    </row>
    <row r="120" spans="2:7" ht="159" customHeight="1">
      <c r="E120" s="152"/>
      <c r="F120" s="152"/>
      <c r="G120" s="152"/>
    </row>
  </sheetData>
  <mergeCells count="14">
    <mergeCell ref="E120:G120"/>
    <mergeCell ref="A2:G2"/>
    <mergeCell ref="A3:G3"/>
    <mergeCell ref="A4:G4"/>
    <mergeCell ref="A5:G5"/>
    <mergeCell ref="A6:G6"/>
    <mergeCell ref="B115:D115"/>
    <mergeCell ref="A8:G8"/>
    <mergeCell ref="A9:G9"/>
    <mergeCell ref="A7:G7"/>
    <mergeCell ref="B97:E97"/>
    <mergeCell ref="B98:E98"/>
    <mergeCell ref="B99:E99"/>
    <mergeCell ref="B100:E100"/>
  </mergeCells>
  <hyperlinks>
    <hyperlink ref="A1" location="Index!A1" display="Back to Index" xr:uid="{C4960189-196E-417D-8162-D1F8315D97B6}"/>
  </hyperlink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37A6-3703-492F-ADAA-16CB9FC5FFE4}">
  <sheetPr codeName="Sheet67"/>
  <dimension ref="A1:K63"/>
  <sheetViews>
    <sheetView showGridLines="0" topLeftCell="A36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8.269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376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277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510</v>
      </c>
      <c r="K11" s="101">
        <v>0.24955313646206045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462</v>
      </c>
      <c r="K12" s="101">
        <v>0.19005098912425467</v>
      </c>
    </row>
    <row r="13" spans="1:11" s="1" customFormat="1" ht="13" customHeight="1">
      <c r="A13" s="102">
        <v>1</v>
      </c>
      <c r="B13" s="99" t="s">
        <v>509</v>
      </c>
      <c r="C13" s="99" t="s">
        <v>508</v>
      </c>
      <c r="D13" s="99" t="s">
        <v>510</v>
      </c>
      <c r="E13" s="103">
        <v>9101</v>
      </c>
      <c r="F13" s="104">
        <v>29.37</v>
      </c>
      <c r="G13" s="104">
        <v>12.81</v>
      </c>
      <c r="J13" s="100" t="s">
        <v>517</v>
      </c>
      <c r="K13" s="101">
        <v>0.12103690040902475</v>
      </c>
    </row>
    <row r="14" spans="1:11" s="1" customFormat="1" ht="13" customHeight="1">
      <c r="A14" s="102">
        <v>2</v>
      </c>
      <c r="B14" s="99" t="s">
        <v>63</v>
      </c>
      <c r="C14" s="99" t="s">
        <v>461</v>
      </c>
      <c r="D14" s="99" t="s">
        <v>462</v>
      </c>
      <c r="E14" s="103">
        <v>6859</v>
      </c>
      <c r="F14" s="104">
        <v>26.63</v>
      </c>
      <c r="G14" s="104">
        <v>11.62</v>
      </c>
      <c r="J14" s="100" t="s">
        <v>512</v>
      </c>
      <c r="K14" s="101">
        <v>9.3701829184234212E-2</v>
      </c>
    </row>
    <row r="15" spans="1:11" s="1" customFormat="1" ht="13" customHeight="1">
      <c r="A15" s="102">
        <v>3</v>
      </c>
      <c r="B15" s="99" t="s">
        <v>514</v>
      </c>
      <c r="C15" s="99" t="s">
        <v>513</v>
      </c>
      <c r="D15" s="99" t="s">
        <v>510</v>
      </c>
      <c r="E15" s="103">
        <v>8673</v>
      </c>
      <c r="F15" s="104">
        <v>22.59</v>
      </c>
      <c r="G15" s="104">
        <v>9.85</v>
      </c>
      <c r="J15" s="100" t="s">
        <v>456</v>
      </c>
      <c r="K15" s="101">
        <v>8.5618576717491818E-2</v>
      </c>
    </row>
    <row r="16" spans="1:11" s="1" customFormat="1" ht="13" customHeight="1">
      <c r="A16" s="102">
        <v>4</v>
      </c>
      <c r="B16" s="99" t="s">
        <v>468</v>
      </c>
      <c r="C16" s="99" t="s">
        <v>467</v>
      </c>
      <c r="D16" s="99" t="s">
        <v>469</v>
      </c>
      <c r="E16" s="103">
        <v>4588</v>
      </c>
      <c r="F16" s="104">
        <v>19.5</v>
      </c>
      <c r="G16" s="104">
        <v>8.5</v>
      </c>
      <c r="J16" s="100" t="s">
        <v>469</v>
      </c>
      <c r="K16" s="101">
        <v>8.5037761696455785E-2</v>
      </c>
    </row>
    <row r="17" spans="1:11" s="1" customFormat="1" ht="13" customHeight="1">
      <c r="A17" s="102">
        <v>5</v>
      </c>
      <c r="B17" s="99" t="s">
        <v>417</v>
      </c>
      <c r="C17" s="99" t="s">
        <v>1646</v>
      </c>
      <c r="D17" s="99" t="s">
        <v>462</v>
      </c>
      <c r="E17" s="103">
        <v>363</v>
      </c>
      <c r="F17" s="104">
        <v>16.940000000000001</v>
      </c>
      <c r="G17" s="104">
        <v>7.39</v>
      </c>
      <c r="J17" s="100" t="s">
        <v>542</v>
      </c>
      <c r="K17" s="101">
        <v>5.0574354196519192E-2</v>
      </c>
    </row>
    <row r="18" spans="1:11" s="1" customFormat="1" ht="13" customHeight="1">
      <c r="A18" s="102">
        <v>6</v>
      </c>
      <c r="B18" s="99" t="s">
        <v>26</v>
      </c>
      <c r="C18" s="99" t="s">
        <v>511</v>
      </c>
      <c r="D18" s="99" t="s">
        <v>512</v>
      </c>
      <c r="E18" s="103">
        <v>7439</v>
      </c>
      <c r="F18" s="104">
        <v>16.8</v>
      </c>
      <c r="G18" s="104">
        <v>7.33</v>
      </c>
      <c r="J18" s="100" t="s">
        <v>546</v>
      </c>
      <c r="K18" s="101">
        <v>3.8424268357028328E-2</v>
      </c>
    </row>
    <row r="19" spans="1:11" s="1" customFormat="1" ht="13" customHeight="1">
      <c r="A19" s="102">
        <v>7</v>
      </c>
      <c r="B19" s="99" t="s">
        <v>1633</v>
      </c>
      <c r="C19" s="99" t="s">
        <v>1632</v>
      </c>
      <c r="D19" s="99" t="s">
        <v>517</v>
      </c>
      <c r="E19" s="103">
        <v>3844</v>
      </c>
      <c r="F19" s="104">
        <v>11.66</v>
      </c>
      <c r="G19" s="104">
        <v>5.08</v>
      </c>
      <c r="J19" s="100" t="s">
        <v>482</v>
      </c>
      <c r="K19" s="101">
        <v>2.5530567653801801E-2</v>
      </c>
    </row>
    <row r="20" spans="1:11" s="1" customFormat="1" ht="13" customHeight="1">
      <c r="A20" s="102">
        <v>8</v>
      </c>
      <c r="B20" s="99" t="s">
        <v>45</v>
      </c>
      <c r="C20" s="99" t="s">
        <v>564</v>
      </c>
      <c r="D20" s="99" t="s">
        <v>542</v>
      </c>
      <c r="E20" s="103">
        <v>2791</v>
      </c>
      <c r="F20" s="104">
        <v>11.6</v>
      </c>
      <c r="G20" s="104">
        <v>5.0599999999999996</v>
      </c>
      <c r="J20" s="100" t="s">
        <v>675</v>
      </c>
      <c r="K20" s="101">
        <v>2.2094303741193436E-2</v>
      </c>
    </row>
    <row r="21" spans="1:11" s="1" customFormat="1" ht="13" customHeight="1">
      <c r="A21" s="102">
        <v>9</v>
      </c>
      <c r="B21" s="99" t="s">
        <v>1652</v>
      </c>
      <c r="C21" s="99" t="s">
        <v>1651</v>
      </c>
      <c r="D21" s="99" t="s">
        <v>517</v>
      </c>
      <c r="E21" s="103">
        <v>7156</v>
      </c>
      <c r="F21" s="104">
        <v>9.66</v>
      </c>
      <c r="G21" s="104">
        <v>4.21</v>
      </c>
      <c r="J21" s="100" t="s">
        <v>492</v>
      </c>
      <c r="K21" s="101">
        <v>2.1916698719079107E-2</v>
      </c>
    </row>
    <row r="22" spans="1:11" s="1" customFormat="1" ht="13" customHeight="1">
      <c r="A22" s="102">
        <v>10</v>
      </c>
      <c r="B22" s="99" t="s">
        <v>1665</v>
      </c>
      <c r="C22" s="99" t="s">
        <v>1664</v>
      </c>
      <c r="D22" s="99" t="s">
        <v>456</v>
      </c>
      <c r="E22" s="103">
        <v>2789</v>
      </c>
      <c r="F22" s="104">
        <v>9.08</v>
      </c>
      <c r="G22" s="104">
        <v>3.96</v>
      </c>
      <c r="J22" s="100" t="s">
        <v>487</v>
      </c>
      <c r="K22" s="101">
        <v>1.2900126834918396E-2</v>
      </c>
    </row>
    <row r="23" spans="1:11" s="1" customFormat="1" ht="13" customHeight="1">
      <c r="A23" s="102">
        <v>11</v>
      </c>
      <c r="B23" s="99" t="s">
        <v>1642</v>
      </c>
      <c r="C23" s="99" t="s">
        <v>1641</v>
      </c>
      <c r="D23" s="99" t="s">
        <v>546</v>
      </c>
      <c r="E23" s="103">
        <v>5166</v>
      </c>
      <c r="F23" s="104">
        <v>8.81</v>
      </c>
      <c r="G23" s="104">
        <v>3.84</v>
      </c>
      <c r="J23" s="100" t="s">
        <v>4261</v>
      </c>
      <c r="K23" s="101">
        <v>3.5604869039380332E-3</v>
      </c>
    </row>
    <row r="24" spans="1:11" s="1" customFormat="1" ht="13" customHeight="1">
      <c r="A24" s="102">
        <v>12</v>
      </c>
      <c r="B24" s="99" t="s">
        <v>1669</v>
      </c>
      <c r="C24" s="99" t="s">
        <v>1670</v>
      </c>
      <c r="D24" s="99" t="s">
        <v>456</v>
      </c>
      <c r="E24" s="103">
        <v>2392</v>
      </c>
      <c r="F24" s="104">
        <v>7.15</v>
      </c>
      <c r="G24" s="104">
        <v>3.12</v>
      </c>
      <c r="J24" s="93"/>
      <c r="K24" s="93"/>
    </row>
    <row r="25" spans="1:11" s="1" customFormat="1" ht="13" customHeight="1">
      <c r="A25" s="102">
        <v>13</v>
      </c>
      <c r="B25" s="99" t="s">
        <v>616</v>
      </c>
      <c r="C25" s="99" t="s">
        <v>615</v>
      </c>
      <c r="D25" s="99" t="s">
        <v>517</v>
      </c>
      <c r="E25" s="103">
        <v>1839</v>
      </c>
      <c r="F25" s="104">
        <v>6.44</v>
      </c>
      <c r="G25" s="104">
        <v>2.81</v>
      </c>
      <c r="J25" s="93"/>
      <c r="K25" s="93"/>
    </row>
    <row r="26" spans="1:11" s="1" customFormat="1" ht="13" customHeight="1">
      <c r="A26" s="102">
        <v>14</v>
      </c>
      <c r="B26" s="99" t="s">
        <v>669</v>
      </c>
      <c r="C26" s="99" t="s">
        <v>668</v>
      </c>
      <c r="D26" s="99" t="s">
        <v>482</v>
      </c>
      <c r="E26" s="103">
        <v>1717</v>
      </c>
      <c r="F26" s="104">
        <v>5.85</v>
      </c>
      <c r="G26" s="104">
        <v>2.5499999999999998</v>
      </c>
      <c r="J26" s="93"/>
      <c r="K26" s="93"/>
    </row>
    <row r="27" spans="1:11" s="1" customFormat="1" ht="13" customHeight="1">
      <c r="A27" s="102">
        <v>15</v>
      </c>
      <c r="B27" s="99" t="s">
        <v>671</v>
      </c>
      <c r="C27" s="99" t="s">
        <v>670</v>
      </c>
      <c r="D27" s="99" t="s">
        <v>510</v>
      </c>
      <c r="E27" s="103">
        <v>7218</v>
      </c>
      <c r="F27" s="104">
        <v>5.26</v>
      </c>
      <c r="G27" s="104">
        <v>2.29</v>
      </c>
      <c r="J27" s="93"/>
      <c r="K27" s="93"/>
    </row>
    <row r="28" spans="1:11" s="1" customFormat="1" ht="13" customHeight="1">
      <c r="A28" s="102">
        <v>16</v>
      </c>
      <c r="B28" s="99" t="s">
        <v>674</v>
      </c>
      <c r="C28" s="99" t="s">
        <v>673</v>
      </c>
      <c r="D28" s="99" t="s">
        <v>675</v>
      </c>
      <c r="E28" s="103">
        <v>6619</v>
      </c>
      <c r="F28" s="104">
        <v>5.07</v>
      </c>
      <c r="G28" s="104">
        <v>2.21</v>
      </c>
      <c r="J28" s="93"/>
      <c r="K28" s="93"/>
    </row>
    <row r="29" spans="1:11" s="1" customFormat="1" ht="13" customHeight="1">
      <c r="A29" s="102">
        <v>17</v>
      </c>
      <c r="B29" s="99" t="s">
        <v>411</v>
      </c>
      <c r="C29" s="99" t="s">
        <v>700</v>
      </c>
      <c r="D29" s="99" t="s">
        <v>492</v>
      </c>
      <c r="E29" s="103">
        <v>2769</v>
      </c>
      <c r="F29" s="104">
        <v>5.03</v>
      </c>
      <c r="G29" s="104">
        <v>2.19</v>
      </c>
      <c r="J29" s="93"/>
      <c r="K29" s="93"/>
    </row>
    <row r="30" spans="1:11" s="1" customFormat="1" ht="13" customHeight="1">
      <c r="A30" s="102">
        <v>18</v>
      </c>
      <c r="B30" s="99" t="s">
        <v>410</v>
      </c>
      <c r="C30" s="99" t="s">
        <v>678</v>
      </c>
      <c r="D30" s="99" t="s">
        <v>512</v>
      </c>
      <c r="E30" s="103">
        <v>1045</v>
      </c>
      <c r="F30" s="104">
        <v>4.6900000000000004</v>
      </c>
      <c r="G30" s="104">
        <v>2.04</v>
      </c>
      <c r="J30" s="93"/>
      <c r="K30" s="93"/>
    </row>
    <row r="31" spans="1:11" s="1" customFormat="1" ht="13" customHeight="1">
      <c r="A31" s="102">
        <v>19</v>
      </c>
      <c r="B31" s="99" t="s">
        <v>1653</v>
      </c>
      <c r="C31" s="99" t="s">
        <v>1654</v>
      </c>
      <c r="D31" s="99" t="s">
        <v>456</v>
      </c>
      <c r="E31" s="103">
        <v>4291</v>
      </c>
      <c r="F31" s="104">
        <v>3.4</v>
      </c>
      <c r="G31" s="104">
        <v>1.48</v>
      </c>
      <c r="J31" s="93"/>
      <c r="K31" s="93"/>
    </row>
    <row r="32" spans="1:11" s="1" customFormat="1" ht="13" customHeight="1">
      <c r="A32" s="102">
        <v>20</v>
      </c>
      <c r="B32" s="99" t="s">
        <v>582</v>
      </c>
      <c r="C32" s="99" t="s">
        <v>581</v>
      </c>
      <c r="D32" s="99" t="s">
        <v>487</v>
      </c>
      <c r="E32" s="103">
        <v>661</v>
      </c>
      <c r="F32" s="104">
        <v>2.96</v>
      </c>
      <c r="G32" s="104">
        <v>1.29</v>
      </c>
      <c r="J32" s="93"/>
      <c r="K32" s="93"/>
    </row>
    <row r="33" spans="1:7" s="1" customFormat="1" ht="13" customHeight="1">
      <c r="A33" s="97"/>
      <c r="B33" s="98" t="s">
        <v>4042</v>
      </c>
      <c r="C33" s="99"/>
      <c r="D33" s="99"/>
      <c r="E33" s="99"/>
      <c r="F33" s="105">
        <v>228.49</v>
      </c>
      <c r="G33" s="105">
        <v>99.63</v>
      </c>
    </row>
    <row r="34" spans="1:7" s="1" customFormat="1" ht="13" customHeight="1">
      <c r="A34" s="106" t="s">
        <v>4250</v>
      </c>
      <c r="B34" s="107" t="s">
        <v>538</v>
      </c>
      <c r="C34" s="108"/>
      <c r="D34" s="108"/>
      <c r="E34" s="109"/>
      <c r="F34" s="110" t="s">
        <v>31</v>
      </c>
      <c r="G34" s="110" t="s">
        <v>31</v>
      </c>
    </row>
    <row r="35" spans="1:7" s="1" customFormat="1" ht="13" customHeight="1">
      <c r="A35" s="111"/>
      <c r="B35" s="112" t="s">
        <v>4042</v>
      </c>
      <c r="C35" s="113"/>
      <c r="D35" s="113"/>
      <c r="E35" s="110"/>
      <c r="F35" s="110" t="s">
        <v>31</v>
      </c>
      <c r="G35" s="110" t="s">
        <v>31</v>
      </c>
    </row>
    <row r="36" spans="1:7" s="1" customFormat="1" ht="13" customHeight="1">
      <c r="A36" s="106"/>
      <c r="B36" s="107" t="s">
        <v>4043</v>
      </c>
      <c r="C36" s="108"/>
      <c r="D36" s="108"/>
      <c r="E36" s="108"/>
      <c r="F36" s="105">
        <v>228.49</v>
      </c>
      <c r="G36" s="105">
        <v>99.63</v>
      </c>
    </row>
    <row r="37" spans="1:7" s="1" customFormat="1" ht="13" customHeight="1">
      <c r="A37" s="106"/>
      <c r="B37" s="107" t="s">
        <v>4044</v>
      </c>
      <c r="C37" s="108"/>
      <c r="D37" s="108"/>
      <c r="E37" s="99"/>
      <c r="F37" s="105">
        <v>0.81</v>
      </c>
      <c r="G37" s="105">
        <v>0.37</v>
      </c>
    </row>
    <row r="38" spans="1:7" s="1" customFormat="1" ht="13" customHeight="1">
      <c r="A38" s="114"/>
      <c r="B38" s="115" t="s">
        <v>4045</v>
      </c>
      <c r="C38" s="116"/>
      <c r="D38" s="116"/>
      <c r="E38" s="116"/>
      <c r="F38" s="117">
        <v>229.3</v>
      </c>
      <c r="G38" s="118">
        <v>100</v>
      </c>
    </row>
    <row r="39" spans="1:7" ht="13" customHeight="1">
      <c r="A39" s="22"/>
      <c r="B39" s="4"/>
      <c r="C39" s="5"/>
      <c r="D39" s="5"/>
      <c r="E39" s="5"/>
      <c r="F39" s="6"/>
      <c r="G39" s="23"/>
    </row>
    <row r="40" spans="1:7" ht="13" customHeight="1">
      <c r="A40" s="3"/>
      <c r="B40" s="187" t="s">
        <v>29</v>
      </c>
      <c r="C40" s="187"/>
      <c r="D40" s="187"/>
      <c r="E40" s="187"/>
      <c r="F40" s="10"/>
      <c r="G40" s="10"/>
    </row>
    <row r="41" spans="1:7" ht="13" customHeight="1">
      <c r="A41" s="3"/>
      <c r="B41" s="162" t="s">
        <v>30</v>
      </c>
      <c r="C41" s="162"/>
      <c r="D41" s="162"/>
      <c r="E41" s="162"/>
      <c r="F41" s="10"/>
      <c r="G41" s="10"/>
    </row>
    <row r="42" spans="1:7" ht="13" customHeight="1">
      <c r="A42" s="3"/>
      <c r="B42" s="162" t="s">
        <v>73</v>
      </c>
      <c r="C42" s="162"/>
      <c r="D42" s="162"/>
      <c r="E42" s="162"/>
      <c r="F42" s="10"/>
      <c r="G42" s="10"/>
    </row>
    <row r="43" spans="1:7" ht="13" customHeight="1">
      <c r="A43" s="3"/>
      <c r="B43" s="162"/>
      <c r="C43" s="162"/>
      <c r="D43" s="162"/>
      <c r="E43" s="162"/>
      <c r="F43" s="10"/>
      <c r="G43" s="10"/>
    </row>
    <row r="44" spans="1:7" ht="13" customHeight="1">
      <c r="A44" s="22"/>
      <c r="B44" s="8" t="s">
        <v>437</v>
      </c>
      <c r="C44" s="9"/>
      <c r="D44" s="5"/>
      <c r="E44" s="5"/>
      <c r="F44" s="6"/>
      <c r="G44" s="23"/>
    </row>
    <row r="45" spans="1:7" ht="13" customHeight="1">
      <c r="A45" s="22"/>
      <c r="B45" s="11" t="s">
        <v>438</v>
      </c>
      <c r="C45" s="12">
        <v>4.5000000000000005E-3</v>
      </c>
      <c r="D45" s="5"/>
      <c r="E45" s="5"/>
      <c r="F45" s="6"/>
      <c r="G45" s="23"/>
    </row>
    <row r="46" spans="1:7" ht="13" customHeight="1">
      <c r="A46" s="22"/>
      <c r="B46" s="4"/>
      <c r="C46" s="5"/>
      <c r="D46" s="5"/>
      <c r="E46" s="5"/>
      <c r="F46" s="6"/>
      <c r="G46" s="23"/>
    </row>
    <row r="47" spans="1:7">
      <c r="B47" s="14" t="s">
        <v>90</v>
      </c>
      <c r="C47" s="5"/>
      <c r="D47" s="5"/>
      <c r="E47" s="5"/>
    </row>
    <row r="48" spans="1:7">
      <c r="B48" s="15" t="s">
        <v>91</v>
      </c>
      <c r="C48" s="15"/>
      <c r="D48" s="16"/>
      <c r="E48" s="17" t="s">
        <v>31</v>
      </c>
    </row>
    <row r="49" spans="1:7">
      <c r="B49" s="15" t="s">
        <v>92</v>
      </c>
      <c r="C49" s="15"/>
      <c r="D49" s="16"/>
      <c r="E49" s="17" t="s">
        <v>31</v>
      </c>
    </row>
    <row r="50" spans="1:7">
      <c r="B50" s="15" t="s">
        <v>402</v>
      </c>
      <c r="C50" s="15"/>
      <c r="D50" s="16"/>
      <c r="E50" s="17"/>
    </row>
    <row r="51" spans="1:7">
      <c r="B51" s="15" t="s">
        <v>4271</v>
      </c>
      <c r="C51" s="15"/>
      <c r="D51" s="16"/>
      <c r="E51" s="18">
        <v>98.772199999999998</v>
      </c>
    </row>
    <row r="52" spans="1:7">
      <c r="B52" s="15" t="s">
        <v>401</v>
      </c>
      <c r="C52" s="15"/>
      <c r="D52" s="16"/>
      <c r="E52" s="25"/>
    </row>
    <row r="53" spans="1:7">
      <c r="A53" s="86">
        <v>153608</v>
      </c>
      <c r="B53" s="15" t="s">
        <v>4271</v>
      </c>
      <c r="C53" s="15"/>
      <c r="D53" s="16"/>
      <c r="E53" s="18">
        <v>95.540899999999993</v>
      </c>
    </row>
    <row r="54" spans="1:7">
      <c r="B54" s="19" t="s">
        <v>3727</v>
      </c>
      <c r="C54" s="19"/>
      <c r="D54" s="16"/>
      <c r="E54" s="20" t="s">
        <v>31</v>
      </c>
    </row>
    <row r="55" spans="1:7">
      <c r="B55" s="15" t="s">
        <v>3723</v>
      </c>
      <c r="C55" s="15"/>
      <c r="D55" s="16"/>
      <c r="E55" s="17" t="s">
        <v>31</v>
      </c>
    </row>
    <row r="56" spans="1:7">
      <c r="B56" s="15" t="s">
        <v>399</v>
      </c>
      <c r="C56" s="15"/>
      <c r="E56" s="17" t="s">
        <v>31</v>
      </c>
    </row>
    <row r="57" spans="1:7">
      <c r="B57" s="19" t="s">
        <v>282</v>
      </c>
      <c r="C57" s="15"/>
      <c r="D57" s="16"/>
      <c r="E57" s="17">
        <v>0.28295746612203265</v>
      </c>
    </row>
    <row r="58" spans="1:7">
      <c r="B58" s="190"/>
      <c r="C58" s="190"/>
      <c r="D58" s="190"/>
      <c r="E58" s="20"/>
    </row>
    <row r="59" spans="1:7">
      <c r="F59" s="21"/>
    </row>
    <row r="60" spans="1:7">
      <c r="B60" s="21"/>
      <c r="F60" s="21"/>
    </row>
    <row r="61" spans="1:7">
      <c r="E61" s="21" t="s">
        <v>345</v>
      </c>
    </row>
    <row r="62" spans="1:7">
      <c r="B62" s="21" t="s">
        <v>298</v>
      </c>
      <c r="E62" s="21" t="s">
        <v>300</v>
      </c>
    </row>
    <row r="63" spans="1:7" ht="159" customHeight="1">
      <c r="E63" s="152"/>
      <c r="F63" s="152"/>
      <c r="G63" s="152"/>
    </row>
  </sheetData>
  <mergeCells count="14">
    <mergeCell ref="E63:G63"/>
    <mergeCell ref="A7:G7"/>
    <mergeCell ref="A2:G2"/>
    <mergeCell ref="A3:G3"/>
    <mergeCell ref="A4:G4"/>
    <mergeCell ref="A5:G5"/>
    <mergeCell ref="A6:G6"/>
    <mergeCell ref="B58:D58"/>
    <mergeCell ref="A8:G8"/>
    <mergeCell ref="A9:G9"/>
    <mergeCell ref="B40:E40"/>
    <mergeCell ref="B41:E41"/>
    <mergeCell ref="B42:E42"/>
    <mergeCell ref="B43:E43"/>
  </mergeCells>
  <hyperlinks>
    <hyperlink ref="A1" location="Index!A1" display="Back to Index" xr:uid="{1AD06B54-42AF-4198-9EE7-082499BA976F}"/>
  </hyperlinks>
  <pageMargins left="0.7" right="0.7" top="0.75" bottom="0.75" header="0.3" footer="0.3"/>
  <pageSetup paperSize="9" scale="48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1980-DD1A-4277-8A58-4C7AB052E458}">
  <sheetPr codeName="Sheet68"/>
  <dimension ref="A1:K54"/>
  <sheetViews>
    <sheetView showGridLines="0" topLeftCell="A3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377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283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635</v>
      </c>
      <c r="K11" s="101">
        <v>0.61475713234290386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487</v>
      </c>
      <c r="K12" s="101">
        <v>0.20364264526501039</v>
      </c>
    </row>
    <row r="13" spans="1:11" s="1" customFormat="1" ht="13" customHeight="1">
      <c r="A13" s="102">
        <v>1</v>
      </c>
      <c r="B13" s="99" t="s">
        <v>68</v>
      </c>
      <c r="C13" s="99" t="s">
        <v>486</v>
      </c>
      <c r="D13" s="99" t="s">
        <v>487</v>
      </c>
      <c r="E13" s="103">
        <v>6801</v>
      </c>
      <c r="F13" s="104">
        <v>338.96</v>
      </c>
      <c r="G13" s="104">
        <v>20.36</v>
      </c>
      <c r="J13" s="100" t="s">
        <v>504</v>
      </c>
      <c r="K13" s="101">
        <v>0.18107382559326354</v>
      </c>
    </row>
    <row r="14" spans="1:11" s="1" customFormat="1" ht="13" customHeight="1">
      <c r="A14" s="102">
        <v>2</v>
      </c>
      <c r="B14" s="99" t="s">
        <v>32</v>
      </c>
      <c r="C14" s="99" t="s">
        <v>1650</v>
      </c>
      <c r="D14" s="99" t="s">
        <v>635</v>
      </c>
      <c r="E14" s="103">
        <v>46225</v>
      </c>
      <c r="F14" s="104">
        <v>336.82</v>
      </c>
      <c r="G14" s="104">
        <v>20.239999999999998</v>
      </c>
      <c r="J14" s="100" t="s">
        <v>4261</v>
      </c>
      <c r="K14" s="101">
        <v>5.2639679882224559E-4</v>
      </c>
    </row>
    <row r="15" spans="1:11" s="1" customFormat="1" ht="13" customHeight="1">
      <c r="A15" s="102">
        <v>3</v>
      </c>
      <c r="B15" s="99" t="s">
        <v>605</v>
      </c>
      <c r="C15" s="99" t="s">
        <v>606</v>
      </c>
      <c r="D15" s="99" t="s">
        <v>504</v>
      </c>
      <c r="E15" s="103">
        <v>316759</v>
      </c>
      <c r="F15" s="104">
        <v>301.39999999999998</v>
      </c>
      <c r="G15" s="104">
        <v>18.11</v>
      </c>
      <c r="J15" s="93"/>
      <c r="K15" s="93"/>
    </row>
    <row r="16" spans="1:11" s="1" customFormat="1" ht="13" customHeight="1">
      <c r="A16" s="102">
        <v>4</v>
      </c>
      <c r="B16" s="99" t="s">
        <v>1128</v>
      </c>
      <c r="C16" s="99" t="s">
        <v>1129</v>
      </c>
      <c r="D16" s="99" t="s">
        <v>635</v>
      </c>
      <c r="E16" s="103">
        <v>102261</v>
      </c>
      <c r="F16" s="104">
        <v>167.84</v>
      </c>
      <c r="G16" s="104">
        <v>10.08</v>
      </c>
      <c r="J16" s="93"/>
      <c r="K16" s="93"/>
    </row>
    <row r="17" spans="1:7" s="1" customFormat="1" ht="13" customHeight="1">
      <c r="A17" s="102">
        <v>5</v>
      </c>
      <c r="B17" s="99" t="s">
        <v>640</v>
      </c>
      <c r="C17" s="99" t="s">
        <v>639</v>
      </c>
      <c r="D17" s="99" t="s">
        <v>635</v>
      </c>
      <c r="E17" s="103">
        <v>35840</v>
      </c>
      <c r="F17" s="104">
        <v>163.68</v>
      </c>
      <c r="G17" s="104">
        <v>9.83</v>
      </c>
    </row>
    <row r="18" spans="1:7" s="1" customFormat="1" ht="13" customHeight="1">
      <c r="A18" s="102">
        <v>6</v>
      </c>
      <c r="B18" s="99" t="s">
        <v>634</v>
      </c>
      <c r="C18" s="99" t="s">
        <v>633</v>
      </c>
      <c r="D18" s="99" t="s">
        <v>635</v>
      </c>
      <c r="E18" s="103">
        <v>27531</v>
      </c>
      <c r="F18" s="104">
        <v>125.38</v>
      </c>
      <c r="G18" s="104">
        <v>7.53</v>
      </c>
    </row>
    <row r="19" spans="1:7" s="1" customFormat="1" ht="13" customHeight="1">
      <c r="A19" s="102">
        <v>7</v>
      </c>
      <c r="B19" s="99" t="s">
        <v>1299</v>
      </c>
      <c r="C19" s="99" t="s">
        <v>1298</v>
      </c>
      <c r="D19" s="99" t="s">
        <v>635</v>
      </c>
      <c r="E19" s="103">
        <v>18086</v>
      </c>
      <c r="F19" s="104">
        <v>54.46</v>
      </c>
      <c r="G19" s="104">
        <v>3.27</v>
      </c>
    </row>
    <row r="20" spans="1:7" s="1" customFormat="1" ht="13" customHeight="1">
      <c r="A20" s="102">
        <v>8</v>
      </c>
      <c r="B20" s="99" t="s">
        <v>1580</v>
      </c>
      <c r="C20" s="99" t="s">
        <v>1581</v>
      </c>
      <c r="D20" s="99" t="s">
        <v>635</v>
      </c>
      <c r="E20" s="103">
        <v>3149</v>
      </c>
      <c r="F20" s="104">
        <v>53.07</v>
      </c>
      <c r="G20" s="104">
        <v>3.19</v>
      </c>
    </row>
    <row r="21" spans="1:7" s="1" customFormat="1" ht="13" customHeight="1">
      <c r="A21" s="102">
        <v>9</v>
      </c>
      <c r="B21" s="99" t="s">
        <v>1289</v>
      </c>
      <c r="C21" s="99" t="s">
        <v>1290</v>
      </c>
      <c r="D21" s="99" t="s">
        <v>635</v>
      </c>
      <c r="E21" s="103">
        <v>38861</v>
      </c>
      <c r="F21" s="104">
        <v>50.63</v>
      </c>
      <c r="G21" s="104">
        <v>3.04</v>
      </c>
    </row>
    <row r="22" spans="1:7" s="1" customFormat="1" ht="13" customHeight="1">
      <c r="A22" s="102">
        <v>10</v>
      </c>
      <c r="B22" s="99" t="s">
        <v>1441</v>
      </c>
      <c r="C22" s="99" t="s">
        <v>1442</v>
      </c>
      <c r="D22" s="99" t="s">
        <v>635</v>
      </c>
      <c r="E22" s="103">
        <v>45327</v>
      </c>
      <c r="F22" s="104">
        <v>47.25</v>
      </c>
      <c r="G22" s="104">
        <v>2.84</v>
      </c>
    </row>
    <row r="23" spans="1:7" s="1" customFormat="1" ht="13" customHeight="1">
      <c r="A23" s="102">
        <v>11</v>
      </c>
      <c r="B23" s="99" t="s">
        <v>1226</v>
      </c>
      <c r="C23" s="99" t="s">
        <v>1227</v>
      </c>
      <c r="D23" s="99" t="s">
        <v>635</v>
      </c>
      <c r="E23" s="103">
        <v>11057</v>
      </c>
      <c r="F23" s="104">
        <v>24.13</v>
      </c>
      <c r="G23" s="104">
        <v>1.45</v>
      </c>
    </row>
    <row r="24" spans="1:7" s="1" customFormat="1" ht="13" customHeight="1">
      <c r="A24" s="97"/>
      <c r="B24" s="98" t="s">
        <v>4042</v>
      </c>
      <c r="C24" s="99"/>
      <c r="D24" s="99"/>
      <c r="E24" s="99"/>
      <c r="F24" s="105">
        <v>1663.62</v>
      </c>
      <c r="G24" s="105">
        <v>99.94</v>
      </c>
    </row>
    <row r="25" spans="1:7" s="1" customFormat="1" ht="13" customHeight="1">
      <c r="A25" s="106" t="s">
        <v>4250</v>
      </c>
      <c r="B25" s="107" t="s">
        <v>538</v>
      </c>
      <c r="C25" s="108"/>
      <c r="D25" s="108"/>
      <c r="E25" s="109"/>
      <c r="F25" s="110" t="s">
        <v>31</v>
      </c>
      <c r="G25" s="110" t="s">
        <v>31</v>
      </c>
    </row>
    <row r="26" spans="1:7" s="1" customFormat="1" ht="13" customHeight="1">
      <c r="A26" s="111"/>
      <c r="B26" s="112" t="s">
        <v>4042</v>
      </c>
      <c r="C26" s="113"/>
      <c r="D26" s="113"/>
      <c r="E26" s="110"/>
      <c r="F26" s="110" t="s">
        <v>31</v>
      </c>
      <c r="G26" s="110" t="s">
        <v>31</v>
      </c>
    </row>
    <row r="27" spans="1:7" s="1" customFormat="1" ht="13" customHeight="1">
      <c r="A27" s="106"/>
      <c r="B27" s="107" t="s">
        <v>4043</v>
      </c>
      <c r="C27" s="108"/>
      <c r="D27" s="108"/>
      <c r="E27" s="108"/>
      <c r="F27" s="105">
        <v>1663.62</v>
      </c>
      <c r="G27" s="105">
        <v>99.94</v>
      </c>
    </row>
    <row r="28" spans="1:7" s="1" customFormat="1" ht="13" customHeight="1">
      <c r="A28" s="106"/>
      <c r="B28" s="107" t="s">
        <v>4044</v>
      </c>
      <c r="C28" s="108"/>
      <c r="D28" s="108"/>
      <c r="E28" s="99"/>
      <c r="F28" s="105">
        <v>0.87</v>
      </c>
      <c r="G28" s="105">
        <v>0.06</v>
      </c>
    </row>
    <row r="29" spans="1:7" s="1" customFormat="1" ht="13" customHeight="1">
      <c r="A29" s="114"/>
      <c r="B29" s="115" t="s">
        <v>4045</v>
      </c>
      <c r="C29" s="116"/>
      <c r="D29" s="116"/>
      <c r="E29" s="116"/>
      <c r="F29" s="117">
        <v>1664.49</v>
      </c>
      <c r="G29" s="118">
        <v>100</v>
      </c>
    </row>
    <row r="30" spans="1:7" ht="13" customHeight="1">
      <c r="A30" s="22"/>
      <c r="B30" s="4"/>
      <c r="C30" s="5"/>
      <c r="D30" s="5"/>
      <c r="E30" s="5"/>
      <c r="F30" s="6"/>
      <c r="G30" s="23"/>
    </row>
    <row r="31" spans="1:7" ht="13" customHeight="1">
      <c r="A31" s="3"/>
      <c r="B31" s="187" t="s">
        <v>29</v>
      </c>
      <c r="C31" s="187"/>
      <c r="D31" s="187"/>
      <c r="E31" s="187"/>
      <c r="F31" s="10"/>
      <c r="G31" s="10"/>
    </row>
    <row r="32" spans="1:7" ht="13" customHeight="1">
      <c r="A32" s="3"/>
      <c r="B32" s="162" t="s">
        <v>30</v>
      </c>
      <c r="C32" s="162"/>
      <c r="D32" s="162"/>
      <c r="E32" s="162"/>
      <c r="F32" s="10"/>
      <c r="G32" s="10"/>
    </row>
    <row r="33" spans="1:5" ht="13" customHeight="1">
      <c r="A33" s="3"/>
      <c r="B33" s="162" t="s">
        <v>73</v>
      </c>
      <c r="C33" s="162"/>
      <c r="D33" s="162"/>
      <c r="E33" s="162"/>
    </row>
    <row r="34" spans="1:5" ht="13" customHeight="1">
      <c r="A34" s="3"/>
      <c r="B34" s="162"/>
      <c r="C34" s="162"/>
      <c r="D34" s="162"/>
      <c r="E34" s="162"/>
    </row>
    <row r="35" spans="1:5" ht="13" customHeight="1">
      <c r="A35" s="22"/>
      <c r="B35" s="8" t="s">
        <v>437</v>
      </c>
      <c r="C35" s="9"/>
      <c r="D35" s="5"/>
      <c r="E35" s="5"/>
    </row>
    <row r="36" spans="1:5" ht="13" customHeight="1">
      <c r="A36" s="22"/>
      <c r="B36" s="11" t="s">
        <v>438</v>
      </c>
      <c r="C36" s="12">
        <v>4.5000000000000005E-3</v>
      </c>
      <c r="D36" s="5"/>
      <c r="E36" s="5"/>
    </row>
    <row r="37" spans="1:5" ht="13" customHeight="1">
      <c r="A37" s="22"/>
      <c r="B37" s="4"/>
      <c r="C37" s="5"/>
      <c r="D37" s="5"/>
      <c r="E37" s="5"/>
    </row>
    <row r="38" spans="1:5">
      <c r="B38" s="14" t="s">
        <v>90</v>
      </c>
      <c r="C38" s="5"/>
      <c r="D38" s="5"/>
      <c r="E38" s="5"/>
    </row>
    <row r="39" spans="1:5">
      <c r="B39" s="15" t="s">
        <v>91</v>
      </c>
      <c r="C39" s="15"/>
      <c r="D39" s="16"/>
      <c r="E39" s="17" t="s">
        <v>31</v>
      </c>
    </row>
    <row r="40" spans="1:5">
      <c r="B40" s="15" t="s">
        <v>92</v>
      </c>
      <c r="C40" s="15"/>
      <c r="D40" s="16"/>
      <c r="E40" s="17" t="s">
        <v>31</v>
      </c>
    </row>
    <row r="41" spans="1:5">
      <c r="B41" s="15" t="s">
        <v>402</v>
      </c>
      <c r="C41" s="15"/>
      <c r="D41" s="16"/>
      <c r="E41" s="17"/>
    </row>
    <row r="42" spans="1:5">
      <c r="B42" s="15" t="s">
        <v>4271</v>
      </c>
      <c r="C42" s="15"/>
      <c r="D42" s="16"/>
      <c r="E42" s="18">
        <v>78.701700000000002</v>
      </c>
    </row>
    <row r="43" spans="1:5">
      <c r="B43" s="15" t="s">
        <v>401</v>
      </c>
      <c r="C43" s="15"/>
      <c r="D43" s="16"/>
      <c r="E43" s="25"/>
    </row>
    <row r="44" spans="1:5">
      <c r="A44" s="86">
        <v>153618</v>
      </c>
      <c r="B44" s="15" t="s">
        <v>4271</v>
      </c>
      <c r="C44" s="15"/>
      <c r="D44" s="16"/>
      <c r="E44" s="18">
        <v>76.528400000000005</v>
      </c>
    </row>
    <row r="45" spans="1:5">
      <c r="B45" s="19" t="s">
        <v>3727</v>
      </c>
      <c r="C45" s="19"/>
      <c r="D45" s="16"/>
      <c r="E45" s="20" t="s">
        <v>31</v>
      </c>
    </row>
    <row r="46" spans="1:5">
      <c r="B46" s="15" t="s">
        <v>3723</v>
      </c>
      <c r="C46" s="15"/>
      <c r="D46" s="16"/>
      <c r="E46" s="17" t="s">
        <v>31</v>
      </c>
    </row>
    <row r="47" spans="1:5">
      <c r="B47" s="15" t="s">
        <v>399</v>
      </c>
      <c r="C47" s="15"/>
      <c r="E47" s="17" t="s">
        <v>31</v>
      </c>
    </row>
    <row r="48" spans="1:5">
      <c r="B48" s="19" t="s">
        <v>282</v>
      </c>
      <c r="C48" s="15"/>
      <c r="D48" s="16"/>
      <c r="E48" s="17">
        <v>1.7400921887825265</v>
      </c>
    </row>
    <row r="49" spans="2:7">
      <c r="B49" s="190"/>
      <c r="C49" s="190"/>
      <c r="D49" s="190"/>
      <c r="E49" s="20"/>
    </row>
    <row r="50" spans="2:7">
      <c r="F50" s="21"/>
    </row>
    <row r="51" spans="2:7">
      <c r="B51" s="21"/>
      <c r="F51" s="21"/>
    </row>
    <row r="52" spans="2:7">
      <c r="E52" s="21" t="s">
        <v>346</v>
      </c>
    </row>
    <row r="53" spans="2:7">
      <c r="B53" s="21" t="s">
        <v>298</v>
      </c>
      <c r="E53" s="21" t="s">
        <v>300</v>
      </c>
    </row>
    <row r="54" spans="2:7" ht="159" customHeight="1">
      <c r="E54" s="152"/>
      <c r="F54" s="152"/>
      <c r="G54" s="152"/>
    </row>
  </sheetData>
  <mergeCells count="14">
    <mergeCell ref="E54:G54"/>
    <mergeCell ref="A7:G7"/>
    <mergeCell ref="A2:G2"/>
    <mergeCell ref="A3:G3"/>
    <mergeCell ref="A4:G4"/>
    <mergeCell ref="A5:G5"/>
    <mergeCell ref="A6:G6"/>
    <mergeCell ref="B49:D49"/>
    <mergeCell ref="A8:G8"/>
    <mergeCell ref="A9:G9"/>
    <mergeCell ref="B31:E31"/>
    <mergeCell ref="B32:E32"/>
    <mergeCell ref="B33:E33"/>
    <mergeCell ref="B34:E34"/>
  </mergeCells>
  <hyperlinks>
    <hyperlink ref="A1" location="Index!A1" display="Back to Index" xr:uid="{7F5CD554-4F98-4547-8BFB-422DBB6323D1}"/>
  </hyperlinks>
  <pageMargins left="0.7" right="0.7" top="0.75" bottom="0.75" header="0.3" footer="0.3"/>
  <pageSetup paperSize="9" scale="48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66AA-22D5-4796-9981-4A945D43B2D4}">
  <sheetPr codeName="Sheet69"/>
  <dimension ref="A1:K93"/>
  <sheetViews>
    <sheetView showGridLines="0" topLeftCell="A7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378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278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466</v>
      </c>
      <c r="K11" s="101">
        <v>0.15622693941526733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542</v>
      </c>
      <c r="K12" s="101">
        <v>0.15328238463094571</v>
      </c>
    </row>
    <row r="13" spans="1:11" s="1" customFormat="1" ht="13" customHeight="1">
      <c r="A13" s="102">
        <v>1</v>
      </c>
      <c r="B13" s="99" t="s">
        <v>646</v>
      </c>
      <c r="C13" s="99" t="s">
        <v>647</v>
      </c>
      <c r="D13" s="99" t="s">
        <v>466</v>
      </c>
      <c r="E13" s="103">
        <v>15792</v>
      </c>
      <c r="F13" s="104">
        <v>312.68</v>
      </c>
      <c r="G13" s="104">
        <v>7.02</v>
      </c>
      <c r="J13" s="100" t="s">
        <v>478</v>
      </c>
      <c r="K13" s="101">
        <v>0.11995959091441628</v>
      </c>
    </row>
    <row r="14" spans="1:11" s="1" customFormat="1" ht="13" customHeight="1">
      <c r="A14" s="102">
        <v>2</v>
      </c>
      <c r="B14" s="99" t="s">
        <v>58</v>
      </c>
      <c r="C14" s="99" t="s">
        <v>661</v>
      </c>
      <c r="D14" s="99" t="s">
        <v>562</v>
      </c>
      <c r="E14" s="103">
        <v>8085</v>
      </c>
      <c r="F14" s="104">
        <v>266.83999999999997</v>
      </c>
      <c r="G14" s="104">
        <v>5.99</v>
      </c>
      <c r="J14" s="100" t="s">
        <v>562</v>
      </c>
      <c r="K14" s="101">
        <v>0.11175021273498856</v>
      </c>
    </row>
    <row r="15" spans="1:11" s="1" customFormat="1" ht="13" customHeight="1">
      <c r="A15" s="102">
        <v>3</v>
      </c>
      <c r="B15" s="99" t="s">
        <v>4046</v>
      </c>
      <c r="C15" s="99" t="s">
        <v>599</v>
      </c>
      <c r="D15" s="99" t="s">
        <v>478</v>
      </c>
      <c r="E15" s="103">
        <v>64544</v>
      </c>
      <c r="F15" s="104">
        <v>204.86</v>
      </c>
      <c r="G15" s="104">
        <v>4.5999999999999996</v>
      </c>
      <c r="J15" s="100" t="s">
        <v>557</v>
      </c>
      <c r="K15" s="101">
        <v>6.7755514731987737E-2</v>
      </c>
    </row>
    <row r="16" spans="1:11" s="1" customFormat="1" ht="13" customHeight="1">
      <c r="A16" s="102">
        <v>4</v>
      </c>
      <c r="B16" s="99" t="s">
        <v>45</v>
      </c>
      <c r="C16" s="99" t="s">
        <v>564</v>
      </c>
      <c r="D16" s="99" t="s">
        <v>542</v>
      </c>
      <c r="E16" s="103">
        <v>47785</v>
      </c>
      <c r="F16" s="104">
        <v>198.55</v>
      </c>
      <c r="G16" s="104">
        <v>4.46</v>
      </c>
      <c r="J16" s="100" t="s">
        <v>464</v>
      </c>
      <c r="K16" s="101">
        <v>5.1541092412384734E-2</v>
      </c>
    </row>
    <row r="17" spans="1:11" s="1" customFormat="1" ht="13" customHeight="1">
      <c r="A17" s="102">
        <v>5</v>
      </c>
      <c r="B17" s="99" t="s">
        <v>550</v>
      </c>
      <c r="C17" s="99" t="s">
        <v>551</v>
      </c>
      <c r="D17" s="99" t="s">
        <v>542</v>
      </c>
      <c r="E17" s="103">
        <v>4545</v>
      </c>
      <c r="F17" s="104">
        <v>190.94</v>
      </c>
      <c r="G17" s="104">
        <v>4.29</v>
      </c>
      <c r="J17" s="100" t="s">
        <v>569</v>
      </c>
      <c r="K17" s="101">
        <v>3.9056838369436145E-2</v>
      </c>
    </row>
    <row r="18" spans="1:11" s="1" customFormat="1" ht="13" customHeight="1">
      <c r="A18" s="102">
        <v>6</v>
      </c>
      <c r="B18" s="99" t="s">
        <v>56</v>
      </c>
      <c r="C18" s="99" t="s">
        <v>578</v>
      </c>
      <c r="D18" s="99" t="s">
        <v>562</v>
      </c>
      <c r="E18" s="103">
        <v>5909</v>
      </c>
      <c r="F18" s="104">
        <v>182.71</v>
      </c>
      <c r="G18" s="104">
        <v>4.0999999999999996</v>
      </c>
      <c r="J18" s="100" t="s">
        <v>482</v>
      </c>
      <c r="K18" s="101">
        <v>3.2124112170506175E-2</v>
      </c>
    </row>
    <row r="19" spans="1:11" s="1" customFormat="1" ht="13" customHeight="1">
      <c r="A19" s="102">
        <v>7</v>
      </c>
      <c r="B19" s="99" t="s">
        <v>568</v>
      </c>
      <c r="C19" s="99" t="s">
        <v>567</v>
      </c>
      <c r="D19" s="99" t="s">
        <v>569</v>
      </c>
      <c r="E19" s="103">
        <v>9031</v>
      </c>
      <c r="F19" s="104">
        <v>173.94</v>
      </c>
      <c r="G19" s="104">
        <v>3.91</v>
      </c>
      <c r="J19" s="100" t="s">
        <v>675</v>
      </c>
      <c r="K19" s="101">
        <v>2.8670360641661344E-2</v>
      </c>
    </row>
    <row r="20" spans="1:11" s="1" customFormat="1" ht="13" customHeight="1">
      <c r="A20" s="102">
        <v>8</v>
      </c>
      <c r="B20" s="99" t="s">
        <v>540</v>
      </c>
      <c r="C20" s="99" t="s">
        <v>541</v>
      </c>
      <c r="D20" s="99" t="s">
        <v>542</v>
      </c>
      <c r="E20" s="103">
        <v>514</v>
      </c>
      <c r="F20" s="104">
        <v>157.44</v>
      </c>
      <c r="G20" s="104">
        <v>3.54</v>
      </c>
      <c r="J20" s="100" t="s">
        <v>456</v>
      </c>
      <c r="K20" s="101">
        <v>2.7300247035667066E-2</v>
      </c>
    </row>
    <row r="21" spans="1:11" s="1" customFormat="1" ht="13" customHeight="1">
      <c r="A21" s="102">
        <v>9</v>
      </c>
      <c r="B21" s="99" t="s">
        <v>669</v>
      </c>
      <c r="C21" s="99" t="s">
        <v>668</v>
      </c>
      <c r="D21" s="99" t="s">
        <v>482</v>
      </c>
      <c r="E21" s="103">
        <v>41960</v>
      </c>
      <c r="F21" s="104">
        <v>143.06</v>
      </c>
      <c r="G21" s="104">
        <v>3.21</v>
      </c>
      <c r="J21" s="100" t="s">
        <v>492</v>
      </c>
      <c r="K21" s="101">
        <v>2.5824506967449031E-2</v>
      </c>
    </row>
    <row r="22" spans="1:11" s="1" customFormat="1" ht="13" customHeight="1">
      <c r="A22" s="102">
        <v>10</v>
      </c>
      <c r="B22" s="99" t="s">
        <v>687</v>
      </c>
      <c r="C22" s="99" t="s">
        <v>688</v>
      </c>
      <c r="D22" s="99" t="s">
        <v>557</v>
      </c>
      <c r="E22" s="103">
        <v>1682</v>
      </c>
      <c r="F22" s="104">
        <v>135</v>
      </c>
      <c r="G22" s="104">
        <v>3.03</v>
      </c>
      <c r="J22" s="100" t="s">
        <v>531</v>
      </c>
      <c r="K22" s="101">
        <v>2.2232824244049699E-2</v>
      </c>
    </row>
    <row r="23" spans="1:11" s="1" customFormat="1" ht="13" customHeight="1">
      <c r="A23" s="102">
        <v>11</v>
      </c>
      <c r="B23" s="99" t="s">
        <v>409</v>
      </c>
      <c r="C23" s="99" t="s">
        <v>547</v>
      </c>
      <c r="D23" s="99" t="s">
        <v>478</v>
      </c>
      <c r="E23" s="103">
        <v>11813</v>
      </c>
      <c r="F23" s="104">
        <v>119.35</v>
      </c>
      <c r="G23" s="104">
        <v>2.68</v>
      </c>
      <c r="J23" s="100" t="s">
        <v>510</v>
      </c>
      <c r="K23" s="101">
        <v>2.1384830353330837E-2</v>
      </c>
    </row>
    <row r="24" spans="1:11" s="1" customFormat="1" ht="13" customHeight="1">
      <c r="A24" s="102">
        <v>12</v>
      </c>
      <c r="B24" s="99" t="s">
        <v>46</v>
      </c>
      <c r="C24" s="99" t="s">
        <v>579</v>
      </c>
      <c r="D24" s="99" t="s">
        <v>464</v>
      </c>
      <c r="E24" s="103">
        <v>850076</v>
      </c>
      <c r="F24" s="104">
        <v>110.08</v>
      </c>
      <c r="G24" s="104">
        <v>2.4700000000000002</v>
      </c>
      <c r="J24" s="100" t="s">
        <v>598</v>
      </c>
      <c r="K24" s="101">
        <v>1.8718821505117084E-2</v>
      </c>
    </row>
    <row r="25" spans="1:11" s="1" customFormat="1" ht="13" customHeight="1">
      <c r="A25" s="102">
        <v>13</v>
      </c>
      <c r="B25" s="99" t="s">
        <v>559</v>
      </c>
      <c r="C25" s="99" t="s">
        <v>558</v>
      </c>
      <c r="D25" s="99" t="s">
        <v>466</v>
      </c>
      <c r="E25" s="103">
        <v>6266</v>
      </c>
      <c r="F25" s="104">
        <v>104.77</v>
      </c>
      <c r="G25" s="104">
        <v>2.35</v>
      </c>
      <c r="J25" s="100" t="s">
        <v>451</v>
      </c>
      <c r="K25" s="101">
        <v>1.6961516998804615E-2</v>
      </c>
    </row>
    <row r="26" spans="1:11" s="1" customFormat="1" ht="13" customHeight="1">
      <c r="A26" s="102">
        <v>14</v>
      </c>
      <c r="B26" s="99" t="s">
        <v>659</v>
      </c>
      <c r="C26" s="99" t="s">
        <v>658</v>
      </c>
      <c r="D26" s="99" t="s">
        <v>531</v>
      </c>
      <c r="E26" s="103">
        <v>12597</v>
      </c>
      <c r="F26" s="104">
        <v>99.01</v>
      </c>
      <c r="G26" s="104">
        <v>2.2200000000000002</v>
      </c>
      <c r="J26" s="100" t="s">
        <v>497</v>
      </c>
      <c r="K26" s="101">
        <v>1.6545972519172277E-2</v>
      </c>
    </row>
    <row r="27" spans="1:11" s="1" customFormat="1" ht="13" customHeight="1">
      <c r="A27" s="102">
        <v>15</v>
      </c>
      <c r="B27" s="99" t="s">
        <v>655</v>
      </c>
      <c r="C27" s="99" t="s">
        <v>654</v>
      </c>
      <c r="D27" s="99" t="s">
        <v>466</v>
      </c>
      <c r="E27" s="103">
        <v>4839</v>
      </c>
      <c r="F27" s="104">
        <v>98.24</v>
      </c>
      <c r="G27" s="104">
        <v>2.21</v>
      </c>
      <c r="J27" s="100" t="s">
        <v>554</v>
      </c>
      <c r="K27" s="101">
        <v>1.6275447628922978E-2</v>
      </c>
    </row>
    <row r="28" spans="1:11" s="1" customFormat="1" ht="13" customHeight="1">
      <c r="A28" s="102">
        <v>16</v>
      </c>
      <c r="B28" s="99" t="s">
        <v>59</v>
      </c>
      <c r="C28" s="99" t="s">
        <v>604</v>
      </c>
      <c r="D28" s="99" t="s">
        <v>466</v>
      </c>
      <c r="E28" s="103">
        <v>4097</v>
      </c>
      <c r="F28" s="104">
        <v>95.65</v>
      </c>
      <c r="G28" s="104">
        <v>2.15</v>
      </c>
      <c r="J28" s="100" t="s">
        <v>696</v>
      </c>
      <c r="K28" s="101">
        <v>1.6107430057477938E-2</v>
      </c>
    </row>
    <row r="29" spans="1:11" s="1" customFormat="1" ht="13" customHeight="1">
      <c r="A29" s="102">
        <v>17</v>
      </c>
      <c r="B29" s="99" t="s">
        <v>17</v>
      </c>
      <c r="C29" s="99" t="s">
        <v>624</v>
      </c>
      <c r="D29" s="99" t="s">
        <v>478</v>
      </c>
      <c r="E29" s="103">
        <v>10564</v>
      </c>
      <c r="F29" s="104">
        <v>95.22</v>
      </c>
      <c r="G29" s="104">
        <v>2.14</v>
      </c>
      <c r="J29" s="100" t="s">
        <v>476</v>
      </c>
      <c r="K29" s="101">
        <v>1.2197171324161239E-2</v>
      </c>
    </row>
    <row r="30" spans="1:11" s="1" customFormat="1" ht="13" customHeight="1">
      <c r="A30" s="102">
        <v>18</v>
      </c>
      <c r="B30" s="99" t="s">
        <v>411</v>
      </c>
      <c r="C30" s="99" t="s">
        <v>700</v>
      </c>
      <c r="D30" s="99" t="s">
        <v>492</v>
      </c>
      <c r="E30" s="103">
        <v>50483</v>
      </c>
      <c r="F30" s="104">
        <v>91.62</v>
      </c>
      <c r="G30" s="104">
        <v>2.06</v>
      </c>
      <c r="J30" s="100" t="s">
        <v>480</v>
      </c>
      <c r="K30" s="101">
        <v>1.1120587326852626E-2</v>
      </c>
    </row>
    <row r="31" spans="1:11" s="1" customFormat="1" ht="13" customHeight="1">
      <c r="A31" s="102">
        <v>19</v>
      </c>
      <c r="B31" s="99" t="s">
        <v>69</v>
      </c>
      <c r="C31" s="99" t="s">
        <v>570</v>
      </c>
      <c r="D31" s="99" t="s">
        <v>464</v>
      </c>
      <c r="E31" s="103">
        <v>23260</v>
      </c>
      <c r="F31" s="104">
        <v>86.81</v>
      </c>
      <c r="G31" s="104">
        <v>1.95</v>
      </c>
      <c r="J31" s="100" t="s">
        <v>512</v>
      </c>
      <c r="K31" s="101">
        <v>1.0037980561775343E-2</v>
      </c>
    </row>
    <row r="32" spans="1:11" s="1" customFormat="1" ht="13" customHeight="1">
      <c r="A32" s="102">
        <v>20</v>
      </c>
      <c r="B32" s="99" t="s">
        <v>1035</v>
      </c>
      <c r="C32" s="99" t="s">
        <v>1034</v>
      </c>
      <c r="D32" s="99" t="s">
        <v>542</v>
      </c>
      <c r="E32" s="103">
        <v>487</v>
      </c>
      <c r="F32" s="104">
        <v>84.66</v>
      </c>
      <c r="G32" s="104">
        <v>1.9</v>
      </c>
      <c r="J32" s="100" t="s">
        <v>504</v>
      </c>
      <c r="K32" s="101">
        <v>9.8941651442181616E-3</v>
      </c>
    </row>
    <row r="33" spans="1:11" s="1" customFormat="1" ht="13" customHeight="1">
      <c r="A33" s="102">
        <v>21</v>
      </c>
      <c r="B33" s="99" t="s">
        <v>72</v>
      </c>
      <c r="C33" s="99" t="s">
        <v>679</v>
      </c>
      <c r="D33" s="99" t="s">
        <v>598</v>
      </c>
      <c r="E33" s="103">
        <v>4968</v>
      </c>
      <c r="F33" s="104">
        <v>83.36</v>
      </c>
      <c r="G33" s="104">
        <v>1.87</v>
      </c>
      <c r="J33" s="100" t="s">
        <v>546</v>
      </c>
      <c r="K33" s="101">
        <v>6.8399193939303153E-3</v>
      </c>
    </row>
    <row r="34" spans="1:11" s="1" customFormat="1" ht="13" customHeight="1">
      <c r="A34" s="102">
        <v>22</v>
      </c>
      <c r="B34" s="99" t="s">
        <v>642</v>
      </c>
      <c r="C34" s="99" t="s">
        <v>643</v>
      </c>
      <c r="D34" s="99" t="s">
        <v>557</v>
      </c>
      <c r="E34" s="103">
        <v>1739</v>
      </c>
      <c r="F34" s="104">
        <v>77.47</v>
      </c>
      <c r="G34" s="104">
        <v>1.74</v>
      </c>
      <c r="J34" s="100" t="s">
        <v>707</v>
      </c>
      <c r="K34" s="101">
        <v>5.2390736939367391E-3</v>
      </c>
    </row>
    <row r="35" spans="1:11" s="1" customFormat="1" ht="13" customHeight="1">
      <c r="A35" s="102">
        <v>23</v>
      </c>
      <c r="B35" s="99" t="s">
        <v>601</v>
      </c>
      <c r="C35" s="99" t="s">
        <v>600</v>
      </c>
      <c r="D35" s="99" t="s">
        <v>451</v>
      </c>
      <c r="E35" s="103">
        <v>9810</v>
      </c>
      <c r="F35" s="104">
        <v>75.540000000000006</v>
      </c>
      <c r="G35" s="104">
        <v>1.7</v>
      </c>
      <c r="J35" s="100" t="s">
        <v>1100</v>
      </c>
      <c r="K35" s="101">
        <v>2.4552737264086368E-3</v>
      </c>
    </row>
    <row r="36" spans="1:11" s="1" customFormat="1" ht="13" customHeight="1">
      <c r="A36" s="102">
        <v>24</v>
      </c>
      <c r="B36" s="99" t="s">
        <v>602</v>
      </c>
      <c r="C36" s="99" t="s">
        <v>603</v>
      </c>
      <c r="D36" s="99" t="s">
        <v>497</v>
      </c>
      <c r="E36" s="103">
        <v>23027</v>
      </c>
      <c r="F36" s="104">
        <v>73.69</v>
      </c>
      <c r="G36" s="104">
        <v>1.65</v>
      </c>
      <c r="J36" s="100" t="s">
        <v>4261</v>
      </c>
      <c r="K36" s="101">
        <v>4.9718549713141083E-4</v>
      </c>
    </row>
    <row r="37" spans="1:11" s="1" customFormat="1" ht="13" customHeight="1">
      <c r="A37" s="102">
        <v>25</v>
      </c>
      <c r="B37" s="99" t="s">
        <v>44</v>
      </c>
      <c r="C37" s="99" t="s">
        <v>543</v>
      </c>
      <c r="D37" s="99" t="s">
        <v>456</v>
      </c>
      <c r="E37" s="103">
        <v>19284</v>
      </c>
      <c r="F37" s="104">
        <v>73.39</v>
      </c>
      <c r="G37" s="104">
        <v>1.65</v>
      </c>
      <c r="J37" s="93"/>
      <c r="K37" s="93"/>
    </row>
    <row r="38" spans="1:11" s="1" customFormat="1" ht="13" customHeight="1">
      <c r="A38" s="102">
        <v>26</v>
      </c>
      <c r="B38" s="99" t="s">
        <v>553</v>
      </c>
      <c r="C38" s="99" t="s">
        <v>552</v>
      </c>
      <c r="D38" s="99" t="s">
        <v>554</v>
      </c>
      <c r="E38" s="103">
        <v>47008</v>
      </c>
      <c r="F38" s="104">
        <v>72.48</v>
      </c>
      <c r="G38" s="104">
        <v>1.63</v>
      </c>
      <c r="J38" s="93"/>
      <c r="K38" s="93"/>
    </row>
    <row r="39" spans="1:11" s="1" customFormat="1" ht="13" customHeight="1">
      <c r="A39" s="102">
        <v>27</v>
      </c>
      <c r="B39" s="99" t="s">
        <v>695</v>
      </c>
      <c r="C39" s="99" t="s">
        <v>694</v>
      </c>
      <c r="D39" s="99" t="s">
        <v>696</v>
      </c>
      <c r="E39" s="103">
        <v>1643</v>
      </c>
      <c r="F39" s="104">
        <v>71.73</v>
      </c>
      <c r="G39" s="104">
        <v>1.61</v>
      </c>
      <c r="J39" s="93"/>
      <c r="K39" s="93"/>
    </row>
    <row r="40" spans="1:11" s="1" customFormat="1" ht="13" customHeight="1">
      <c r="A40" s="102">
        <v>28</v>
      </c>
      <c r="B40" s="99" t="s">
        <v>1138</v>
      </c>
      <c r="C40" s="99" t="s">
        <v>1139</v>
      </c>
      <c r="D40" s="99" t="s">
        <v>675</v>
      </c>
      <c r="E40" s="103">
        <v>3620</v>
      </c>
      <c r="F40" s="104">
        <v>68.2</v>
      </c>
      <c r="G40" s="104">
        <v>1.53</v>
      </c>
      <c r="J40" s="93"/>
      <c r="K40" s="93"/>
    </row>
    <row r="41" spans="1:11" s="1" customFormat="1" ht="13" customHeight="1">
      <c r="A41" s="102">
        <v>29</v>
      </c>
      <c r="B41" s="99" t="s">
        <v>41</v>
      </c>
      <c r="C41" s="99" t="s">
        <v>638</v>
      </c>
      <c r="D41" s="99" t="s">
        <v>510</v>
      </c>
      <c r="E41" s="103">
        <v>13575</v>
      </c>
      <c r="F41" s="104">
        <v>67.16</v>
      </c>
      <c r="G41" s="104">
        <v>1.51</v>
      </c>
      <c r="J41" s="93"/>
      <c r="K41" s="93"/>
    </row>
    <row r="42" spans="1:11" s="1" customFormat="1" ht="13" customHeight="1">
      <c r="A42" s="102">
        <v>30</v>
      </c>
      <c r="B42" s="99" t="s">
        <v>674</v>
      </c>
      <c r="C42" s="99" t="s">
        <v>673</v>
      </c>
      <c r="D42" s="99" t="s">
        <v>675</v>
      </c>
      <c r="E42" s="103">
        <v>77712</v>
      </c>
      <c r="F42" s="104">
        <v>59.48</v>
      </c>
      <c r="G42" s="104">
        <v>1.34</v>
      </c>
      <c r="J42" s="93"/>
      <c r="K42" s="93"/>
    </row>
    <row r="43" spans="1:11" s="1" customFormat="1" ht="13" customHeight="1">
      <c r="A43" s="102">
        <v>31</v>
      </c>
      <c r="B43" s="99" t="s">
        <v>55</v>
      </c>
      <c r="C43" s="99" t="s">
        <v>580</v>
      </c>
      <c r="D43" s="99" t="s">
        <v>557</v>
      </c>
      <c r="E43" s="103">
        <v>2527</v>
      </c>
      <c r="F43" s="104">
        <v>55.34</v>
      </c>
      <c r="G43" s="104">
        <v>1.24</v>
      </c>
      <c r="J43" s="93"/>
      <c r="K43" s="93"/>
    </row>
    <row r="44" spans="1:11" s="1" customFormat="1" ht="13" customHeight="1">
      <c r="A44" s="102">
        <v>32</v>
      </c>
      <c r="B44" s="99" t="s">
        <v>623</v>
      </c>
      <c r="C44" s="99" t="s">
        <v>622</v>
      </c>
      <c r="D44" s="99" t="s">
        <v>476</v>
      </c>
      <c r="E44" s="103">
        <v>511</v>
      </c>
      <c r="F44" s="104">
        <v>54.32</v>
      </c>
      <c r="G44" s="104">
        <v>1.22</v>
      </c>
      <c r="J44" s="93"/>
      <c r="K44" s="93"/>
    </row>
    <row r="45" spans="1:11" s="1" customFormat="1" ht="13" customHeight="1">
      <c r="A45" s="102">
        <v>33</v>
      </c>
      <c r="B45" s="99" t="s">
        <v>70</v>
      </c>
      <c r="C45" s="99" t="s">
        <v>571</v>
      </c>
      <c r="D45" s="99" t="s">
        <v>466</v>
      </c>
      <c r="E45" s="103">
        <v>14433</v>
      </c>
      <c r="F45" s="104">
        <v>53.45</v>
      </c>
      <c r="G45" s="104">
        <v>1.2</v>
      </c>
      <c r="J45" s="93"/>
      <c r="K45" s="93"/>
    </row>
    <row r="46" spans="1:11" s="1" customFormat="1" ht="13" customHeight="1">
      <c r="A46" s="102">
        <v>34</v>
      </c>
      <c r="B46" s="99" t="s">
        <v>1157</v>
      </c>
      <c r="C46" s="99" t="s">
        <v>1156</v>
      </c>
      <c r="D46" s="99" t="s">
        <v>542</v>
      </c>
      <c r="E46" s="103">
        <v>1505</v>
      </c>
      <c r="F46" s="104">
        <v>51.05</v>
      </c>
      <c r="G46" s="104">
        <v>1.1499999999999999</v>
      </c>
      <c r="J46" s="93"/>
      <c r="K46" s="93"/>
    </row>
    <row r="47" spans="1:11" s="1" customFormat="1" ht="13" customHeight="1">
      <c r="A47" s="102">
        <v>35</v>
      </c>
      <c r="B47" s="99" t="s">
        <v>36</v>
      </c>
      <c r="C47" s="99" t="s">
        <v>660</v>
      </c>
      <c r="D47" s="99" t="s">
        <v>480</v>
      </c>
      <c r="E47" s="103">
        <v>3606</v>
      </c>
      <c r="F47" s="104">
        <v>49.52</v>
      </c>
      <c r="G47" s="104">
        <v>1.1100000000000001</v>
      </c>
      <c r="J47" s="93"/>
      <c r="K47" s="93"/>
    </row>
    <row r="48" spans="1:11" s="1" customFormat="1" ht="13" customHeight="1">
      <c r="A48" s="102">
        <v>36</v>
      </c>
      <c r="B48" s="99" t="s">
        <v>205</v>
      </c>
      <c r="C48" s="99" t="s">
        <v>653</v>
      </c>
      <c r="D48" s="99" t="s">
        <v>456</v>
      </c>
      <c r="E48" s="103">
        <v>18183</v>
      </c>
      <c r="F48" s="104">
        <v>48.18</v>
      </c>
      <c r="G48" s="104">
        <v>1.08</v>
      </c>
      <c r="J48" s="93"/>
      <c r="K48" s="93"/>
    </row>
    <row r="49" spans="1:7" s="1" customFormat="1" ht="13" customHeight="1">
      <c r="A49" s="102">
        <v>37</v>
      </c>
      <c r="B49" s="99" t="s">
        <v>1049</v>
      </c>
      <c r="C49" s="99" t="s">
        <v>1050</v>
      </c>
      <c r="D49" s="99" t="s">
        <v>562</v>
      </c>
      <c r="E49" s="103">
        <v>4498</v>
      </c>
      <c r="F49" s="104">
        <v>48.13</v>
      </c>
      <c r="G49" s="104">
        <v>1.08</v>
      </c>
    </row>
    <row r="50" spans="1:7" s="1" customFormat="1" ht="13" customHeight="1">
      <c r="A50" s="102">
        <v>38</v>
      </c>
      <c r="B50" s="99" t="s">
        <v>629</v>
      </c>
      <c r="C50" s="99" t="s">
        <v>630</v>
      </c>
      <c r="D50" s="99" t="s">
        <v>478</v>
      </c>
      <c r="E50" s="103">
        <v>5941</v>
      </c>
      <c r="F50" s="104">
        <v>47.88</v>
      </c>
      <c r="G50" s="104">
        <v>1.08</v>
      </c>
    </row>
    <row r="51" spans="1:7" s="1" customFormat="1" ht="13" customHeight="1">
      <c r="A51" s="102">
        <v>39</v>
      </c>
      <c r="B51" s="99" t="s">
        <v>1103</v>
      </c>
      <c r="C51" s="99" t="s">
        <v>1104</v>
      </c>
      <c r="D51" s="99" t="s">
        <v>478</v>
      </c>
      <c r="E51" s="103">
        <v>58844</v>
      </c>
      <c r="F51" s="104">
        <v>46.7</v>
      </c>
      <c r="G51" s="104">
        <v>1.05</v>
      </c>
    </row>
    <row r="52" spans="1:7" s="1" customFormat="1" ht="13" customHeight="1">
      <c r="A52" s="102">
        <v>40</v>
      </c>
      <c r="B52" s="99" t="s">
        <v>410</v>
      </c>
      <c r="C52" s="99" t="s">
        <v>678</v>
      </c>
      <c r="D52" s="99" t="s">
        <v>512</v>
      </c>
      <c r="E52" s="103">
        <v>9964</v>
      </c>
      <c r="F52" s="104">
        <v>44.7</v>
      </c>
      <c r="G52" s="104">
        <v>1</v>
      </c>
    </row>
    <row r="53" spans="1:7" s="1" customFormat="1" ht="13" customHeight="1">
      <c r="A53" s="102">
        <v>41</v>
      </c>
      <c r="B53" s="99" t="s">
        <v>605</v>
      </c>
      <c r="C53" s="99" t="s">
        <v>606</v>
      </c>
      <c r="D53" s="99" t="s">
        <v>504</v>
      </c>
      <c r="E53" s="103">
        <v>46309</v>
      </c>
      <c r="F53" s="104">
        <v>44.06</v>
      </c>
      <c r="G53" s="104">
        <v>0.99</v>
      </c>
    </row>
    <row r="54" spans="1:7" s="1" customFormat="1" ht="13" customHeight="1">
      <c r="A54" s="102">
        <v>42</v>
      </c>
      <c r="B54" s="99" t="s">
        <v>1083</v>
      </c>
      <c r="C54" s="99" t="s">
        <v>1082</v>
      </c>
      <c r="D54" s="99" t="s">
        <v>557</v>
      </c>
      <c r="E54" s="103">
        <v>877</v>
      </c>
      <c r="F54" s="104">
        <v>33.93</v>
      </c>
      <c r="G54" s="104">
        <v>0.76</v>
      </c>
    </row>
    <row r="55" spans="1:7" s="1" customFormat="1" ht="13" customHeight="1">
      <c r="A55" s="102">
        <v>43</v>
      </c>
      <c r="B55" s="99" t="s">
        <v>721</v>
      </c>
      <c r="C55" s="99" t="s">
        <v>720</v>
      </c>
      <c r="D55" s="99" t="s">
        <v>464</v>
      </c>
      <c r="E55" s="103">
        <v>1971</v>
      </c>
      <c r="F55" s="104">
        <v>32.64</v>
      </c>
      <c r="G55" s="104">
        <v>0.73</v>
      </c>
    </row>
    <row r="56" spans="1:7" s="1" customFormat="1" ht="13" customHeight="1">
      <c r="A56" s="102">
        <v>44</v>
      </c>
      <c r="B56" s="99" t="s">
        <v>1085</v>
      </c>
      <c r="C56" s="99" t="s">
        <v>1084</v>
      </c>
      <c r="D56" s="99" t="s">
        <v>466</v>
      </c>
      <c r="E56" s="103">
        <v>855</v>
      </c>
      <c r="F56" s="104">
        <v>30.96</v>
      </c>
      <c r="G56" s="104">
        <v>0.7</v>
      </c>
    </row>
    <row r="57" spans="1:7" s="1" customFormat="1" ht="13" customHeight="1">
      <c r="A57" s="102">
        <v>45</v>
      </c>
      <c r="B57" s="99" t="s">
        <v>544</v>
      </c>
      <c r="C57" s="99" t="s">
        <v>545</v>
      </c>
      <c r="D57" s="99" t="s">
        <v>546</v>
      </c>
      <c r="E57" s="103">
        <v>5129</v>
      </c>
      <c r="F57" s="104">
        <v>30.46</v>
      </c>
      <c r="G57" s="104">
        <v>0.68</v>
      </c>
    </row>
    <row r="58" spans="1:7" s="1" customFormat="1" ht="13" customHeight="1">
      <c r="A58" s="102">
        <v>46</v>
      </c>
      <c r="B58" s="99" t="s">
        <v>1143</v>
      </c>
      <c r="C58" s="99" t="s">
        <v>1144</v>
      </c>
      <c r="D58" s="99" t="s">
        <v>510</v>
      </c>
      <c r="E58" s="103">
        <v>10730</v>
      </c>
      <c r="F58" s="104">
        <v>28.08</v>
      </c>
      <c r="G58" s="104">
        <v>0.63</v>
      </c>
    </row>
    <row r="59" spans="1:7" s="1" customFormat="1" ht="13" customHeight="1">
      <c r="A59" s="102">
        <v>47</v>
      </c>
      <c r="B59" s="99" t="s">
        <v>1133</v>
      </c>
      <c r="C59" s="99" t="s">
        <v>1132</v>
      </c>
      <c r="D59" s="99" t="s">
        <v>492</v>
      </c>
      <c r="E59" s="103">
        <v>3129</v>
      </c>
      <c r="F59" s="104">
        <v>23.39</v>
      </c>
      <c r="G59" s="104">
        <v>0.53</v>
      </c>
    </row>
    <row r="60" spans="1:7" s="1" customFormat="1" ht="13" customHeight="1">
      <c r="A60" s="102">
        <v>48</v>
      </c>
      <c r="B60" s="99" t="s">
        <v>1101</v>
      </c>
      <c r="C60" s="99" t="s">
        <v>1102</v>
      </c>
      <c r="D60" s="99" t="s">
        <v>707</v>
      </c>
      <c r="E60" s="103">
        <v>369</v>
      </c>
      <c r="F60" s="104">
        <v>23.33</v>
      </c>
      <c r="G60" s="104">
        <v>0.52</v>
      </c>
    </row>
    <row r="61" spans="1:7" s="1" customFormat="1" ht="13" customHeight="1">
      <c r="A61" s="102">
        <v>49</v>
      </c>
      <c r="B61" s="99" t="s">
        <v>572</v>
      </c>
      <c r="C61" s="99" t="s">
        <v>573</v>
      </c>
      <c r="D61" s="99" t="s">
        <v>478</v>
      </c>
      <c r="E61" s="103">
        <v>15522</v>
      </c>
      <c r="F61" s="104">
        <v>20.22</v>
      </c>
      <c r="G61" s="104">
        <v>0.45</v>
      </c>
    </row>
    <row r="62" spans="1:7" s="1" customFormat="1" ht="13" customHeight="1">
      <c r="A62" s="102">
        <v>50</v>
      </c>
      <c r="B62" s="99" t="s">
        <v>1099</v>
      </c>
      <c r="C62" s="99" t="s">
        <v>1098</v>
      </c>
      <c r="D62" s="99" t="s">
        <v>1100</v>
      </c>
      <c r="E62" s="103">
        <v>34</v>
      </c>
      <c r="F62" s="104">
        <v>10.93</v>
      </c>
      <c r="G62" s="104">
        <v>0.25</v>
      </c>
    </row>
    <row r="63" spans="1:7" s="1" customFormat="1" ht="13" customHeight="1">
      <c r="A63" s="97"/>
      <c r="B63" s="98" t="s">
        <v>4042</v>
      </c>
      <c r="C63" s="99"/>
      <c r="D63" s="99"/>
      <c r="E63" s="99"/>
      <c r="F63" s="105">
        <v>4451.2</v>
      </c>
      <c r="G63" s="105">
        <v>99.96</v>
      </c>
    </row>
    <row r="64" spans="1:7" s="1" customFormat="1" ht="13" customHeight="1">
      <c r="A64" s="106" t="s">
        <v>4250</v>
      </c>
      <c r="B64" s="107" t="s">
        <v>538</v>
      </c>
      <c r="C64" s="108"/>
      <c r="D64" s="108"/>
      <c r="E64" s="109"/>
      <c r="F64" s="110" t="s">
        <v>31</v>
      </c>
      <c r="G64" s="110" t="s">
        <v>31</v>
      </c>
    </row>
    <row r="65" spans="1:7" s="1" customFormat="1" ht="13" customHeight="1">
      <c r="A65" s="111"/>
      <c r="B65" s="112" t="s">
        <v>4042</v>
      </c>
      <c r="C65" s="113"/>
      <c r="D65" s="113"/>
      <c r="E65" s="110"/>
      <c r="F65" s="110" t="s">
        <v>31</v>
      </c>
      <c r="G65" s="110" t="s">
        <v>31</v>
      </c>
    </row>
    <row r="66" spans="1:7" s="1" customFormat="1" ht="13" customHeight="1">
      <c r="A66" s="106"/>
      <c r="B66" s="107" t="s">
        <v>4043</v>
      </c>
      <c r="C66" s="108"/>
      <c r="D66" s="108"/>
      <c r="E66" s="108"/>
      <c r="F66" s="105">
        <v>4451.2</v>
      </c>
      <c r="G66" s="105">
        <v>99.96</v>
      </c>
    </row>
    <row r="67" spans="1:7" s="1" customFormat="1" ht="13" customHeight="1">
      <c r="A67" s="106"/>
      <c r="B67" s="107" t="s">
        <v>4044</v>
      </c>
      <c r="C67" s="108"/>
      <c r="D67" s="108"/>
      <c r="E67" s="99"/>
      <c r="F67" s="105">
        <v>2.23</v>
      </c>
      <c r="G67" s="105">
        <v>0.04</v>
      </c>
    </row>
    <row r="68" spans="1:7" s="1" customFormat="1" ht="13" customHeight="1">
      <c r="A68" s="114"/>
      <c r="B68" s="115" t="s">
        <v>4045</v>
      </c>
      <c r="C68" s="116"/>
      <c r="D68" s="116"/>
      <c r="E68" s="116"/>
      <c r="F68" s="117">
        <v>4453.43</v>
      </c>
      <c r="G68" s="118">
        <v>100</v>
      </c>
    </row>
    <row r="69" spans="1:7" ht="13" customHeight="1">
      <c r="A69" s="87"/>
      <c r="B69" s="4"/>
      <c r="C69" s="5"/>
      <c r="D69" s="5"/>
      <c r="E69" s="5"/>
      <c r="F69" s="6"/>
      <c r="G69" s="7"/>
    </row>
    <row r="70" spans="1:7" ht="13" customHeight="1">
      <c r="A70" s="3"/>
      <c r="B70" s="187" t="s">
        <v>29</v>
      </c>
      <c r="C70" s="187"/>
      <c r="D70" s="187"/>
      <c r="E70" s="187"/>
      <c r="F70" s="10"/>
      <c r="G70" s="10"/>
    </row>
    <row r="71" spans="1:7" ht="13" customHeight="1">
      <c r="A71" s="3"/>
      <c r="B71" s="162" t="s">
        <v>30</v>
      </c>
      <c r="C71" s="162"/>
      <c r="D71" s="162"/>
      <c r="E71" s="162"/>
      <c r="F71" s="10"/>
      <c r="G71" s="10"/>
    </row>
    <row r="72" spans="1:7" ht="13" customHeight="1">
      <c r="A72" s="3"/>
      <c r="B72" s="162" t="s">
        <v>73</v>
      </c>
      <c r="C72" s="162"/>
      <c r="D72" s="162"/>
      <c r="E72" s="162"/>
      <c r="F72" s="10"/>
      <c r="G72" s="10"/>
    </row>
    <row r="73" spans="1:7" ht="13" customHeight="1">
      <c r="A73" s="3"/>
      <c r="B73" s="162"/>
      <c r="C73" s="162"/>
      <c r="D73" s="162"/>
      <c r="E73" s="162"/>
      <c r="F73" s="10"/>
      <c r="G73" s="10"/>
    </row>
    <row r="74" spans="1:7" ht="13" customHeight="1">
      <c r="A74" s="87"/>
      <c r="B74" s="8" t="s">
        <v>437</v>
      </c>
      <c r="C74" s="9"/>
      <c r="D74" s="5"/>
      <c r="E74" s="5"/>
      <c r="F74" s="6"/>
      <c r="G74" s="7"/>
    </row>
    <row r="75" spans="1:7" ht="13" customHeight="1">
      <c r="A75" s="87"/>
      <c r="B75" s="11" t="s">
        <v>438</v>
      </c>
      <c r="C75" s="12">
        <v>4.5000000000000005E-3</v>
      </c>
      <c r="D75" s="5"/>
      <c r="E75" s="5"/>
      <c r="F75" s="6"/>
      <c r="G75" s="7"/>
    </row>
    <row r="76" spans="1:7" ht="13" customHeight="1">
      <c r="A76" s="87"/>
      <c r="B76" s="4"/>
      <c r="C76" s="5"/>
      <c r="D76" s="5"/>
      <c r="E76" s="5"/>
      <c r="F76" s="6"/>
      <c r="G76" s="7"/>
    </row>
    <row r="77" spans="1:7">
      <c r="B77" s="14" t="s">
        <v>90</v>
      </c>
      <c r="C77" s="5"/>
      <c r="D77" s="5"/>
      <c r="E77" s="5"/>
    </row>
    <row r="78" spans="1:7">
      <c r="B78" s="15" t="s">
        <v>91</v>
      </c>
      <c r="C78" s="15"/>
      <c r="D78" s="16"/>
      <c r="E78" s="17" t="s">
        <v>31</v>
      </c>
    </row>
    <row r="79" spans="1:7">
      <c r="B79" s="15" t="s">
        <v>92</v>
      </c>
      <c r="C79" s="15"/>
      <c r="D79" s="16"/>
      <c r="E79" s="17" t="s">
        <v>31</v>
      </c>
    </row>
    <row r="80" spans="1:7">
      <c r="B80" s="15" t="s">
        <v>402</v>
      </c>
      <c r="C80" s="15"/>
      <c r="D80" s="16"/>
      <c r="E80" s="17"/>
    </row>
    <row r="81" spans="1:7">
      <c r="B81" s="15" t="s">
        <v>4271</v>
      </c>
      <c r="C81" s="15"/>
      <c r="D81" s="16"/>
      <c r="E81" s="18">
        <v>66.135900000000007</v>
      </c>
    </row>
    <row r="82" spans="1:7">
      <c r="B82" s="15" t="s">
        <v>401</v>
      </c>
      <c r="C82" s="15"/>
      <c r="D82" s="16"/>
      <c r="E82" s="25"/>
    </row>
    <row r="83" spans="1:7">
      <c r="A83" s="86">
        <v>153694</v>
      </c>
      <c r="B83" s="15" t="s">
        <v>4271</v>
      </c>
      <c r="C83" s="15"/>
      <c r="D83" s="16"/>
      <c r="E83" s="18">
        <v>61.545499999999997</v>
      </c>
    </row>
    <row r="84" spans="1:7">
      <c r="B84" s="19" t="s">
        <v>3727</v>
      </c>
      <c r="C84" s="19"/>
      <c r="D84" s="16"/>
      <c r="E84" s="20" t="s">
        <v>31</v>
      </c>
    </row>
    <row r="85" spans="1:7">
      <c r="B85" s="15" t="s">
        <v>3723</v>
      </c>
      <c r="C85" s="15"/>
      <c r="D85" s="16"/>
      <c r="E85" s="17" t="s">
        <v>31</v>
      </c>
    </row>
    <row r="86" spans="1:7">
      <c r="B86" s="15" t="s">
        <v>399</v>
      </c>
      <c r="C86" s="15"/>
      <c r="E86" s="17" t="s">
        <v>31</v>
      </c>
    </row>
    <row r="87" spans="1:7">
      <c r="B87" s="19" t="s">
        <v>282</v>
      </c>
      <c r="C87" s="15"/>
      <c r="D87" s="16"/>
      <c r="E87" s="17">
        <v>1.4417881705389353</v>
      </c>
    </row>
    <row r="88" spans="1:7">
      <c r="B88" s="190"/>
      <c r="C88" s="190"/>
      <c r="D88" s="190"/>
      <c r="E88" s="20"/>
    </row>
    <row r="89" spans="1:7">
      <c r="F89" s="21"/>
    </row>
    <row r="90" spans="1:7">
      <c r="B90" s="21"/>
      <c r="F90" s="21"/>
    </row>
    <row r="91" spans="1:7">
      <c r="E91" s="21" t="s">
        <v>347</v>
      </c>
    </row>
    <row r="92" spans="1:7">
      <c r="B92" s="21" t="s">
        <v>298</v>
      </c>
      <c r="E92" s="21" t="s">
        <v>300</v>
      </c>
    </row>
    <row r="93" spans="1:7" ht="159" customHeight="1">
      <c r="E93" s="152"/>
      <c r="F93" s="152"/>
      <c r="G93" s="152"/>
    </row>
  </sheetData>
  <mergeCells count="14">
    <mergeCell ref="E93:G93"/>
    <mergeCell ref="A7:G7"/>
    <mergeCell ref="A2:G2"/>
    <mergeCell ref="A3:G3"/>
    <mergeCell ref="A4:G4"/>
    <mergeCell ref="A5:G5"/>
    <mergeCell ref="A6:G6"/>
    <mergeCell ref="B88:D88"/>
    <mergeCell ref="A8:G8"/>
    <mergeCell ref="A9:G9"/>
    <mergeCell ref="B70:E70"/>
    <mergeCell ref="B71:E71"/>
    <mergeCell ref="B72:E72"/>
    <mergeCell ref="B73:E73"/>
  </mergeCells>
  <hyperlinks>
    <hyperlink ref="A1" location="Index!A1" display="Back to Index" xr:uid="{92617DE2-F154-4047-B38F-AB390CAB86B9}"/>
  </hyperlinks>
  <pageMargins left="0.7" right="0.7" top="0.75" bottom="0.75" header="0.3" footer="0.3"/>
  <pageSetup paperSize="9" scale="51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9A96B-ACF3-44F8-A367-B26A6BFAF1F2}">
  <sheetPr codeName="Sheet70"/>
  <dimension ref="A1:K92"/>
  <sheetViews>
    <sheetView showGridLines="0" topLeftCell="A65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379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279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542</v>
      </c>
      <c r="K11" s="101">
        <v>0.17037250576415253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478</v>
      </c>
      <c r="K12" s="101">
        <v>0.10767728891561681</v>
      </c>
    </row>
    <row r="13" spans="1:11" s="1" customFormat="1" ht="13" customHeight="1">
      <c r="A13" s="102">
        <v>1</v>
      </c>
      <c r="B13" s="99" t="s">
        <v>2863</v>
      </c>
      <c r="C13" s="99" t="s">
        <v>2864</v>
      </c>
      <c r="D13" s="99" t="s">
        <v>593</v>
      </c>
      <c r="E13" s="103">
        <v>7997</v>
      </c>
      <c r="F13" s="104">
        <v>24.92</v>
      </c>
      <c r="G13" s="104">
        <v>7.4</v>
      </c>
      <c r="J13" s="100" t="s">
        <v>557</v>
      </c>
      <c r="K13" s="101">
        <v>7.6875459136309388E-2</v>
      </c>
    </row>
    <row r="14" spans="1:11" s="1" customFormat="1" ht="13" customHeight="1">
      <c r="A14" s="102">
        <v>2</v>
      </c>
      <c r="B14" s="99" t="s">
        <v>979</v>
      </c>
      <c r="C14" s="99" t="s">
        <v>980</v>
      </c>
      <c r="D14" s="99" t="s">
        <v>542</v>
      </c>
      <c r="E14" s="103">
        <v>229</v>
      </c>
      <c r="F14" s="104">
        <v>17.86</v>
      </c>
      <c r="G14" s="104">
        <v>5.3</v>
      </c>
      <c r="J14" s="100" t="s">
        <v>593</v>
      </c>
      <c r="K14" s="101">
        <v>7.40167289240935E-2</v>
      </c>
    </row>
    <row r="15" spans="1:11" s="1" customFormat="1" ht="13" customHeight="1">
      <c r="A15" s="102">
        <v>3</v>
      </c>
      <c r="B15" s="99" t="s">
        <v>1027</v>
      </c>
      <c r="C15" s="99" t="s">
        <v>1026</v>
      </c>
      <c r="D15" s="99" t="s">
        <v>1028</v>
      </c>
      <c r="E15" s="103">
        <v>1875</v>
      </c>
      <c r="F15" s="104">
        <v>17.059999999999999</v>
      </c>
      <c r="G15" s="104">
        <v>5.07</v>
      </c>
      <c r="J15" s="100" t="s">
        <v>456</v>
      </c>
      <c r="K15" s="101">
        <v>6.9196490766085347E-2</v>
      </c>
    </row>
    <row r="16" spans="1:11" s="1" customFormat="1" ht="13" customHeight="1">
      <c r="A16" s="102">
        <v>4</v>
      </c>
      <c r="B16" s="99" t="s">
        <v>1012</v>
      </c>
      <c r="C16" s="99" t="s">
        <v>1013</v>
      </c>
      <c r="D16" s="99" t="s">
        <v>459</v>
      </c>
      <c r="E16" s="103">
        <v>911</v>
      </c>
      <c r="F16" s="104">
        <v>12.98</v>
      </c>
      <c r="G16" s="104">
        <v>3.86</v>
      </c>
      <c r="J16" s="100" t="s">
        <v>466</v>
      </c>
      <c r="K16" s="101">
        <v>5.7101836787577957E-2</v>
      </c>
    </row>
    <row r="17" spans="1:11" s="1" customFormat="1" ht="13" customHeight="1">
      <c r="A17" s="102">
        <v>5</v>
      </c>
      <c r="B17" s="99" t="s">
        <v>3156</v>
      </c>
      <c r="C17" s="99" t="s">
        <v>3854</v>
      </c>
      <c r="D17" s="99" t="s">
        <v>542</v>
      </c>
      <c r="E17" s="103">
        <v>1552</v>
      </c>
      <c r="F17" s="104">
        <v>12.2</v>
      </c>
      <c r="G17" s="104">
        <v>3.62</v>
      </c>
      <c r="J17" s="100" t="s">
        <v>482</v>
      </c>
      <c r="K17" s="101">
        <v>5.7054584864450968E-2</v>
      </c>
    </row>
    <row r="18" spans="1:11" s="1" customFormat="1" ht="13" customHeight="1">
      <c r="A18" s="102">
        <v>6</v>
      </c>
      <c r="B18" s="99" t="s">
        <v>1619</v>
      </c>
      <c r="C18" s="99" t="s">
        <v>1618</v>
      </c>
      <c r="D18" s="99" t="s">
        <v>557</v>
      </c>
      <c r="E18" s="103">
        <v>382</v>
      </c>
      <c r="F18" s="104">
        <v>10.38</v>
      </c>
      <c r="G18" s="104">
        <v>3.08</v>
      </c>
      <c r="J18" s="100" t="s">
        <v>459</v>
      </c>
      <c r="K18" s="101">
        <v>5.6527709810106283E-2</v>
      </c>
    </row>
    <row r="19" spans="1:11" s="1" customFormat="1" ht="13" customHeight="1">
      <c r="A19" s="102">
        <v>7</v>
      </c>
      <c r="B19" s="99" t="s">
        <v>1430</v>
      </c>
      <c r="C19" s="99" t="s">
        <v>1429</v>
      </c>
      <c r="D19" s="99" t="s">
        <v>557</v>
      </c>
      <c r="E19" s="103">
        <v>416</v>
      </c>
      <c r="F19" s="104">
        <v>9.59</v>
      </c>
      <c r="G19" s="104">
        <v>2.85</v>
      </c>
      <c r="J19" s="100" t="s">
        <v>1028</v>
      </c>
      <c r="K19" s="101">
        <v>5.0667630872591692E-2</v>
      </c>
    </row>
    <row r="20" spans="1:11" s="1" customFormat="1" ht="13" customHeight="1">
      <c r="A20" s="102">
        <v>8</v>
      </c>
      <c r="B20" s="99" t="s">
        <v>1035</v>
      </c>
      <c r="C20" s="99" t="s">
        <v>1034</v>
      </c>
      <c r="D20" s="99" t="s">
        <v>542</v>
      </c>
      <c r="E20" s="103">
        <v>50</v>
      </c>
      <c r="F20" s="104">
        <v>8.69</v>
      </c>
      <c r="G20" s="104">
        <v>2.58</v>
      </c>
      <c r="J20" s="100" t="s">
        <v>562</v>
      </c>
      <c r="K20" s="101">
        <v>4.009749995763498E-2</v>
      </c>
    </row>
    <row r="21" spans="1:11" s="1" customFormat="1" ht="13" customHeight="1">
      <c r="A21" s="102">
        <v>9</v>
      </c>
      <c r="B21" s="99" t="s">
        <v>58</v>
      </c>
      <c r="C21" s="99" t="s">
        <v>661</v>
      </c>
      <c r="D21" s="99" t="s">
        <v>562</v>
      </c>
      <c r="E21" s="103">
        <v>262</v>
      </c>
      <c r="F21" s="104">
        <v>8.65</v>
      </c>
      <c r="G21" s="104">
        <v>2.57</v>
      </c>
      <c r="J21" s="100" t="s">
        <v>510</v>
      </c>
      <c r="K21" s="101">
        <v>3.5546293796500955E-2</v>
      </c>
    </row>
    <row r="22" spans="1:11" s="1" customFormat="1" ht="13" customHeight="1">
      <c r="A22" s="102">
        <v>10</v>
      </c>
      <c r="B22" s="99" t="s">
        <v>1355</v>
      </c>
      <c r="C22" s="99" t="s">
        <v>1356</v>
      </c>
      <c r="D22" s="99" t="s">
        <v>482</v>
      </c>
      <c r="E22" s="103">
        <v>1815</v>
      </c>
      <c r="F22" s="104">
        <v>8.58</v>
      </c>
      <c r="G22" s="104">
        <v>2.5499999999999998</v>
      </c>
      <c r="J22" s="100" t="s">
        <v>707</v>
      </c>
      <c r="K22" s="101">
        <v>2.9236171511832328E-2</v>
      </c>
    </row>
    <row r="23" spans="1:11" s="1" customFormat="1" ht="13" customHeight="1">
      <c r="A23" s="102">
        <v>11</v>
      </c>
      <c r="B23" s="99" t="s">
        <v>965</v>
      </c>
      <c r="C23" s="99" t="s">
        <v>966</v>
      </c>
      <c r="D23" s="99" t="s">
        <v>466</v>
      </c>
      <c r="E23" s="103">
        <v>256</v>
      </c>
      <c r="F23" s="104">
        <v>8.4</v>
      </c>
      <c r="G23" s="104">
        <v>2.4900000000000002</v>
      </c>
      <c r="J23" s="100" t="s">
        <v>464</v>
      </c>
      <c r="K23" s="101">
        <v>2.2758887808909986E-2</v>
      </c>
    </row>
    <row r="24" spans="1:11" s="1" customFormat="1" ht="13" customHeight="1">
      <c r="A24" s="102">
        <v>12</v>
      </c>
      <c r="B24" s="99" t="s">
        <v>646</v>
      </c>
      <c r="C24" s="99" t="s">
        <v>647</v>
      </c>
      <c r="D24" s="99" t="s">
        <v>466</v>
      </c>
      <c r="E24" s="103">
        <v>415</v>
      </c>
      <c r="F24" s="104">
        <v>8.2200000000000006</v>
      </c>
      <c r="G24" s="104">
        <v>2.44</v>
      </c>
      <c r="J24" s="100" t="s">
        <v>569</v>
      </c>
      <c r="K24" s="101">
        <v>1.9676614912320263E-2</v>
      </c>
    </row>
    <row r="25" spans="1:11" s="1" customFormat="1" ht="13" customHeight="1">
      <c r="A25" s="102">
        <v>13</v>
      </c>
      <c r="B25" s="99" t="s">
        <v>45</v>
      </c>
      <c r="C25" s="99" t="s">
        <v>564</v>
      </c>
      <c r="D25" s="99" t="s">
        <v>542</v>
      </c>
      <c r="E25" s="103">
        <v>1908</v>
      </c>
      <c r="F25" s="104">
        <v>7.93</v>
      </c>
      <c r="G25" s="104">
        <v>2.35</v>
      </c>
      <c r="J25" s="100" t="s">
        <v>976</v>
      </c>
      <c r="K25" s="101">
        <v>1.7299154617493092E-2</v>
      </c>
    </row>
    <row r="26" spans="1:11" s="1" customFormat="1" ht="13" customHeight="1">
      <c r="A26" s="102">
        <v>14</v>
      </c>
      <c r="B26" s="99" t="s">
        <v>46</v>
      </c>
      <c r="C26" s="99" t="s">
        <v>579</v>
      </c>
      <c r="D26" s="99" t="s">
        <v>464</v>
      </c>
      <c r="E26" s="103">
        <v>59176</v>
      </c>
      <c r="F26" s="104">
        <v>7.66</v>
      </c>
      <c r="G26" s="104">
        <v>2.2799999999999998</v>
      </c>
      <c r="J26" s="100" t="s">
        <v>492</v>
      </c>
      <c r="K26" s="101">
        <v>1.5178225890915328E-2</v>
      </c>
    </row>
    <row r="27" spans="1:11" s="1" customFormat="1" ht="13" customHeight="1">
      <c r="A27" s="102">
        <v>15</v>
      </c>
      <c r="B27" s="99" t="s">
        <v>129</v>
      </c>
      <c r="C27" s="99" t="s">
        <v>519</v>
      </c>
      <c r="D27" s="99" t="s">
        <v>456</v>
      </c>
      <c r="E27" s="103">
        <v>738</v>
      </c>
      <c r="F27" s="104">
        <v>7.25</v>
      </c>
      <c r="G27" s="104">
        <v>2.15</v>
      </c>
      <c r="J27" s="100" t="s">
        <v>696</v>
      </c>
      <c r="K27" s="101">
        <v>1.3096063312664845E-2</v>
      </c>
    </row>
    <row r="28" spans="1:11" s="1" customFormat="1" ht="13" customHeight="1">
      <c r="A28" s="102">
        <v>16</v>
      </c>
      <c r="B28" s="99" t="s">
        <v>669</v>
      </c>
      <c r="C28" s="99" t="s">
        <v>668</v>
      </c>
      <c r="D28" s="99" t="s">
        <v>482</v>
      </c>
      <c r="E28" s="103">
        <v>2044</v>
      </c>
      <c r="F28" s="104">
        <v>6.97</v>
      </c>
      <c r="G28" s="104">
        <v>2.0699999999999998</v>
      </c>
      <c r="J28" s="100" t="s">
        <v>497</v>
      </c>
      <c r="K28" s="101">
        <v>1.263021141224064E-2</v>
      </c>
    </row>
    <row r="29" spans="1:11" s="1" customFormat="1" ht="13" customHeight="1">
      <c r="A29" s="102">
        <v>17</v>
      </c>
      <c r="B29" s="99" t="s">
        <v>168</v>
      </c>
      <c r="C29" s="99" t="s">
        <v>1627</v>
      </c>
      <c r="D29" s="99" t="s">
        <v>510</v>
      </c>
      <c r="E29" s="103">
        <v>507</v>
      </c>
      <c r="F29" s="104">
        <v>6.67</v>
      </c>
      <c r="G29" s="104">
        <v>1.98</v>
      </c>
      <c r="J29" s="100" t="s">
        <v>598</v>
      </c>
      <c r="K29" s="101">
        <v>1.2259216771153096E-2</v>
      </c>
    </row>
    <row r="30" spans="1:11" s="1" customFormat="1" ht="13" customHeight="1">
      <c r="A30" s="102">
        <v>18</v>
      </c>
      <c r="B30" s="99" t="s">
        <v>568</v>
      </c>
      <c r="C30" s="99" t="s">
        <v>567</v>
      </c>
      <c r="D30" s="99" t="s">
        <v>569</v>
      </c>
      <c r="E30" s="103">
        <v>344</v>
      </c>
      <c r="F30" s="104">
        <v>6.63</v>
      </c>
      <c r="G30" s="104">
        <v>1.97</v>
      </c>
      <c r="J30" s="100" t="s">
        <v>554</v>
      </c>
      <c r="K30" s="101">
        <v>1.1457217947537545E-2</v>
      </c>
    </row>
    <row r="31" spans="1:11" s="1" customFormat="1" ht="13" customHeight="1">
      <c r="A31" s="102">
        <v>19</v>
      </c>
      <c r="B31" s="99" t="s">
        <v>4046</v>
      </c>
      <c r="C31" s="99" t="s">
        <v>599</v>
      </c>
      <c r="D31" s="99" t="s">
        <v>478</v>
      </c>
      <c r="E31" s="103">
        <v>2008</v>
      </c>
      <c r="F31" s="104">
        <v>6.37</v>
      </c>
      <c r="G31" s="104">
        <v>1.89</v>
      </c>
      <c r="J31" s="100" t="s">
        <v>4261</v>
      </c>
      <c r="K31" s="101">
        <v>5.1274206219812442E-2</v>
      </c>
    </row>
    <row r="32" spans="1:11" s="1" customFormat="1" ht="13" customHeight="1">
      <c r="A32" s="102">
        <v>20</v>
      </c>
      <c r="B32" s="99" t="s">
        <v>1515</v>
      </c>
      <c r="C32" s="99" t="s">
        <v>1514</v>
      </c>
      <c r="D32" s="99" t="s">
        <v>707</v>
      </c>
      <c r="E32" s="103">
        <v>74</v>
      </c>
      <c r="F32" s="104">
        <v>6.1</v>
      </c>
      <c r="G32" s="104">
        <v>1.81</v>
      </c>
      <c r="J32" s="93"/>
      <c r="K32" s="93"/>
    </row>
    <row r="33" spans="1:7" s="1" customFormat="1" ht="13" customHeight="1">
      <c r="A33" s="102">
        <v>21</v>
      </c>
      <c r="B33" s="99" t="s">
        <v>1023</v>
      </c>
      <c r="C33" s="99" t="s">
        <v>1022</v>
      </c>
      <c r="D33" s="99" t="s">
        <v>976</v>
      </c>
      <c r="E33" s="103">
        <v>2249</v>
      </c>
      <c r="F33" s="104">
        <v>5.82</v>
      </c>
      <c r="G33" s="104">
        <v>1.73</v>
      </c>
    </row>
    <row r="34" spans="1:7" s="1" customFormat="1" ht="13" customHeight="1">
      <c r="A34" s="102">
        <v>22</v>
      </c>
      <c r="B34" s="99" t="s">
        <v>540</v>
      </c>
      <c r="C34" s="99" t="s">
        <v>541</v>
      </c>
      <c r="D34" s="99" t="s">
        <v>542</v>
      </c>
      <c r="E34" s="103">
        <v>19</v>
      </c>
      <c r="F34" s="104">
        <v>5.82</v>
      </c>
      <c r="G34" s="104">
        <v>1.73</v>
      </c>
    </row>
    <row r="35" spans="1:7" s="1" customFormat="1" ht="13" customHeight="1">
      <c r="A35" s="102">
        <v>23</v>
      </c>
      <c r="B35" s="99" t="s">
        <v>1626</v>
      </c>
      <c r="C35" s="99" t="s">
        <v>1625</v>
      </c>
      <c r="D35" s="99" t="s">
        <v>510</v>
      </c>
      <c r="E35" s="103">
        <v>2600</v>
      </c>
      <c r="F35" s="104">
        <v>5.3</v>
      </c>
      <c r="G35" s="104">
        <v>1.58</v>
      </c>
    </row>
    <row r="36" spans="1:7" s="1" customFormat="1" ht="13" customHeight="1">
      <c r="A36" s="102">
        <v>24</v>
      </c>
      <c r="B36" s="99" t="s">
        <v>1422</v>
      </c>
      <c r="C36" s="99" t="s">
        <v>1421</v>
      </c>
      <c r="D36" s="99" t="s">
        <v>478</v>
      </c>
      <c r="E36" s="103">
        <v>1620</v>
      </c>
      <c r="F36" s="104">
        <v>5.26</v>
      </c>
      <c r="G36" s="104">
        <v>1.56</v>
      </c>
    </row>
    <row r="37" spans="1:7" s="1" customFormat="1" ht="13" customHeight="1">
      <c r="A37" s="102">
        <v>25</v>
      </c>
      <c r="B37" s="99" t="s">
        <v>411</v>
      </c>
      <c r="C37" s="99" t="s">
        <v>700</v>
      </c>
      <c r="D37" s="99" t="s">
        <v>492</v>
      </c>
      <c r="E37" s="103">
        <v>2816</v>
      </c>
      <c r="F37" s="104">
        <v>5.1100000000000003</v>
      </c>
      <c r="G37" s="104">
        <v>1.52</v>
      </c>
    </row>
    <row r="38" spans="1:7" s="1" customFormat="1" ht="13" customHeight="1">
      <c r="A38" s="102">
        <v>26</v>
      </c>
      <c r="B38" s="99" t="s">
        <v>550</v>
      </c>
      <c r="C38" s="99" t="s">
        <v>551</v>
      </c>
      <c r="D38" s="99" t="s">
        <v>542</v>
      </c>
      <c r="E38" s="103">
        <v>116</v>
      </c>
      <c r="F38" s="104">
        <v>4.87</v>
      </c>
      <c r="G38" s="104">
        <v>1.45</v>
      </c>
    </row>
    <row r="39" spans="1:7" s="1" customFormat="1" ht="13" customHeight="1">
      <c r="A39" s="102">
        <v>27</v>
      </c>
      <c r="B39" s="99" t="s">
        <v>56</v>
      </c>
      <c r="C39" s="99" t="s">
        <v>578</v>
      </c>
      <c r="D39" s="99" t="s">
        <v>562</v>
      </c>
      <c r="E39" s="103">
        <v>157</v>
      </c>
      <c r="F39" s="104">
        <v>4.8499999999999996</v>
      </c>
      <c r="G39" s="104">
        <v>1.44</v>
      </c>
    </row>
    <row r="40" spans="1:7" s="1" customFormat="1" ht="13" customHeight="1">
      <c r="A40" s="102">
        <v>28</v>
      </c>
      <c r="B40" s="99" t="s">
        <v>1386</v>
      </c>
      <c r="C40" s="99" t="s">
        <v>1387</v>
      </c>
      <c r="D40" s="99" t="s">
        <v>456</v>
      </c>
      <c r="E40" s="103">
        <v>759</v>
      </c>
      <c r="F40" s="104">
        <v>4.5599999999999996</v>
      </c>
      <c r="G40" s="104">
        <v>1.35</v>
      </c>
    </row>
    <row r="41" spans="1:7" s="1" customFormat="1" ht="13" customHeight="1">
      <c r="A41" s="102">
        <v>29</v>
      </c>
      <c r="B41" s="99" t="s">
        <v>409</v>
      </c>
      <c r="C41" s="99" t="s">
        <v>547</v>
      </c>
      <c r="D41" s="99" t="s">
        <v>478</v>
      </c>
      <c r="E41" s="103">
        <v>442</v>
      </c>
      <c r="F41" s="104">
        <v>4.47</v>
      </c>
      <c r="G41" s="104">
        <v>1.33</v>
      </c>
    </row>
    <row r="42" spans="1:7" s="1" customFormat="1" ht="13" customHeight="1">
      <c r="A42" s="102">
        <v>30</v>
      </c>
      <c r="B42" s="99" t="s">
        <v>997</v>
      </c>
      <c r="C42" s="99" t="s">
        <v>1683</v>
      </c>
      <c r="D42" s="99" t="s">
        <v>478</v>
      </c>
      <c r="E42" s="103">
        <v>2587</v>
      </c>
      <c r="F42" s="104">
        <v>4.42</v>
      </c>
      <c r="G42" s="104">
        <v>1.31</v>
      </c>
    </row>
    <row r="43" spans="1:7" s="1" customFormat="1" ht="13" customHeight="1">
      <c r="A43" s="102">
        <v>31</v>
      </c>
      <c r="B43" s="99" t="s">
        <v>695</v>
      </c>
      <c r="C43" s="99" t="s">
        <v>694</v>
      </c>
      <c r="D43" s="99" t="s">
        <v>696</v>
      </c>
      <c r="E43" s="103">
        <v>101</v>
      </c>
      <c r="F43" s="104">
        <v>4.41</v>
      </c>
      <c r="G43" s="104">
        <v>1.31</v>
      </c>
    </row>
    <row r="44" spans="1:7" s="1" customFormat="1" ht="13" customHeight="1">
      <c r="A44" s="102">
        <v>32</v>
      </c>
      <c r="B44" s="99" t="s">
        <v>44</v>
      </c>
      <c r="C44" s="99" t="s">
        <v>543</v>
      </c>
      <c r="D44" s="99" t="s">
        <v>456</v>
      </c>
      <c r="E44" s="103">
        <v>1156</v>
      </c>
      <c r="F44" s="104">
        <v>4.4000000000000004</v>
      </c>
      <c r="G44" s="104">
        <v>1.31</v>
      </c>
    </row>
    <row r="45" spans="1:7" s="1" customFormat="1" ht="13" customHeight="1">
      <c r="A45" s="102">
        <v>33</v>
      </c>
      <c r="B45" s="99" t="s">
        <v>602</v>
      </c>
      <c r="C45" s="99" t="s">
        <v>603</v>
      </c>
      <c r="D45" s="99" t="s">
        <v>497</v>
      </c>
      <c r="E45" s="103">
        <v>1329</v>
      </c>
      <c r="F45" s="104">
        <v>4.25</v>
      </c>
      <c r="G45" s="104">
        <v>1.26</v>
      </c>
    </row>
    <row r="46" spans="1:7" s="1" customFormat="1" ht="13" customHeight="1">
      <c r="A46" s="102">
        <v>34</v>
      </c>
      <c r="B46" s="99" t="s">
        <v>205</v>
      </c>
      <c r="C46" s="99" t="s">
        <v>653</v>
      </c>
      <c r="D46" s="99" t="s">
        <v>456</v>
      </c>
      <c r="E46" s="103">
        <v>1596</v>
      </c>
      <c r="F46" s="104">
        <v>4.2300000000000004</v>
      </c>
      <c r="G46" s="104">
        <v>1.26</v>
      </c>
    </row>
    <row r="47" spans="1:7" s="1" customFormat="1" ht="13" customHeight="1">
      <c r="A47" s="102">
        <v>35</v>
      </c>
      <c r="B47" s="99" t="s">
        <v>72</v>
      </c>
      <c r="C47" s="99" t="s">
        <v>679</v>
      </c>
      <c r="D47" s="99" t="s">
        <v>598</v>
      </c>
      <c r="E47" s="103">
        <v>246</v>
      </c>
      <c r="F47" s="104">
        <v>4.13</v>
      </c>
      <c r="G47" s="104">
        <v>1.23</v>
      </c>
    </row>
    <row r="48" spans="1:7" s="1" customFormat="1" ht="13" customHeight="1">
      <c r="A48" s="102">
        <v>36</v>
      </c>
      <c r="B48" s="99" t="s">
        <v>57</v>
      </c>
      <c r="C48" s="99" t="s">
        <v>1021</v>
      </c>
      <c r="D48" s="99" t="s">
        <v>478</v>
      </c>
      <c r="E48" s="103">
        <v>991</v>
      </c>
      <c r="F48" s="104">
        <v>4</v>
      </c>
      <c r="G48" s="104">
        <v>1.19</v>
      </c>
    </row>
    <row r="49" spans="1:7" s="1" customFormat="1" ht="13" customHeight="1">
      <c r="A49" s="102">
        <v>37</v>
      </c>
      <c r="B49" s="99" t="s">
        <v>553</v>
      </c>
      <c r="C49" s="99" t="s">
        <v>552</v>
      </c>
      <c r="D49" s="99" t="s">
        <v>554</v>
      </c>
      <c r="E49" s="103">
        <v>2502</v>
      </c>
      <c r="F49" s="104">
        <v>3.86</v>
      </c>
      <c r="G49" s="104">
        <v>1.1499999999999999</v>
      </c>
    </row>
    <row r="50" spans="1:7" s="1" customFormat="1" ht="13" customHeight="1">
      <c r="A50" s="102">
        <v>38</v>
      </c>
      <c r="B50" s="99" t="s">
        <v>1677</v>
      </c>
      <c r="C50" s="99" t="s">
        <v>1676</v>
      </c>
      <c r="D50" s="99" t="s">
        <v>707</v>
      </c>
      <c r="E50" s="103">
        <v>19</v>
      </c>
      <c r="F50" s="104">
        <v>3.74</v>
      </c>
      <c r="G50" s="104">
        <v>1.1100000000000001</v>
      </c>
    </row>
    <row r="51" spans="1:7" s="1" customFormat="1" ht="13" customHeight="1">
      <c r="A51" s="102">
        <v>39</v>
      </c>
      <c r="B51" s="99" t="s">
        <v>23</v>
      </c>
      <c r="C51" s="99" t="s">
        <v>481</v>
      </c>
      <c r="D51" s="99" t="s">
        <v>482</v>
      </c>
      <c r="E51" s="103">
        <v>389</v>
      </c>
      <c r="F51" s="104">
        <v>3.66</v>
      </c>
      <c r="G51" s="104">
        <v>1.0900000000000001</v>
      </c>
    </row>
    <row r="52" spans="1:7" s="1" customFormat="1" ht="13" customHeight="1">
      <c r="A52" s="102">
        <v>40</v>
      </c>
      <c r="B52" s="99" t="s">
        <v>629</v>
      </c>
      <c r="C52" s="99" t="s">
        <v>630</v>
      </c>
      <c r="D52" s="99" t="s">
        <v>478</v>
      </c>
      <c r="E52" s="103">
        <v>440</v>
      </c>
      <c r="F52" s="104">
        <v>3.55</v>
      </c>
      <c r="G52" s="104">
        <v>1.05</v>
      </c>
    </row>
    <row r="53" spans="1:7" s="1" customFormat="1" ht="13" customHeight="1">
      <c r="A53" s="102">
        <v>41</v>
      </c>
      <c r="B53" s="99" t="s">
        <v>414</v>
      </c>
      <c r="C53" s="99" t="s">
        <v>1671</v>
      </c>
      <c r="D53" s="99" t="s">
        <v>459</v>
      </c>
      <c r="E53" s="103">
        <v>76</v>
      </c>
      <c r="F53" s="104">
        <v>3.12</v>
      </c>
      <c r="G53" s="104">
        <v>0.93</v>
      </c>
    </row>
    <row r="54" spans="1:7" s="1" customFormat="1" ht="13" customHeight="1">
      <c r="A54" s="102">
        <v>42</v>
      </c>
      <c r="B54" s="99" t="s">
        <v>6</v>
      </c>
      <c r="C54" s="99" t="s">
        <v>518</v>
      </c>
      <c r="D54" s="99" t="s">
        <v>478</v>
      </c>
      <c r="E54" s="103">
        <v>310</v>
      </c>
      <c r="F54" s="104">
        <v>2.97</v>
      </c>
      <c r="G54" s="104">
        <v>0.88</v>
      </c>
    </row>
    <row r="55" spans="1:7" s="1" customFormat="1" ht="13" customHeight="1">
      <c r="A55" s="102">
        <v>43</v>
      </c>
      <c r="B55" s="99" t="s">
        <v>687</v>
      </c>
      <c r="C55" s="99" t="s">
        <v>688</v>
      </c>
      <c r="D55" s="99" t="s">
        <v>557</v>
      </c>
      <c r="E55" s="103">
        <v>37</v>
      </c>
      <c r="F55" s="104">
        <v>2.97</v>
      </c>
      <c r="G55" s="104">
        <v>0.88</v>
      </c>
    </row>
    <row r="56" spans="1:7" s="1" customFormat="1" ht="13" customHeight="1">
      <c r="A56" s="102">
        <v>44</v>
      </c>
      <c r="B56" s="99" t="s">
        <v>37</v>
      </c>
      <c r="C56" s="99" t="s">
        <v>1655</v>
      </c>
      <c r="D56" s="99" t="s">
        <v>557</v>
      </c>
      <c r="E56" s="103">
        <v>62</v>
      </c>
      <c r="F56" s="104">
        <v>2.95</v>
      </c>
      <c r="G56" s="104">
        <v>0.88</v>
      </c>
    </row>
    <row r="57" spans="1:7" s="1" customFormat="1" ht="13" customHeight="1">
      <c r="A57" s="102">
        <v>45</v>
      </c>
      <c r="B57" s="99" t="s">
        <v>24</v>
      </c>
      <c r="C57" s="99" t="s">
        <v>471</v>
      </c>
      <c r="D57" s="99" t="s">
        <v>459</v>
      </c>
      <c r="E57" s="103">
        <v>41</v>
      </c>
      <c r="F57" s="104">
        <v>2.93</v>
      </c>
      <c r="G57" s="104">
        <v>0.87</v>
      </c>
    </row>
    <row r="58" spans="1:7" s="1" customFormat="1" ht="13" customHeight="1">
      <c r="A58" s="102">
        <v>46</v>
      </c>
      <c r="B58" s="99" t="s">
        <v>572</v>
      </c>
      <c r="C58" s="99" t="s">
        <v>573</v>
      </c>
      <c r="D58" s="99" t="s">
        <v>478</v>
      </c>
      <c r="E58" s="103">
        <v>2211</v>
      </c>
      <c r="F58" s="104">
        <v>2.88</v>
      </c>
      <c r="G58" s="104">
        <v>0.86</v>
      </c>
    </row>
    <row r="59" spans="1:7" s="1" customFormat="1" ht="13" customHeight="1">
      <c r="A59" s="102">
        <v>47</v>
      </c>
      <c r="B59" s="99" t="s">
        <v>1462</v>
      </c>
      <c r="C59" s="99" t="s">
        <v>1461</v>
      </c>
      <c r="D59" s="99" t="s">
        <v>456</v>
      </c>
      <c r="E59" s="103">
        <v>905</v>
      </c>
      <c r="F59" s="104">
        <v>2.86</v>
      </c>
      <c r="G59" s="104">
        <v>0.85</v>
      </c>
    </row>
    <row r="60" spans="1:7" s="1" customFormat="1" ht="13" customHeight="1">
      <c r="A60" s="102">
        <v>48</v>
      </c>
      <c r="B60" s="99" t="s">
        <v>59</v>
      </c>
      <c r="C60" s="99" t="s">
        <v>604</v>
      </c>
      <c r="D60" s="99" t="s">
        <v>466</v>
      </c>
      <c r="E60" s="103">
        <v>112</v>
      </c>
      <c r="F60" s="104">
        <v>2.61</v>
      </c>
      <c r="G60" s="104">
        <v>0.78</v>
      </c>
    </row>
    <row r="61" spans="1:7" s="1" customFormat="1" ht="13" customHeight="1">
      <c r="A61" s="102">
        <v>49</v>
      </c>
      <c r="B61" s="99" t="s">
        <v>1075</v>
      </c>
      <c r="C61" s="99" t="s">
        <v>1635</v>
      </c>
      <c r="D61" s="99" t="s">
        <v>478</v>
      </c>
      <c r="E61" s="103">
        <v>1955</v>
      </c>
      <c r="F61" s="104">
        <v>2.34</v>
      </c>
      <c r="G61" s="104">
        <v>0.69</v>
      </c>
    </row>
    <row r="62" spans="1:7" s="1" customFormat="1" ht="13" customHeight="1">
      <c r="A62" s="97"/>
      <c r="B62" s="98" t="s">
        <v>4042</v>
      </c>
      <c r="C62" s="99"/>
      <c r="D62" s="99"/>
      <c r="E62" s="99"/>
      <c r="F62" s="105">
        <v>319.45</v>
      </c>
      <c r="G62" s="105">
        <v>94.89</v>
      </c>
    </row>
    <row r="63" spans="1:7" s="1" customFormat="1" ht="13" customHeight="1">
      <c r="A63" s="106" t="s">
        <v>4250</v>
      </c>
      <c r="B63" s="107" t="s">
        <v>538</v>
      </c>
      <c r="C63" s="108"/>
      <c r="D63" s="108"/>
      <c r="E63" s="109"/>
      <c r="F63" s="110" t="s">
        <v>31</v>
      </c>
      <c r="G63" s="110" t="s">
        <v>31</v>
      </c>
    </row>
    <row r="64" spans="1:7" s="1" customFormat="1" ht="13" customHeight="1">
      <c r="A64" s="111"/>
      <c r="B64" s="112" t="s">
        <v>4042</v>
      </c>
      <c r="C64" s="113"/>
      <c r="D64" s="113"/>
      <c r="E64" s="110"/>
      <c r="F64" s="110" t="s">
        <v>31</v>
      </c>
      <c r="G64" s="110" t="s">
        <v>31</v>
      </c>
    </row>
    <row r="65" spans="1:7" s="1" customFormat="1" ht="13" customHeight="1">
      <c r="A65" s="106"/>
      <c r="B65" s="107" t="s">
        <v>4043</v>
      </c>
      <c r="C65" s="108"/>
      <c r="D65" s="108"/>
      <c r="E65" s="108"/>
      <c r="F65" s="105">
        <v>319.45</v>
      </c>
      <c r="G65" s="105">
        <v>94.89</v>
      </c>
    </row>
    <row r="66" spans="1:7" s="1" customFormat="1" ht="13" customHeight="1">
      <c r="A66" s="106"/>
      <c r="B66" s="107" t="s">
        <v>4044</v>
      </c>
      <c r="C66" s="108"/>
      <c r="D66" s="108"/>
      <c r="E66" s="99"/>
      <c r="F66" s="105">
        <v>17.27</v>
      </c>
      <c r="G66" s="105">
        <v>5.1100000000000003</v>
      </c>
    </row>
    <row r="67" spans="1:7" s="1" customFormat="1" ht="13" customHeight="1">
      <c r="A67" s="114"/>
      <c r="B67" s="115" t="s">
        <v>4045</v>
      </c>
      <c r="C67" s="116"/>
      <c r="D67" s="116"/>
      <c r="E67" s="116"/>
      <c r="F67" s="117">
        <v>336.72</v>
      </c>
      <c r="G67" s="118">
        <v>100</v>
      </c>
    </row>
    <row r="68" spans="1:7" ht="13" customHeight="1">
      <c r="A68" s="87"/>
      <c r="B68" s="4"/>
      <c r="C68" s="5"/>
      <c r="D68" s="5"/>
      <c r="E68" s="5"/>
      <c r="F68" s="6"/>
      <c r="G68" s="7"/>
    </row>
    <row r="69" spans="1:7" ht="13" customHeight="1">
      <c r="A69" s="3"/>
      <c r="B69" s="187" t="s">
        <v>29</v>
      </c>
      <c r="C69" s="187"/>
      <c r="D69" s="187"/>
      <c r="E69" s="187"/>
      <c r="F69" s="10"/>
      <c r="G69" s="10"/>
    </row>
    <row r="70" spans="1:7" ht="13" customHeight="1">
      <c r="A70" s="3"/>
      <c r="B70" s="162" t="s">
        <v>30</v>
      </c>
      <c r="C70" s="162"/>
      <c r="D70" s="162"/>
      <c r="E70" s="162"/>
      <c r="F70" s="10"/>
      <c r="G70" s="10"/>
    </row>
    <row r="71" spans="1:7" ht="13" customHeight="1">
      <c r="A71" s="3"/>
      <c r="B71" s="162" t="s">
        <v>73</v>
      </c>
      <c r="C71" s="162"/>
      <c r="D71" s="162"/>
      <c r="E71" s="162"/>
      <c r="F71" s="10"/>
      <c r="G71" s="10"/>
    </row>
    <row r="72" spans="1:7" ht="13" customHeight="1">
      <c r="A72" s="3"/>
      <c r="B72" s="162"/>
      <c r="C72" s="162"/>
      <c r="D72" s="162"/>
      <c r="E72" s="162"/>
      <c r="F72" s="10"/>
      <c r="G72" s="10"/>
    </row>
    <row r="73" spans="1:7" ht="13" customHeight="1">
      <c r="A73" s="87"/>
      <c r="B73" s="8" t="s">
        <v>437</v>
      </c>
      <c r="C73" s="9"/>
      <c r="D73" s="5"/>
      <c r="E73" s="5"/>
      <c r="F73" s="6"/>
      <c r="G73" s="7"/>
    </row>
    <row r="74" spans="1:7" ht="13" customHeight="1">
      <c r="A74" s="87"/>
      <c r="B74" s="11" t="s">
        <v>438</v>
      </c>
      <c r="C74" s="12">
        <v>4.5000000000000005E-3</v>
      </c>
      <c r="D74" s="5"/>
      <c r="E74" s="5"/>
      <c r="F74" s="6"/>
      <c r="G74" s="7"/>
    </row>
    <row r="75" spans="1:7" ht="13" customHeight="1">
      <c r="A75" s="87"/>
      <c r="B75" s="4"/>
      <c r="C75" s="5"/>
      <c r="D75" s="5"/>
      <c r="E75" s="5"/>
      <c r="F75" s="6"/>
      <c r="G75" s="7"/>
    </row>
    <row r="76" spans="1:7">
      <c r="B76" s="14" t="s">
        <v>90</v>
      </c>
      <c r="C76" s="5"/>
      <c r="D76" s="5"/>
      <c r="E76" s="5"/>
    </row>
    <row r="77" spans="1:7">
      <c r="B77" s="15" t="s">
        <v>91</v>
      </c>
      <c r="C77" s="15"/>
      <c r="D77" s="16"/>
      <c r="E77" s="17" t="s">
        <v>31</v>
      </c>
    </row>
    <row r="78" spans="1:7">
      <c r="B78" s="15" t="s">
        <v>92</v>
      </c>
      <c r="C78" s="15"/>
      <c r="D78" s="16"/>
      <c r="E78" s="17" t="s">
        <v>31</v>
      </c>
    </row>
    <row r="79" spans="1:7">
      <c r="B79" s="15" t="s">
        <v>402</v>
      </c>
      <c r="C79" s="15"/>
      <c r="D79" s="16"/>
      <c r="E79" s="17"/>
    </row>
    <row r="80" spans="1:7">
      <c r="B80" s="15" t="s">
        <v>4271</v>
      </c>
      <c r="C80" s="15"/>
      <c r="D80" s="16"/>
      <c r="E80" s="18">
        <v>57.203000000000003</v>
      </c>
    </row>
    <row r="81" spans="1:7">
      <c r="B81" s="15" t="s">
        <v>401</v>
      </c>
      <c r="C81" s="15"/>
      <c r="D81" s="16"/>
      <c r="E81" s="25"/>
    </row>
    <row r="82" spans="1:7">
      <c r="A82" s="86">
        <v>153724</v>
      </c>
      <c r="B82" s="15" t="s">
        <v>4271</v>
      </c>
      <c r="C82" s="15"/>
      <c r="D82" s="16"/>
      <c r="E82" s="18">
        <v>53.447099999999999</v>
      </c>
    </row>
    <row r="83" spans="1:7">
      <c r="B83" s="19" t="s">
        <v>3727</v>
      </c>
      <c r="C83" s="19"/>
      <c r="D83" s="16"/>
      <c r="E83" s="20" t="s">
        <v>31</v>
      </c>
    </row>
    <row r="84" spans="1:7">
      <c r="B84" s="15" t="s">
        <v>3723</v>
      </c>
      <c r="C84" s="15"/>
      <c r="D84" s="16"/>
      <c r="E84" s="17" t="s">
        <v>31</v>
      </c>
    </row>
    <row r="85" spans="1:7">
      <c r="B85" s="15" t="s">
        <v>399</v>
      </c>
      <c r="C85" s="15"/>
      <c r="E85" s="17" t="s">
        <v>31</v>
      </c>
    </row>
    <row r="86" spans="1:7">
      <c r="B86" s="19" t="s">
        <v>282</v>
      </c>
      <c r="C86" s="15"/>
      <c r="D86" s="16"/>
      <c r="E86" s="17">
        <v>1.6669427898449225</v>
      </c>
    </row>
    <row r="87" spans="1:7">
      <c r="B87" s="190"/>
      <c r="C87" s="190"/>
      <c r="D87" s="190"/>
      <c r="E87" s="20"/>
    </row>
    <row r="88" spans="1:7">
      <c r="F88" s="21"/>
    </row>
    <row r="89" spans="1:7">
      <c r="B89" s="21"/>
      <c r="F89" s="21"/>
    </row>
    <row r="90" spans="1:7">
      <c r="E90" s="21" t="s">
        <v>348</v>
      </c>
    </row>
    <row r="91" spans="1:7">
      <c r="B91" s="21" t="s">
        <v>298</v>
      </c>
      <c r="E91" s="21" t="s">
        <v>300</v>
      </c>
    </row>
    <row r="92" spans="1:7" ht="159" customHeight="1">
      <c r="E92" s="152"/>
      <c r="F92" s="152"/>
      <c r="G92" s="152"/>
    </row>
  </sheetData>
  <mergeCells count="14">
    <mergeCell ref="E92:G92"/>
    <mergeCell ref="A7:G7"/>
    <mergeCell ref="A2:G2"/>
    <mergeCell ref="A3:G3"/>
    <mergeCell ref="A4:G4"/>
    <mergeCell ref="A5:G5"/>
    <mergeCell ref="A6:G6"/>
    <mergeCell ref="B87:D87"/>
    <mergeCell ref="A8:G8"/>
    <mergeCell ref="A9:G9"/>
    <mergeCell ref="B69:E69"/>
    <mergeCell ref="B70:E70"/>
    <mergeCell ref="B71:E71"/>
    <mergeCell ref="B72:E72"/>
  </mergeCells>
  <hyperlinks>
    <hyperlink ref="A1" location="Index!A1" display="Back to Index" xr:uid="{28625B24-2642-429E-8F77-0C226DF64719}"/>
  </hyperlink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1029-551B-4FB7-8F2F-0040851C7367}">
  <sheetPr codeName="Sheet71">
    <outlinePr summaryBelow="0"/>
    <pageSetUpPr fitToPage="1"/>
  </sheetPr>
  <dimension ref="A1:K1058"/>
  <sheetViews>
    <sheetView showGridLines="0" topLeftCell="A905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" customHeight="1">
      <c r="A8" s="164" t="s">
        <v>380</v>
      </c>
      <c r="B8" s="157"/>
      <c r="C8" s="157"/>
      <c r="D8" s="157"/>
      <c r="E8" s="157"/>
      <c r="F8" s="157"/>
      <c r="G8" s="158"/>
    </row>
    <row r="9" spans="1:11" ht="15" customHeight="1">
      <c r="A9" s="199" t="s">
        <v>280</v>
      </c>
      <c r="B9" s="200"/>
      <c r="C9" s="200"/>
      <c r="D9" s="200"/>
      <c r="E9" s="200"/>
      <c r="F9" s="200"/>
      <c r="G9" s="20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0.18433148975850874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6.1983546406151613E-2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44945</v>
      </c>
      <c r="F13" s="104">
        <v>318.97000000000003</v>
      </c>
      <c r="G13" s="104">
        <v>5.33</v>
      </c>
      <c r="J13" s="100" t="s">
        <v>466</v>
      </c>
      <c r="K13" s="101">
        <v>5.9639342737986538E-2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21140</v>
      </c>
      <c r="F14" s="104">
        <v>279.58</v>
      </c>
      <c r="G14" s="104">
        <v>4.67</v>
      </c>
      <c r="J14" s="100" t="s">
        <v>476</v>
      </c>
      <c r="K14" s="101">
        <v>5.4848919469041545E-2</v>
      </c>
    </row>
    <row r="15" spans="1:11" s="1" customFormat="1" ht="13" customHeight="1">
      <c r="A15" s="102">
        <v>3</v>
      </c>
      <c r="B15" s="99" t="s">
        <v>0</v>
      </c>
      <c r="C15" s="99" t="s">
        <v>516</v>
      </c>
      <c r="D15" s="99" t="s">
        <v>517</v>
      </c>
      <c r="E15" s="103">
        <v>19534</v>
      </c>
      <c r="F15" s="104">
        <v>231.97</v>
      </c>
      <c r="G15" s="104">
        <v>3.87</v>
      </c>
      <c r="J15" s="100" t="s">
        <v>517</v>
      </c>
      <c r="K15" s="101">
        <v>4.685435812068707E-2</v>
      </c>
    </row>
    <row r="16" spans="1:11" s="1" customFormat="1" ht="13" customHeight="1">
      <c r="A16" s="102">
        <v>4</v>
      </c>
      <c r="B16" s="99" t="s">
        <v>7</v>
      </c>
      <c r="C16" s="99" t="s">
        <v>463</v>
      </c>
      <c r="D16" s="99" t="s">
        <v>464</v>
      </c>
      <c r="E16" s="103">
        <v>9192</v>
      </c>
      <c r="F16" s="104">
        <v>161.61000000000001</v>
      </c>
      <c r="G16" s="104">
        <v>2.7</v>
      </c>
      <c r="J16" s="100" t="s">
        <v>459</v>
      </c>
      <c r="K16" s="101">
        <v>4.5819345390955224E-2</v>
      </c>
    </row>
    <row r="17" spans="1:11" s="1" customFormat="1" ht="13" customHeight="1">
      <c r="A17" s="102">
        <v>5</v>
      </c>
      <c r="B17" s="99" t="s">
        <v>5</v>
      </c>
      <c r="C17" s="99" t="s">
        <v>498</v>
      </c>
      <c r="D17" s="99" t="s">
        <v>499</v>
      </c>
      <c r="E17" s="103">
        <v>3445</v>
      </c>
      <c r="F17" s="104">
        <v>129.36000000000001</v>
      </c>
      <c r="G17" s="104">
        <v>2.16</v>
      </c>
      <c r="J17" s="100" t="s">
        <v>497</v>
      </c>
      <c r="K17" s="101">
        <v>3.8578053253235468E-2</v>
      </c>
    </row>
    <row r="18" spans="1:11" s="1" customFormat="1" ht="13" customHeight="1">
      <c r="A18" s="102">
        <v>6</v>
      </c>
      <c r="B18" s="99" t="s">
        <v>6</v>
      </c>
      <c r="C18" s="99" t="s">
        <v>518</v>
      </c>
      <c r="D18" s="99" t="s">
        <v>478</v>
      </c>
      <c r="E18" s="103">
        <v>12236</v>
      </c>
      <c r="F18" s="104">
        <v>117.55</v>
      </c>
      <c r="G18" s="104">
        <v>1.96</v>
      </c>
      <c r="J18" s="100" t="s">
        <v>464</v>
      </c>
      <c r="K18" s="101">
        <v>3.3985622453151024E-2</v>
      </c>
    </row>
    <row r="19" spans="1:11" s="1" customFormat="1" ht="13" customHeight="1">
      <c r="A19" s="102">
        <v>7</v>
      </c>
      <c r="B19" s="99" t="s">
        <v>489</v>
      </c>
      <c r="C19" s="99" t="s">
        <v>488</v>
      </c>
      <c r="D19" s="99" t="s">
        <v>476</v>
      </c>
      <c r="E19" s="103">
        <v>10400</v>
      </c>
      <c r="F19" s="104">
        <v>103.48</v>
      </c>
      <c r="G19" s="104">
        <v>1.73</v>
      </c>
      <c r="J19" s="100" t="s">
        <v>510</v>
      </c>
      <c r="K19" s="101">
        <v>3.2176836745657883E-2</v>
      </c>
    </row>
    <row r="20" spans="1:11" s="1" customFormat="1" ht="13" customHeight="1">
      <c r="A20" s="102">
        <v>8</v>
      </c>
      <c r="B20" s="99" t="s">
        <v>8</v>
      </c>
      <c r="C20" s="99" t="s">
        <v>534</v>
      </c>
      <c r="D20" s="99" t="s">
        <v>478</v>
      </c>
      <c r="E20" s="103">
        <v>8436</v>
      </c>
      <c r="F20" s="104">
        <v>103.43</v>
      </c>
      <c r="G20" s="104">
        <v>1.73</v>
      </c>
      <c r="J20" s="100" t="s">
        <v>453</v>
      </c>
      <c r="K20" s="101">
        <v>3.2066134657149137E-2</v>
      </c>
    </row>
    <row r="21" spans="1:11" s="1" customFormat="1" ht="13" customHeight="1">
      <c r="A21" s="102">
        <v>9</v>
      </c>
      <c r="B21" s="99" t="s">
        <v>493</v>
      </c>
      <c r="C21" s="99" t="s">
        <v>494</v>
      </c>
      <c r="D21" s="99" t="s">
        <v>478</v>
      </c>
      <c r="E21" s="103">
        <v>21684</v>
      </c>
      <c r="F21" s="104">
        <v>90.55</v>
      </c>
      <c r="G21" s="104">
        <v>1.51</v>
      </c>
      <c r="J21" s="100" t="s">
        <v>499</v>
      </c>
      <c r="K21" s="101">
        <v>2.7416671126966712E-2</v>
      </c>
    </row>
    <row r="22" spans="1:11" s="1" customFormat="1" ht="13" customHeight="1">
      <c r="A22" s="102">
        <v>10</v>
      </c>
      <c r="B22" s="99" t="s">
        <v>10</v>
      </c>
      <c r="C22" s="99" t="s">
        <v>501</v>
      </c>
      <c r="D22" s="99" t="s">
        <v>459</v>
      </c>
      <c r="E22" s="103">
        <v>2638</v>
      </c>
      <c r="F22" s="104">
        <v>77.75</v>
      </c>
      <c r="G22" s="104">
        <v>1.3</v>
      </c>
      <c r="J22" s="100" t="s">
        <v>569</v>
      </c>
      <c r="K22" s="101">
        <v>2.7396940230592477E-2</v>
      </c>
    </row>
    <row r="23" spans="1:11" s="1" customFormat="1" ht="13" customHeight="1">
      <c r="A23" s="102">
        <v>11</v>
      </c>
      <c r="B23" s="99" t="s">
        <v>454</v>
      </c>
      <c r="C23" s="99" t="s">
        <v>455</v>
      </c>
      <c r="D23" s="99" t="s">
        <v>456</v>
      </c>
      <c r="E23" s="103">
        <v>7886</v>
      </c>
      <c r="F23" s="104">
        <v>75.8</v>
      </c>
      <c r="G23" s="104">
        <v>1.27</v>
      </c>
      <c r="J23" s="100" t="s">
        <v>557</v>
      </c>
      <c r="K23" s="101">
        <v>2.7213944968818835E-2</v>
      </c>
    </row>
    <row r="24" spans="1:11" s="1" customFormat="1" ht="13" customHeight="1">
      <c r="A24" s="102">
        <v>12</v>
      </c>
      <c r="B24" s="99" t="s">
        <v>3</v>
      </c>
      <c r="C24" s="99" t="s">
        <v>490</v>
      </c>
      <c r="D24" s="99" t="s">
        <v>484</v>
      </c>
      <c r="E24" s="103">
        <v>28421</v>
      </c>
      <c r="F24" s="104">
        <v>74.959999999999994</v>
      </c>
      <c r="G24" s="104">
        <v>1.25</v>
      </c>
      <c r="J24" s="100" t="s">
        <v>542</v>
      </c>
      <c r="K24" s="101">
        <v>2.7010099184554378E-2</v>
      </c>
    </row>
    <row r="25" spans="1:11" s="1" customFormat="1" ht="13" customHeight="1">
      <c r="A25" s="102">
        <v>13</v>
      </c>
      <c r="B25" s="99" t="s">
        <v>256</v>
      </c>
      <c r="C25" s="99" t="s">
        <v>537</v>
      </c>
      <c r="D25" s="99" t="s">
        <v>497</v>
      </c>
      <c r="E25" s="103">
        <v>21321</v>
      </c>
      <c r="F25" s="104">
        <v>68.11</v>
      </c>
      <c r="G25" s="104">
        <v>1.1399999999999999</v>
      </c>
      <c r="J25" s="100" t="s">
        <v>484</v>
      </c>
      <c r="K25" s="101">
        <v>2.0904296465476955E-2</v>
      </c>
    </row>
    <row r="26" spans="1:11" s="1" customFormat="1" ht="13" customHeight="1">
      <c r="A26" s="102">
        <v>14</v>
      </c>
      <c r="B26" s="99" t="s">
        <v>524</v>
      </c>
      <c r="C26" s="99" t="s">
        <v>523</v>
      </c>
      <c r="D26" s="99" t="s">
        <v>476</v>
      </c>
      <c r="E26" s="103">
        <v>2984</v>
      </c>
      <c r="F26" s="104">
        <v>61.17</v>
      </c>
      <c r="G26" s="104">
        <v>1.02</v>
      </c>
      <c r="J26" s="100" t="s">
        <v>492</v>
      </c>
      <c r="K26" s="101">
        <v>1.8869800226448661E-2</v>
      </c>
    </row>
    <row r="27" spans="1:11" s="1" customFormat="1" ht="13" customHeight="1">
      <c r="A27" s="102">
        <v>15</v>
      </c>
      <c r="B27" s="99" t="s">
        <v>13</v>
      </c>
      <c r="C27" s="99" t="s">
        <v>522</v>
      </c>
      <c r="D27" s="99" t="s">
        <v>466</v>
      </c>
      <c r="E27" s="103">
        <v>3181</v>
      </c>
      <c r="F27" s="104">
        <v>57.89</v>
      </c>
      <c r="G27" s="104">
        <v>0.97</v>
      </c>
      <c r="J27" s="100" t="s">
        <v>707</v>
      </c>
      <c r="K27" s="101">
        <v>1.8084687751949147E-2</v>
      </c>
    </row>
    <row r="28" spans="1:11" s="1" customFormat="1" ht="13" customHeight="1">
      <c r="A28" s="102">
        <v>16</v>
      </c>
      <c r="B28" s="99" t="s">
        <v>12</v>
      </c>
      <c r="C28" s="99" t="s">
        <v>532</v>
      </c>
      <c r="D28" s="99" t="s">
        <v>453</v>
      </c>
      <c r="E28" s="103">
        <v>1203</v>
      </c>
      <c r="F28" s="104">
        <v>55.22</v>
      </c>
      <c r="G28" s="104">
        <v>0.92</v>
      </c>
      <c r="J28" s="100" t="s">
        <v>473</v>
      </c>
      <c r="K28" s="101">
        <v>1.8072685212317335E-2</v>
      </c>
    </row>
    <row r="29" spans="1:11" s="1" customFormat="1" ht="13" customHeight="1">
      <c r="A29" s="102">
        <v>17</v>
      </c>
      <c r="B29" s="99" t="s">
        <v>4</v>
      </c>
      <c r="C29" s="99" t="s">
        <v>483</v>
      </c>
      <c r="D29" s="99" t="s">
        <v>484</v>
      </c>
      <c r="E29" s="103">
        <v>2630</v>
      </c>
      <c r="F29" s="104">
        <v>49.49</v>
      </c>
      <c r="G29" s="104">
        <v>0.83</v>
      </c>
      <c r="J29" s="100" t="s">
        <v>562</v>
      </c>
      <c r="K29" s="101">
        <v>1.7909733576525769E-2</v>
      </c>
    </row>
    <row r="30" spans="1:11" s="1" customFormat="1" ht="13" customHeight="1">
      <c r="A30" s="102">
        <v>18</v>
      </c>
      <c r="B30" s="99" t="s">
        <v>11</v>
      </c>
      <c r="C30" s="99" t="s">
        <v>502</v>
      </c>
      <c r="D30" s="99" t="s">
        <v>459</v>
      </c>
      <c r="E30" s="103">
        <v>380</v>
      </c>
      <c r="F30" s="104">
        <v>45.41</v>
      </c>
      <c r="G30" s="104">
        <v>0.76</v>
      </c>
      <c r="J30" s="100" t="s">
        <v>451</v>
      </c>
      <c r="K30" s="101">
        <v>1.6580078091621844E-2</v>
      </c>
    </row>
    <row r="31" spans="1:11" s="1" customFormat="1" ht="13" customHeight="1">
      <c r="A31" s="102">
        <v>19</v>
      </c>
      <c r="B31" s="99" t="s">
        <v>509</v>
      </c>
      <c r="C31" s="99" t="s">
        <v>508</v>
      </c>
      <c r="D31" s="99" t="s">
        <v>510</v>
      </c>
      <c r="E31" s="103">
        <v>13997</v>
      </c>
      <c r="F31" s="104">
        <v>45.07</v>
      </c>
      <c r="G31" s="104">
        <v>0.75</v>
      </c>
      <c r="J31" s="100" t="s">
        <v>480</v>
      </c>
      <c r="K31" s="101">
        <v>1.6119568810823395E-2</v>
      </c>
    </row>
    <row r="32" spans="1:11" s="1" customFormat="1" ht="13" customHeight="1">
      <c r="A32" s="102">
        <v>20</v>
      </c>
      <c r="B32" s="99" t="s">
        <v>16</v>
      </c>
      <c r="C32" s="99" t="s">
        <v>528</v>
      </c>
      <c r="D32" s="99" t="s">
        <v>492</v>
      </c>
      <c r="E32" s="103">
        <v>24271</v>
      </c>
      <c r="F32" s="104">
        <v>44.82</v>
      </c>
      <c r="G32" s="104">
        <v>0.75</v>
      </c>
      <c r="J32" s="100" t="s">
        <v>462</v>
      </c>
      <c r="K32" s="101">
        <v>1.5250772301960959E-2</v>
      </c>
    </row>
    <row r="33" spans="1:11" s="1" customFormat="1" ht="13" customHeight="1">
      <c r="A33" s="102">
        <v>21</v>
      </c>
      <c r="B33" s="99" t="s">
        <v>22</v>
      </c>
      <c r="C33" s="99" t="s">
        <v>503</v>
      </c>
      <c r="D33" s="99" t="s">
        <v>504</v>
      </c>
      <c r="E33" s="103">
        <v>2308</v>
      </c>
      <c r="F33" s="104">
        <v>41.22</v>
      </c>
      <c r="G33" s="104">
        <v>0.69</v>
      </c>
      <c r="J33" s="100" t="s">
        <v>482</v>
      </c>
      <c r="K33" s="101">
        <v>1.3659648840290407E-2</v>
      </c>
    </row>
    <row r="34" spans="1:11" s="1" customFormat="1" ht="13" customHeight="1">
      <c r="A34" s="102">
        <v>22</v>
      </c>
      <c r="B34" s="99" t="s">
        <v>63</v>
      </c>
      <c r="C34" s="99" t="s">
        <v>461</v>
      </c>
      <c r="D34" s="99" t="s">
        <v>462</v>
      </c>
      <c r="E34" s="103">
        <v>10551</v>
      </c>
      <c r="F34" s="104">
        <v>41.13</v>
      </c>
      <c r="G34" s="104">
        <v>0.69</v>
      </c>
      <c r="J34" s="100" t="s">
        <v>611</v>
      </c>
      <c r="K34" s="101">
        <v>1.1678464580655679E-2</v>
      </c>
    </row>
    <row r="35" spans="1:11" s="1" customFormat="1" ht="13" customHeight="1">
      <c r="A35" s="102">
        <v>23</v>
      </c>
      <c r="B35" s="99" t="s">
        <v>129</v>
      </c>
      <c r="C35" s="99" t="s">
        <v>519</v>
      </c>
      <c r="D35" s="99" t="s">
        <v>456</v>
      </c>
      <c r="E35" s="103">
        <v>4090</v>
      </c>
      <c r="F35" s="104">
        <v>40.24</v>
      </c>
      <c r="G35" s="104">
        <v>0.67</v>
      </c>
      <c r="J35" s="100" t="s">
        <v>507</v>
      </c>
      <c r="K35" s="101">
        <v>9.9501401656090106E-3</v>
      </c>
    </row>
    <row r="36" spans="1:11" s="1" customFormat="1" ht="13" customHeight="1">
      <c r="A36" s="102">
        <v>24</v>
      </c>
      <c r="B36" s="99" t="s">
        <v>23</v>
      </c>
      <c r="C36" s="99" t="s">
        <v>481</v>
      </c>
      <c r="D36" s="99" t="s">
        <v>482</v>
      </c>
      <c r="E36" s="103">
        <v>4237</v>
      </c>
      <c r="F36" s="104">
        <v>39.93</v>
      </c>
      <c r="G36" s="104">
        <v>0.67</v>
      </c>
      <c r="J36" s="100" t="s">
        <v>504</v>
      </c>
      <c r="K36" s="101">
        <v>9.8020801017136647E-3</v>
      </c>
    </row>
    <row r="37" spans="1:11" s="1" customFormat="1" ht="13" customHeight="1">
      <c r="A37" s="102">
        <v>25</v>
      </c>
      <c r="B37" s="99" t="s">
        <v>475</v>
      </c>
      <c r="C37" s="99" t="s">
        <v>474</v>
      </c>
      <c r="D37" s="99" t="s">
        <v>476</v>
      </c>
      <c r="E37" s="103">
        <v>3118</v>
      </c>
      <c r="F37" s="104">
        <v>38.32</v>
      </c>
      <c r="G37" s="104">
        <v>0.64</v>
      </c>
      <c r="J37" s="100" t="s">
        <v>487</v>
      </c>
      <c r="K37" s="101">
        <v>9.533467367555051E-3</v>
      </c>
    </row>
    <row r="38" spans="1:11" s="1" customFormat="1" ht="13" customHeight="1">
      <c r="A38" s="102">
        <v>26</v>
      </c>
      <c r="B38" s="99" t="s">
        <v>18</v>
      </c>
      <c r="C38" s="99" t="s">
        <v>533</v>
      </c>
      <c r="D38" s="99" t="s">
        <v>473</v>
      </c>
      <c r="E38" s="103">
        <v>347</v>
      </c>
      <c r="F38" s="104">
        <v>38.08</v>
      </c>
      <c r="G38" s="104">
        <v>0.64</v>
      </c>
      <c r="J38" s="100" t="s">
        <v>635</v>
      </c>
      <c r="K38" s="101">
        <v>9.0034255599124036E-3</v>
      </c>
    </row>
    <row r="39" spans="1:11" s="1" customFormat="1" ht="13" customHeight="1">
      <c r="A39" s="102">
        <v>27</v>
      </c>
      <c r="B39" s="99" t="s">
        <v>21</v>
      </c>
      <c r="C39" s="99" t="s">
        <v>491</v>
      </c>
      <c r="D39" s="99" t="s">
        <v>492</v>
      </c>
      <c r="E39" s="103">
        <v>2810</v>
      </c>
      <c r="F39" s="104">
        <v>35.270000000000003</v>
      </c>
      <c r="G39" s="104">
        <v>0.59</v>
      </c>
      <c r="J39" s="100" t="s">
        <v>554</v>
      </c>
      <c r="K39" s="101">
        <v>7.8993544590167421E-3</v>
      </c>
    </row>
    <row r="40" spans="1:11" s="1" customFormat="1" ht="13" customHeight="1">
      <c r="A40" s="102">
        <v>28</v>
      </c>
      <c r="B40" s="99" t="s">
        <v>514</v>
      </c>
      <c r="C40" s="99" t="s">
        <v>513</v>
      </c>
      <c r="D40" s="99" t="s">
        <v>510</v>
      </c>
      <c r="E40" s="103">
        <v>13425</v>
      </c>
      <c r="F40" s="104">
        <v>34.97</v>
      </c>
      <c r="G40" s="104">
        <v>0.57999999999999996</v>
      </c>
      <c r="J40" s="100" t="s">
        <v>531</v>
      </c>
      <c r="K40" s="101">
        <v>7.8535576450406881E-3</v>
      </c>
    </row>
    <row r="41" spans="1:11" s="1" customFormat="1" ht="13" customHeight="1">
      <c r="A41" s="102">
        <v>29</v>
      </c>
      <c r="B41" s="99" t="s">
        <v>27</v>
      </c>
      <c r="C41" s="99" t="s">
        <v>1639</v>
      </c>
      <c r="D41" s="99" t="s">
        <v>466</v>
      </c>
      <c r="E41" s="103">
        <v>375</v>
      </c>
      <c r="F41" s="104">
        <v>34.81</v>
      </c>
      <c r="G41" s="104">
        <v>0.57999999999999996</v>
      </c>
      <c r="J41" s="100" t="s">
        <v>696</v>
      </c>
      <c r="K41" s="101">
        <v>7.4886478777351001E-3</v>
      </c>
    </row>
    <row r="42" spans="1:11" s="1" customFormat="1" ht="13" customHeight="1">
      <c r="A42" s="102">
        <v>30</v>
      </c>
      <c r="B42" s="99" t="s">
        <v>458</v>
      </c>
      <c r="C42" s="99" t="s">
        <v>457</v>
      </c>
      <c r="D42" s="99" t="s">
        <v>459</v>
      </c>
      <c r="E42" s="103">
        <v>313</v>
      </c>
      <c r="F42" s="104">
        <v>33.99</v>
      </c>
      <c r="G42" s="104">
        <v>0.56999999999999995</v>
      </c>
      <c r="J42" s="100" t="s">
        <v>587</v>
      </c>
      <c r="K42" s="101">
        <v>7.1227053610723829E-3</v>
      </c>
    </row>
    <row r="43" spans="1:11" s="1" customFormat="1" ht="13" customHeight="1">
      <c r="A43" s="102">
        <v>31</v>
      </c>
      <c r="B43" s="99" t="s">
        <v>19</v>
      </c>
      <c r="C43" s="99" t="s">
        <v>472</v>
      </c>
      <c r="D43" s="99" t="s">
        <v>473</v>
      </c>
      <c r="E43" s="103">
        <v>1103</v>
      </c>
      <c r="F43" s="104">
        <v>33.83</v>
      </c>
      <c r="G43" s="104">
        <v>0.56999999999999995</v>
      </c>
      <c r="J43" s="100" t="s">
        <v>598</v>
      </c>
      <c r="K43" s="101">
        <v>6.5625952246893843E-3</v>
      </c>
    </row>
    <row r="44" spans="1:11" s="1" customFormat="1" ht="13" customHeight="1">
      <c r="A44" s="102">
        <v>32</v>
      </c>
      <c r="B44" s="99" t="s">
        <v>68</v>
      </c>
      <c r="C44" s="99" t="s">
        <v>486</v>
      </c>
      <c r="D44" s="99" t="s">
        <v>487</v>
      </c>
      <c r="E44" s="103">
        <v>661</v>
      </c>
      <c r="F44" s="104">
        <v>32.92</v>
      </c>
      <c r="G44" s="104">
        <v>0.55000000000000004</v>
      </c>
      <c r="J44" s="100" t="s">
        <v>593</v>
      </c>
      <c r="K44" s="101">
        <v>6.4075951425753962E-3</v>
      </c>
    </row>
    <row r="45" spans="1:11" s="1" customFormat="1" ht="13" customHeight="1">
      <c r="A45" s="102">
        <v>33</v>
      </c>
      <c r="B45" s="99" t="s">
        <v>9</v>
      </c>
      <c r="C45" s="99" t="s">
        <v>452</v>
      </c>
      <c r="D45" s="99" t="s">
        <v>453</v>
      </c>
      <c r="E45" s="103">
        <v>1328</v>
      </c>
      <c r="F45" s="104">
        <v>32.049999999999997</v>
      </c>
      <c r="G45" s="104">
        <v>0.54</v>
      </c>
      <c r="J45" s="100" t="s">
        <v>546</v>
      </c>
      <c r="K45" s="101">
        <v>6.3584891442237208E-3</v>
      </c>
    </row>
    <row r="46" spans="1:11" s="1" customFormat="1" ht="13" customHeight="1">
      <c r="A46" s="102">
        <v>34</v>
      </c>
      <c r="B46" s="99" t="s">
        <v>468</v>
      </c>
      <c r="C46" s="99" t="s">
        <v>467</v>
      </c>
      <c r="D46" s="99" t="s">
        <v>469</v>
      </c>
      <c r="E46" s="103">
        <v>7080</v>
      </c>
      <c r="F46" s="104">
        <v>30.04</v>
      </c>
      <c r="G46" s="104">
        <v>0.5</v>
      </c>
      <c r="J46" s="100" t="s">
        <v>512</v>
      </c>
      <c r="K46" s="101">
        <v>5.7920648664341896E-3</v>
      </c>
    </row>
    <row r="47" spans="1:11" s="1" customFormat="1" ht="13" customHeight="1">
      <c r="A47" s="102">
        <v>35</v>
      </c>
      <c r="B47" s="99" t="s">
        <v>15</v>
      </c>
      <c r="C47" s="99" t="s">
        <v>447</v>
      </c>
      <c r="D47" s="99" t="s">
        <v>448</v>
      </c>
      <c r="E47" s="103">
        <v>997</v>
      </c>
      <c r="F47" s="104">
        <v>28.92</v>
      </c>
      <c r="G47" s="104">
        <v>0.48</v>
      </c>
      <c r="J47" s="100" t="s">
        <v>448</v>
      </c>
      <c r="K47" s="101">
        <v>5.2322800376632403E-3</v>
      </c>
    </row>
    <row r="48" spans="1:11" s="1" customFormat="1" ht="13" customHeight="1">
      <c r="A48" s="102">
        <v>36</v>
      </c>
      <c r="B48" s="99" t="s">
        <v>24</v>
      </c>
      <c r="C48" s="99" t="s">
        <v>471</v>
      </c>
      <c r="D48" s="99" t="s">
        <v>459</v>
      </c>
      <c r="E48" s="103">
        <v>404</v>
      </c>
      <c r="F48" s="104">
        <v>28.87</v>
      </c>
      <c r="G48" s="104">
        <v>0.48</v>
      </c>
      <c r="J48" s="100" t="s">
        <v>590</v>
      </c>
      <c r="K48" s="101">
        <v>5.1120344009926337E-3</v>
      </c>
    </row>
    <row r="49" spans="1:11" s="1" customFormat="1" ht="13" customHeight="1">
      <c r="A49" s="102">
        <v>37</v>
      </c>
      <c r="B49" s="99" t="s">
        <v>527</v>
      </c>
      <c r="C49" s="99" t="s">
        <v>526</v>
      </c>
      <c r="D49" s="99" t="s">
        <v>476</v>
      </c>
      <c r="E49" s="103">
        <v>1877</v>
      </c>
      <c r="F49" s="104">
        <v>28.77</v>
      </c>
      <c r="G49" s="104">
        <v>0.48</v>
      </c>
      <c r="J49" s="100" t="s">
        <v>469</v>
      </c>
      <c r="K49" s="101">
        <v>5.0619574909618681E-3</v>
      </c>
    </row>
    <row r="50" spans="1:11" s="1" customFormat="1" ht="13" customHeight="1">
      <c r="A50" s="102">
        <v>38</v>
      </c>
      <c r="B50" s="99" t="s">
        <v>14</v>
      </c>
      <c r="C50" s="99" t="s">
        <v>460</v>
      </c>
      <c r="D50" s="99" t="s">
        <v>456</v>
      </c>
      <c r="E50" s="103">
        <v>1652</v>
      </c>
      <c r="F50" s="104">
        <v>28.63</v>
      </c>
      <c r="G50" s="104">
        <v>0.48</v>
      </c>
      <c r="J50" s="100" t="s">
        <v>682</v>
      </c>
      <c r="K50" s="101">
        <v>4.3452679896156541E-3</v>
      </c>
    </row>
    <row r="51" spans="1:11" s="1" customFormat="1" ht="13" customHeight="1">
      <c r="A51" s="102">
        <v>39</v>
      </c>
      <c r="B51" s="99" t="s">
        <v>414</v>
      </c>
      <c r="C51" s="99" t="s">
        <v>1671</v>
      </c>
      <c r="D51" s="99" t="s">
        <v>459</v>
      </c>
      <c r="E51" s="103">
        <v>686</v>
      </c>
      <c r="F51" s="104">
        <v>28.13</v>
      </c>
      <c r="G51" s="104">
        <v>0.47</v>
      </c>
      <c r="J51" s="100" t="s">
        <v>1142</v>
      </c>
      <c r="K51" s="101">
        <v>3.8379855377047301E-3</v>
      </c>
    </row>
    <row r="52" spans="1:11" s="1" customFormat="1" ht="13" customHeight="1">
      <c r="A52" s="102">
        <v>40</v>
      </c>
      <c r="B52" s="99" t="s">
        <v>505</v>
      </c>
      <c r="C52" s="99" t="s">
        <v>506</v>
      </c>
      <c r="D52" s="99" t="s">
        <v>507</v>
      </c>
      <c r="E52" s="103">
        <v>2102</v>
      </c>
      <c r="F52" s="104">
        <v>27.58</v>
      </c>
      <c r="G52" s="104">
        <v>0.46</v>
      </c>
      <c r="J52" s="100" t="s">
        <v>1040</v>
      </c>
      <c r="K52" s="101">
        <v>3.4176194834947219E-3</v>
      </c>
    </row>
    <row r="53" spans="1:11" s="1" customFormat="1" ht="13" customHeight="1">
      <c r="A53" s="102">
        <v>41</v>
      </c>
      <c r="B53" s="99" t="s">
        <v>648</v>
      </c>
      <c r="C53" s="99" t="s">
        <v>649</v>
      </c>
      <c r="D53" s="99" t="s">
        <v>497</v>
      </c>
      <c r="E53" s="103">
        <v>3944</v>
      </c>
      <c r="F53" s="104">
        <v>27.09</v>
      </c>
      <c r="G53" s="104">
        <v>0.45</v>
      </c>
      <c r="J53" s="100" t="s">
        <v>675</v>
      </c>
      <c r="K53" s="101">
        <v>3.0604505674164751E-3</v>
      </c>
    </row>
    <row r="54" spans="1:11" s="1" customFormat="1" ht="13" customHeight="1">
      <c r="A54" s="102">
        <v>42</v>
      </c>
      <c r="B54" s="99" t="s">
        <v>1679</v>
      </c>
      <c r="C54" s="99" t="s">
        <v>1680</v>
      </c>
      <c r="D54" s="99" t="s">
        <v>554</v>
      </c>
      <c r="E54" s="103">
        <v>6184</v>
      </c>
      <c r="F54" s="104">
        <v>26.07</v>
      </c>
      <c r="G54" s="104">
        <v>0.44</v>
      </c>
      <c r="J54" s="100" t="s">
        <v>1345</v>
      </c>
      <c r="K54" s="101">
        <v>2.0547461910501168E-3</v>
      </c>
    </row>
    <row r="55" spans="1:11" s="1" customFormat="1" ht="13" customHeight="1">
      <c r="A55" s="102">
        <v>43</v>
      </c>
      <c r="B55" s="99" t="s">
        <v>1457</v>
      </c>
      <c r="C55" s="99" t="s">
        <v>1458</v>
      </c>
      <c r="D55" s="99" t="s">
        <v>497</v>
      </c>
      <c r="E55" s="103">
        <v>11441</v>
      </c>
      <c r="F55" s="104">
        <v>26.05</v>
      </c>
      <c r="G55" s="104">
        <v>0.44</v>
      </c>
      <c r="J55" s="100" t="s">
        <v>1028</v>
      </c>
      <c r="K55" s="101">
        <v>1.5527298137518694E-3</v>
      </c>
    </row>
    <row r="56" spans="1:11" s="1" customFormat="1" ht="13" customHeight="1">
      <c r="A56" s="102">
        <v>44</v>
      </c>
      <c r="B56" s="99" t="s">
        <v>26</v>
      </c>
      <c r="C56" s="99" t="s">
        <v>511</v>
      </c>
      <c r="D56" s="99" t="s">
        <v>512</v>
      </c>
      <c r="E56" s="103">
        <v>11488</v>
      </c>
      <c r="F56" s="104">
        <v>25.85</v>
      </c>
      <c r="G56" s="104">
        <v>0.43</v>
      </c>
      <c r="J56" s="100" t="s">
        <v>1100</v>
      </c>
      <c r="K56" s="101">
        <v>9.6792895489335032E-4</v>
      </c>
    </row>
    <row r="57" spans="1:11" s="1" customFormat="1" ht="13" customHeight="1">
      <c r="A57" s="102">
        <v>45</v>
      </c>
      <c r="B57" s="99" t="s">
        <v>417</v>
      </c>
      <c r="C57" s="99" t="s">
        <v>1646</v>
      </c>
      <c r="D57" s="99" t="s">
        <v>462</v>
      </c>
      <c r="E57" s="103">
        <v>552</v>
      </c>
      <c r="F57" s="104">
        <v>25.7</v>
      </c>
      <c r="G57" s="104">
        <v>0.43</v>
      </c>
      <c r="J57" s="100" t="s">
        <v>2881</v>
      </c>
      <c r="K57" s="101">
        <v>7.8489193347759439E-4</v>
      </c>
    </row>
    <row r="58" spans="1:11" s="1" customFormat="1" ht="13" customHeight="1">
      <c r="A58" s="102">
        <v>46</v>
      </c>
      <c r="B58" s="99" t="s">
        <v>496</v>
      </c>
      <c r="C58" s="99" t="s">
        <v>495</v>
      </c>
      <c r="D58" s="99" t="s">
        <v>497</v>
      </c>
      <c r="E58" s="103">
        <v>974</v>
      </c>
      <c r="F58" s="104">
        <v>25.55</v>
      </c>
      <c r="G58" s="104">
        <v>0.43</v>
      </c>
      <c r="J58" s="100" t="s">
        <v>1506</v>
      </c>
      <c r="K58" s="101">
        <v>5.2123466571363372E-4</v>
      </c>
    </row>
    <row r="59" spans="1:11" s="1" customFormat="1" ht="13" customHeight="1">
      <c r="A59" s="102">
        <v>47</v>
      </c>
      <c r="B59" s="99" t="s">
        <v>1626</v>
      </c>
      <c r="C59" s="99" t="s">
        <v>1625</v>
      </c>
      <c r="D59" s="99" t="s">
        <v>510</v>
      </c>
      <c r="E59" s="103">
        <v>12498</v>
      </c>
      <c r="F59" s="104">
        <v>25.48</v>
      </c>
      <c r="G59" s="104">
        <v>0.43</v>
      </c>
      <c r="J59" s="100" t="s">
        <v>1295</v>
      </c>
      <c r="K59" s="101">
        <v>4.91834624877922E-4</v>
      </c>
    </row>
    <row r="60" spans="1:11" s="1" customFormat="1" ht="13" customHeight="1">
      <c r="A60" s="102">
        <v>48</v>
      </c>
      <c r="B60" s="99" t="s">
        <v>58</v>
      </c>
      <c r="C60" s="99" t="s">
        <v>661</v>
      </c>
      <c r="D60" s="99" t="s">
        <v>562</v>
      </c>
      <c r="E60" s="103">
        <v>751</v>
      </c>
      <c r="F60" s="104">
        <v>24.78</v>
      </c>
      <c r="G60" s="104">
        <v>0.41</v>
      </c>
      <c r="J60" s="100" t="s">
        <v>609</v>
      </c>
      <c r="K60" s="101">
        <v>4.3701465469613926E-4</v>
      </c>
    </row>
    <row r="61" spans="1:11" s="1" customFormat="1" ht="13" customHeight="1">
      <c r="A61" s="102">
        <v>49</v>
      </c>
      <c r="B61" s="99" t="s">
        <v>449</v>
      </c>
      <c r="C61" s="99" t="s">
        <v>450</v>
      </c>
      <c r="D61" s="99" t="s">
        <v>451</v>
      </c>
      <c r="E61" s="103">
        <v>301</v>
      </c>
      <c r="F61" s="104">
        <v>24.5</v>
      </c>
      <c r="G61" s="104">
        <v>0.41</v>
      </c>
      <c r="J61" s="100" t="s">
        <v>1511</v>
      </c>
      <c r="K61" s="101">
        <v>3.4877653091468274E-4</v>
      </c>
    </row>
    <row r="62" spans="1:11" s="1" customFormat="1" ht="13" customHeight="1">
      <c r="A62" s="102">
        <v>50</v>
      </c>
      <c r="B62" s="99" t="s">
        <v>4046</v>
      </c>
      <c r="C62" s="99" t="s">
        <v>599</v>
      </c>
      <c r="D62" s="99" t="s">
        <v>478</v>
      </c>
      <c r="E62" s="103">
        <v>7278</v>
      </c>
      <c r="F62" s="104">
        <v>23.14</v>
      </c>
      <c r="G62" s="104">
        <v>0.39</v>
      </c>
      <c r="J62" s="100" t="s">
        <v>2982</v>
      </c>
      <c r="K62" s="101">
        <v>2.4502637047451361E-4</v>
      </c>
    </row>
    <row r="63" spans="1:11" s="1" customFormat="1" ht="13" customHeight="1">
      <c r="A63" s="102">
        <v>51</v>
      </c>
      <c r="B63" s="99" t="s">
        <v>646</v>
      </c>
      <c r="C63" s="99" t="s">
        <v>647</v>
      </c>
      <c r="D63" s="99" t="s">
        <v>466</v>
      </c>
      <c r="E63" s="103">
        <v>1146</v>
      </c>
      <c r="F63" s="104">
        <v>22.71</v>
      </c>
      <c r="G63" s="104">
        <v>0.38</v>
      </c>
      <c r="J63" s="100" t="s">
        <v>3827</v>
      </c>
      <c r="K63" s="101">
        <v>1.4237031265766398E-4</v>
      </c>
    </row>
    <row r="64" spans="1:11" s="1" customFormat="1" ht="13" customHeight="1">
      <c r="A64" s="102">
        <v>52</v>
      </c>
      <c r="B64" s="99" t="s">
        <v>520</v>
      </c>
      <c r="C64" s="99" t="s">
        <v>521</v>
      </c>
      <c r="D64" s="99" t="s">
        <v>480</v>
      </c>
      <c r="E64" s="103">
        <v>1330</v>
      </c>
      <c r="F64" s="104">
        <v>22.49</v>
      </c>
      <c r="G64" s="104">
        <v>0.38</v>
      </c>
      <c r="J64" s="100" t="s">
        <v>976</v>
      </c>
      <c r="K64" s="101">
        <v>9.9217234808257387E-5</v>
      </c>
    </row>
    <row r="65" spans="1:11" s="1" customFormat="1" ht="13" customHeight="1">
      <c r="A65" s="102">
        <v>53</v>
      </c>
      <c r="B65" s="99" t="s">
        <v>20</v>
      </c>
      <c r="C65" s="99" t="s">
        <v>465</v>
      </c>
      <c r="D65" s="99" t="s">
        <v>466</v>
      </c>
      <c r="E65" s="103">
        <v>1666</v>
      </c>
      <c r="F65" s="104">
        <v>22.49</v>
      </c>
      <c r="G65" s="104">
        <v>0.38</v>
      </c>
      <c r="J65" s="100" t="s">
        <v>3228</v>
      </c>
      <c r="K65" s="101">
        <v>9.636655459916258E-5</v>
      </c>
    </row>
    <row r="66" spans="1:11" s="1" customFormat="1" ht="13" customHeight="1">
      <c r="A66" s="102">
        <v>54</v>
      </c>
      <c r="B66" s="99" t="s">
        <v>4041</v>
      </c>
      <c r="C66" s="99" t="s">
        <v>470</v>
      </c>
      <c r="D66" s="99" t="s">
        <v>466</v>
      </c>
      <c r="E66" s="103">
        <v>1795</v>
      </c>
      <c r="F66" s="104">
        <v>22.19</v>
      </c>
      <c r="G66" s="104">
        <v>0.37</v>
      </c>
      <c r="J66" s="100" t="s">
        <v>3482</v>
      </c>
      <c r="K66" s="101">
        <v>6.7696973423264056E-5</v>
      </c>
    </row>
    <row r="67" spans="1:11" s="1" customFormat="1" ht="13" customHeight="1">
      <c r="A67" s="102">
        <v>55</v>
      </c>
      <c r="B67" s="99" t="s">
        <v>1011</v>
      </c>
      <c r="C67" s="99" t="s">
        <v>1010</v>
      </c>
      <c r="D67" s="99" t="s">
        <v>569</v>
      </c>
      <c r="E67" s="103">
        <v>13058</v>
      </c>
      <c r="F67" s="104">
        <v>21.32</v>
      </c>
      <c r="G67" s="104">
        <v>0.36</v>
      </c>
      <c r="J67" s="100" t="s">
        <v>3569</v>
      </c>
      <c r="K67" s="101">
        <v>5.9001780742821616E-5</v>
      </c>
    </row>
    <row r="68" spans="1:11" s="1" customFormat="1" ht="13" customHeight="1">
      <c r="A68" s="102">
        <v>56</v>
      </c>
      <c r="B68" s="99" t="s">
        <v>72</v>
      </c>
      <c r="C68" s="99" t="s">
        <v>679</v>
      </c>
      <c r="D68" s="99" t="s">
        <v>598</v>
      </c>
      <c r="E68" s="103">
        <v>1265</v>
      </c>
      <c r="F68" s="104">
        <v>21.19</v>
      </c>
      <c r="G68" s="104">
        <v>0.35</v>
      </c>
      <c r="J68" s="100" t="s">
        <v>3311</v>
      </c>
      <c r="K68" s="101">
        <v>3.8348296947349413E-5</v>
      </c>
    </row>
    <row r="69" spans="1:11" s="1" customFormat="1" ht="13" customHeight="1">
      <c r="A69" s="102">
        <v>57</v>
      </c>
      <c r="B69" s="99" t="s">
        <v>170</v>
      </c>
      <c r="C69" s="99" t="s">
        <v>515</v>
      </c>
      <c r="D69" s="99" t="s">
        <v>456</v>
      </c>
      <c r="E69" s="103">
        <v>9726</v>
      </c>
      <c r="F69" s="104">
        <v>21.07</v>
      </c>
      <c r="G69" s="104">
        <v>0.35</v>
      </c>
      <c r="J69" s="100" t="s">
        <v>4261</v>
      </c>
      <c r="K69" s="101">
        <v>1.8000563220178011E-3</v>
      </c>
    </row>
    <row r="70" spans="1:11" s="1" customFormat="1" ht="13" customHeight="1">
      <c r="A70" s="102">
        <v>58</v>
      </c>
      <c r="B70" s="99" t="s">
        <v>4097</v>
      </c>
      <c r="C70" s="99" t="s">
        <v>1638</v>
      </c>
      <c r="D70" s="99" t="s">
        <v>456</v>
      </c>
      <c r="E70" s="103">
        <v>1281</v>
      </c>
      <c r="F70" s="104">
        <v>20.7</v>
      </c>
      <c r="G70" s="104">
        <v>0.35</v>
      </c>
      <c r="J70" s="93"/>
      <c r="K70" s="93"/>
    </row>
    <row r="71" spans="1:11" s="1" customFormat="1" ht="13" customHeight="1">
      <c r="A71" s="102">
        <v>59</v>
      </c>
      <c r="B71" s="99" t="s">
        <v>3921</v>
      </c>
      <c r="C71" s="99" t="s">
        <v>3922</v>
      </c>
      <c r="D71" s="99" t="s">
        <v>482</v>
      </c>
      <c r="E71" s="103">
        <v>4953</v>
      </c>
      <c r="F71" s="104">
        <v>20.46</v>
      </c>
      <c r="G71" s="104">
        <v>0.34</v>
      </c>
      <c r="J71" s="93"/>
      <c r="K71" s="93"/>
    </row>
    <row r="72" spans="1:11" s="1" customFormat="1" ht="13" customHeight="1">
      <c r="A72" s="102">
        <v>60</v>
      </c>
      <c r="B72" s="99" t="s">
        <v>35</v>
      </c>
      <c r="C72" s="99" t="s">
        <v>500</v>
      </c>
      <c r="D72" s="99" t="s">
        <v>451</v>
      </c>
      <c r="E72" s="103">
        <v>2179</v>
      </c>
      <c r="F72" s="104">
        <v>20.260000000000002</v>
      </c>
      <c r="G72" s="104">
        <v>0.34</v>
      </c>
      <c r="J72" s="93"/>
      <c r="K72" s="93"/>
    </row>
    <row r="73" spans="1:11" s="1" customFormat="1" ht="13" customHeight="1">
      <c r="A73" s="102">
        <v>61</v>
      </c>
      <c r="B73" s="99" t="s">
        <v>408</v>
      </c>
      <c r="C73" s="99" t="s">
        <v>614</v>
      </c>
      <c r="D73" s="99" t="s">
        <v>459</v>
      </c>
      <c r="E73" s="103">
        <v>377</v>
      </c>
      <c r="F73" s="104">
        <v>19.739999999999998</v>
      </c>
      <c r="G73" s="104">
        <v>0.33</v>
      </c>
      <c r="J73" s="93"/>
      <c r="K73" s="93"/>
    </row>
    <row r="74" spans="1:11" s="1" customFormat="1" ht="13" customHeight="1">
      <c r="A74" s="102">
        <v>62</v>
      </c>
      <c r="B74" s="99" t="s">
        <v>37</v>
      </c>
      <c r="C74" s="99" t="s">
        <v>1655</v>
      </c>
      <c r="D74" s="99" t="s">
        <v>557</v>
      </c>
      <c r="E74" s="103">
        <v>400</v>
      </c>
      <c r="F74" s="104">
        <v>19.02</v>
      </c>
      <c r="G74" s="104">
        <v>0.32</v>
      </c>
      <c r="J74" s="93"/>
      <c r="K74" s="93"/>
    </row>
    <row r="75" spans="1:11" s="1" customFormat="1" ht="13" customHeight="1">
      <c r="A75" s="102">
        <v>63</v>
      </c>
      <c r="B75" s="99" t="s">
        <v>32</v>
      </c>
      <c r="C75" s="99" t="s">
        <v>1650</v>
      </c>
      <c r="D75" s="99" t="s">
        <v>635</v>
      </c>
      <c r="E75" s="103">
        <v>2600</v>
      </c>
      <c r="F75" s="104">
        <v>18.95</v>
      </c>
      <c r="G75" s="104">
        <v>0.32</v>
      </c>
      <c r="J75" s="93"/>
      <c r="K75" s="93"/>
    </row>
    <row r="76" spans="1:11" s="1" customFormat="1" ht="13" customHeight="1">
      <c r="A76" s="102">
        <v>64</v>
      </c>
      <c r="B76" s="99" t="s">
        <v>418</v>
      </c>
      <c r="C76" s="99" t="s">
        <v>1629</v>
      </c>
      <c r="D76" s="99" t="s">
        <v>497</v>
      </c>
      <c r="E76" s="103">
        <v>480</v>
      </c>
      <c r="F76" s="104">
        <v>18.260000000000002</v>
      </c>
      <c r="G76" s="104">
        <v>0.3</v>
      </c>
      <c r="J76" s="93"/>
      <c r="K76" s="93"/>
    </row>
    <row r="77" spans="1:11" s="1" customFormat="1" ht="13" customHeight="1">
      <c r="A77" s="102">
        <v>65</v>
      </c>
      <c r="B77" s="99" t="s">
        <v>530</v>
      </c>
      <c r="C77" s="99" t="s">
        <v>529</v>
      </c>
      <c r="D77" s="99" t="s">
        <v>531</v>
      </c>
      <c r="E77" s="103">
        <v>1895</v>
      </c>
      <c r="F77" s="104">
        <v>18.059999999999999</v>
      </c>
      <c r="G77" s="104">
        <v>0.3</v>
      </c>
      <c r="J77" s="93"/>
      <c r="K77" s="93"/>
    </row>
    <row r="78" spans="1:11" s="1" customFormat="1" ht="13" customHeight="1">
      <c r="A78" s="102">
        <v>66</v>
      </c>
      <c r="B78" s="99" t="s">
        <v>45</v>
      </c>
      <c r="C78" s="99" t="s">
        <v>564</v>
      </c>
      <c r="D78" s="99" t="s">
        <v>542</v>
      </c>
      <c r="E78" s="103">
        <v>4308</v>
      </c>
      <c r="F78" s="104">
        <v>17.88</v>
      </c>
      <c r="G78" s="104">
        <v>0.3</v>
      </c>
      <c r="J78" s="93"/>
      <c r="K78" s="93"/>
    </row>
    <row r="79" spans="1:11" s="1" customFormat="1" ht="13" customHeight="1">
      <c r="A79" s="102">
        <v>67</v>
      </c>
      <c r="B79" s="99" t="s">
        <v>42</v>
      </c>
      <c r="C79" s="99" t="s">
        <v>672</v>
      </c>
      <c r="D79" s="99" t="s">
        <v>476</v>
      </c>
      <c r="E79" s="103">
        <v>1017</v>
      </c>
      <c r="F79" s="104">
        <v>17.82</v>
      </c>
      <c r="G79" s="104">
        <v>0.3</v>
      </c>
      <c r="J79" s="93"/>
      <c r="K79" s="93"/>
    </row>
    <row r="80" spans="1:11" s="1" customFormat="1" ht="13" customHeight="1">
      <c r="A80" s="102">
        <v>68</v>
      </c>
      <c r="B80" s="99" t="s">
        <v>352</v>
      </c>
      <c r="C80" s="99" t="s">
        <v>525</v>
      </c>
      <c r="D80" s="99" t="s">
        <v>459</v>
      </c>
      <c r="E80" s="103">
        <v>6184</v>
      </c>
      <c r="F80" s="104">
        <v>17.62</v>
      </c>
      <c r="G80" s="104">
        <v>0.28999999999999998</v>
      </c>
      <c r="J80" s="93"/>
      <c r="K80" s="93"/>
    </row>
    <row r="81" spans="1:7" s="1" customFormat="1" ht="13" customHeight="1">
      <c r="A81" s="102">
        <v>69</v>
      </c>
      <c r="B81" s="99" t="s">
        <v>1682</v>
      </c>
      <c r="C81" s="99" t="s">
        <v>1681</v>
      </c>
      <c r="D81" s="99" t="s">
        <v>510</v>
      </c>
      <c r="E81" s="103">
        <v>4895</v>
      </c>
      <c r="F81" s="104">
        <v>17.57</v>
      </c>
      <c r="G81" s="104">
        <v>0.28999999999999998</v>
      </c>
    </row>
    <row r="82" spans="1:7" s="1" customFormat="1" ht="13" customHeight="1">
      <c r="A82" s="102">
        <v>70</v>
      </c>
      <c r="B82" s="99" t="s">
        <v>1633</v>
      </c>
      <c r="C82" s="99" t="s">
        <v>1632</v>
      </c>
      <c r="D82" s="99" t="s">
        <v>517</v>
      </c>
      <c r="E82" s="103">
        <v>5751</v>
      </c>
      <c r="F82" s="104">
        <v>17.43</v>
      </c>
      <c r="G82" s="104">
        <v>0.28999999999999998</v>
      </c>
    </row>
    <row r="83" spans="1:7" s="1" customFormat="1" ht="13" customHeight="1">
      <c r="A83" s="102">
        <v>71</v>
      </c>
      <c r="B83" s="99" t="s">
        <v>17</v>
      </c>
      <c r="C83" s="99" t="s">
        <v>624</v>
      </c>
      <c r="D83" s="99" t="s">
        <v>478</v>
      </c>
      <c r="E83" s="103">
        <v>1928</v>
      </c>
      <c r="F83" s="104">
        <v>17.309999999999999</v>
      </c>
      <c r="G83" s="104">
        <v>0.28999999999999998</v>
      </c>
    </row>
    <row r="84" spans="1:7" s="1" customFormat="1" ht="13" customHeight="1">
      <c r="A84" s="102">
        <v>72</v>
      </c>
      <c r="B84" s="99" t="s">
        <v>1684</v>
      </c>
      <c r="C84" s="99" t="s">
        <v>1685</v>
      </c>
      <c r="D84" s="99" t="s">
        <v>696</v>
      </c>
      <c r="E84" s="103">
        <v>3986</v>
      </c>
      <c r="F84" s="104">
        <v>17.21</v>
      </c>
      <c r="G84" s="104">
        <v>0.28999999999999998</v>
      </c>
    </row>
    <row r="85" spans="1:7" s="1" customFormat="1" ht="13" customHeight="1">
      <c r="A85" s="102">
        <v>73</v>
      </c>
      <c r="B85" s="99" t="s">
        <v>53</v>
      </c>
      <c r="C85" s="99" t="s">
        <v>971</v>
      </c>
      <c r="D85" s="99" t="s">
        <v>542</v>
      </c>
      <c r="E85" s="103">
        <v>1996</v>
      </c>
      <c r="F85" s="104">
        <v>17.170000000000002</v>
      </c>
      <c r="G85" s="104">
        <v>0.28999999999999998</v>
      </c>
    </row>
    <row r="86" spans="1:7" s="1" customFormat="1" ht="13" customHeight="1">
      <c r="A86" s="102">
        <v>74</v>
      </c>
      <c r="B86" s="99" t="s">
        <v>692</v>
      </c>
      <c r="C86" s="99" t="s">
        <v>693</v>
      </c>
      <c r="D86" s="99" t="s">
        <v>476</v>
      </c>
      <c r="E86" s="103">
        <v>321</v>
      </c>
      <c r="F86" s="104">
        <v>16.96</v>
      </c>
      <c r="G86" s="104">
        <v>0.28000000000000003</v>
      </c>
    </row>
    <row r="87" spans="1:7" s="1" customFormat="1" ht="13" customHeight="1">
      <c r="A87" s="102">
        <v>75</v>
      </c>
      <c r="B87" s="99" t="s">
        <v>409</v>
      </c>
      <c r="C87" s="99" t="s">
        <v>547</v>
      </c>
      <c r="D87" s="99" t="s">
        <v>478</v>
      </c>
      <c r="E87" s="103">
        <v>1657</v>
      </c>
      <c r="F87" s="104">
        <v>16.82</v>
      </c>
      <c r="G87" s="104">
        <v>0.28000000000000003</v>
      </c>
    </row>
    <row r="88" spans="1:7" s="1" customFormat="1" ht="13" customHeight="1">
      <c r="A88" s="102">
        <v>76</v>
      </c>
      <c r="B88" s="99" t="s">
        <v>28</v>
      </c>
      <c r="C88" s="99" t="s">
        <v>1634</v>
      </c>
      <c r="D88" s="99" t="s">
        <v>507</v>
      </c>
      <c r="E88" s="103">
        <v>348</v>
      </c>
      <c r="F88" s="104">
        <v>16.739999999999998</v>
      </c>
      <c r="G88" s="104">
        <v>0.28000000000000003</v>
      </c>
    </row>
    <row r="89" spans="1:7" s="1" customFormat="1" ht="13" customHeight="1">
      <c r="A89" s="102">
        <v>77</v>
      </c>
      <c r="B89" s="99" t="s">
        <v>1070</v>
      </c>
      <c r="C89" s="99" t="s">
        <v>1069</v>
      </c>
      <c r="D89" s="99" t="s">
        <v>466</v>
      </c>
      <c r="E89" s="103">
        <v>347</v>
      </c>
      <c r="F89" s="104">
        <v>16.66</v>
      </c>
      <c r="G89" s="104">
        <v>0.28000000000000003</v>
      </c>
    </row>
    <row r="90" spans="1:7" s="1" customFormat="1" ht="13" customHeight="1">
      <c r="A90" s="102">
        <v>78</v>
      </c>
      <c r="B90" s="99" t="s">
        <v>25</v>
      </c>
      <c r="C90" s="99" t="s">
        <v>479</v>
      </c>
      <c r="D90" s="99" t="s">
        <v>480</v>
      </c>
      <c r="E90" s="103">
        <v>3136</v>
      </c>
      <c r="F90" s="104">
        <v>16.29</v>
      </c>
      <c r="G90" s="104">
        <v>0.27</v>
      </c>
    </row>
    <row r="91" spans="1:7" s="1" customFormat="1" ht="13" customHeight="1">
      <c r="A91" s="102">
        <v>79</v>
      </c>
      <c r="B91" s="99" t="s">
        <v>1136</v>
      </c>
      <c r="C91" s="99" t="s">
        <v>1137</v>
      </c>
      <c r="D91" s="99" t="s">
        <v>480</v>
      </c>
      <c r="E91" s="103">
        <v>4099</v>
      </c>
      <c r="F91" s="104">
        <v>16.149999999999999</v>
      </c>
      <c r="G91" s="104">
        <v>0.27</v>
      </c>
    </row>
    <row r="92" spans="1:7" s="1" customFormat="1" ht="13" customHeight="1">
      <c r="A92" s="102">
        <v>80</v>
      </c>
      <c r="B92" s="99" t="s">
        <v>595</v>
      </c>
      <c r="C92" s="99" t="s">
        <v>596</v>
      </c>
      <c r="D92" s="99" t="s">
        <v>453</v>
      </c>
      <c r="E92" s="103">
        <v>122</v>
      </c>
      <c r="F92" s="104">
        <v>16.03</v>
      </c>
      <c r="G92" s="104">
        <v>0.27</v>
      </c>
    </row>
    <row r="93" spans="1:7" s="1" customFormat="1" ht="13" customHeight="1">
      <c r="A93" s="102">
        <v>81</v>
      </c>
      <c r="B93" s="99" t="s">
        <v>38</v>
      </c>
      <c r="C93" s="99" t="s">
        <v>619</v>
      </c>
      <c r="D93" s="99" t="s">
        <v>478</v>
      </c>
      <c r="E93" s="103">
        <v>19555</v>
      </c>
      <c r="F93" s="104">
        <v>15.93</v>
      </c>
      <c r="G93" s="104">
        <v>0.27</v>
      </c>
    </row>
    <row r="94" spans="1:7" s="1" customFormat="1" ht="13" customHeight="1">
      <c r="A94" s="102">
        <v>82</v>
      </c>
      <c r="B94" s="99" t="s">
        <v>568</v>
      </c>
      <c r="C94" s="99" t="s">
        <v>567</v>
      </c>
      <c r="D94" s="99" t="s">
        <v>569</v>
      </c>
      <c r="E94" s="103">
        <v>789</v>
      </c>
      <c r="F94" s="104">
        <v>15.17</v>
      </c>
      <c r="G94" s="104">
        <v>0.25</v>
      </c>
    </row>
    <row r="95" spans="1:7" s="1" customFormat="1" ht="13" customHeight="1">
      <c r="A95" s="102">
        <v>83</v>
      </c>
      <c r="B95" s="99" t="s">
        <v>550</v>
      </c>
      <c r="C95" s="99" t="s">
        <v>551</v>
      </c>
      <c r="D95" s="99" t="s">
        <v>542</v>
      </c>
      <c r="E95" s="103">
        <v>362</v>
      </c>
      <c r="F95" s="104">
        <v>15.09</v>
      </c>
      <c r="G95" s="104">
        <v>0.25</v>
      </c>
    </row>
    <row r="96" spans="1:7" s="1" customFormat="1" ht="13" customHeight="1">
      <c r="A96" s="102">
        <v>84</v>
      </c>
      <c r="B96" s="99" t="s">
        <v>655</v>
      </c>
      <c r="C96" s="99" t="s">
        <v>654</v>
      </c>
      <c r="D96" s="99" t="s">
        <v>466</v>
      </c>
      <c r="E96" s="103">
        <v>714</v>
      </c>
      <c r="F96" s="104">
        <v>14.58</v>
      </c>
      <c r="G96" s="104">
        <v>0.24</v>
      </c>
    </row>
    <row r="97" spans="1:7" s="1" customFormat="1" ht="13" customHeight="1">
      <c r="A97" s="102">
        <v>85</v>
      </c>
      <c r="B97" s="99" t="s">
        <v>1652</v>
      </c>
      <c r="C97" s="99" t="s">
        <v>1651</v>
      </c>
      <c r="D97" s="99" t="s">
        <v>517</v>
      </c>
      <c r="E97" s="103">
        <v>10816</v>
      </c>
      <c r="F97" s="104">
        <v>14.51</v>
      </c>
      <c r="G97" s="104">
        <v>0.24</v>
      </c>
    </row>
    <row r="98" spans="1:7" s="1" customFormat="1" ht="13" customHeight="1">
      <c r="A98" s="102">
        <v>86</v>
      </c>
      <c r="B98" s="99" t="s">
        <v>69</v>
      </c>
      <c r="C98" s="99" t="s">
        <v>570</v>
      </c>
      <c r="D98" s="99" t="s">
        <v>464</v>
      </c>
      <c r="E98" s="103">
        <v>3808</v>
      </c>
      <c r="F98" s="104">
        <v>14.24</v>
      </c>
      <c r="G98" s="104">
        <v>0.24</v>
      </c>
    </row>
    <row r="99" spans="1:7" s="1" customFormat="1" ht="13" customHeight="1">
      <c r="A99" s="102">
        <v>87</v>
      </c>
      <c r="B99" s="99" t="s">
        <v>407</v>
      </c>
      <c r="C99" s="99" t="s">
        <v>709</v>
      </c>
      <c r="D99" s="99" t="s">
        <v>542</v>
      </c>
      <c r="E99" s="103">
        <v>35633</v>
      </c>
      <c r="F99" s="104">
        <v>14.05</v>
      </c>
      <c r="G99" s="104">
        <v>0.23</v>
      </c>
    </row>
    <row r="100" spans="1:7" s="1" customFormat="1" ht="13" customHeight="1">
      <c r="A100" s="102">
        <v>88</v>
      </c>
      <c r="B100" s="99" t="s">
        <v>1677</v>
      </c>
      <c r="C100" s="99" t="s">
        <v>1676</v>
      </c>
      <c r="D100" s="99" t="s">
        <v>707</v>
      </c>
      <c r="E100" s="103">
        <v>72</v>
      </c>
      <c r="F100" s="104">
        <v>14.04</v>
      </c>
      <c r="G100" s="104">
        <v>0.23</v>
      </c>
    </row>
    <row r="101" spans="1:7" s="1" customFormat="1" ht="13" customHeight="1">
      <c r="A101" s="102">
        <v>89</v>
      </c>
      <c r="B101" s="99" t="s">
        <v>1665</v>
      </c>
      <c r="C101" s="99" t="s">
        <v>1664</v>
      </c>
      <c r="D101" s="99" t="s">
        <v>456</v>
      </c>
      <c r="E101" s="103">
        <v>4277</v>
      </c>
      <c r="F101" s="104">
        <v>13.94</v>
      </c>
      <c r="G101" s="104">
        <v>0.23</v>
      </c>
    </row>
    <row r="102" spans="1:7" s="1" customFormat="1" ht="13" customHeight="1">
      <c r="A102" s="102">
        <v>90</v>
      </c>
      <c r="B102" s="99" t="s">
        <v>620</v>
      </c>
      <c r="C102" s="99" t="s">
        <v>621</v>
      </c>
      <c r="D102" s="99" t="s">
        <v>497</v>
      </c>
      <c r="E102" s="103">
        <v>1127</v>
      </c>
      <c r="F102" s="104">
        <v>13.73</v>
      </c>
      <c r="G102" s="104">
        <v>0.23</v>
      </c>
    </row>
    <row r="103" spans="1:7" s="1" customFormat="1" ht="13" customHeight="1">
      <c r="A103" s="102">
        <v>91</v>
      </c>
      <c r="B103" s="99" t="s">
        <v>71</v>
      </c>
      <c r="C103" s="99" t="s">
        <v>1014</v>
      </c>
      <c r="D103" s="99" t="s">
        <v>562</v>
      </c>
      <c r="E103" s="103">
        <v>594</v>
      </c>
      <c r="F103" s="104">
        <v>13.57</v>
      </c>
      <c r="G103" s="104">
        <v>0.23</v>
      </c>
    </row>
    <row r="104" spans="1:7" s="1" customFormat="1" ht="13" customHeight="1">
      <c r="A104" s="102">
        <v>92</v>
      </c>
      <c r="B104" s="99" t="s">
        <v>559</v>
      </c>
      <c r="C104" s="99" t="s">
        <v>558</v>
      </c>
      <c r="D104" s="99" t="s">
        <v>466</v>
      </c>
      <c r="E104" s="103">
        <v>814</v>
      </c>
      <c r="F104" s="104">
        <v>13.57</v>
      </c>
      <c r="G104" s="104">
        <v>0.23</v>
      </c>
    </row>
    <row r="105" spans="1:7" s="1" customFormat="1" ht="13" customHeight="1">
      <c r="A105" s="102">
        <v>93</v>
      </c>
      <c r="B105" s="99" t="s">
        <v>1642</v>
      </c>
      <c r="C105" s="99" t="s">
        <v>1641</v>
      </c>
      <c r="D105" s="99" t="s">
        <v>546</v>
      </c>
      <c r="E105" s="103">
        <v>7941</v>
      </c>
      <c r="F105" s="104">
        <v>13.56</v>
      </c>
      <c r="G105" s="104">
        <v>0.23</v>
      </c>
    </row>
    <row r="106" spans="1:7" s="1" customFormat="1" ht="13" customHeight="1">
      <c r="A106" s="102">
        <v>94</v>
      </c>
      <c r="B106" s="99" t="s">
        <v>64</v>
      </c>
      <c r="C106" s="99" t="s">
        <v>1630</v>
      </c>
      <c r="D106" s="99" t="s">
        <v>456</v>
      </c>
      <c r="E106" s="103">
        <v>125</v>
      </c>
      <c r="F106" s="104">
        <v>13.48</v>
      </c>
      <c r="G106" s="104">
        <v>0.23</v>
      </c>
    </row>
    <row r="107" spans="1:7" s="1" customFormat="1" ht="13" customHeight="1">
      <c r="A107" s="102">
        <v>95</v>
      </c>
      <c r="B107" s="99" t="s">
        <v>1667</v>
      </c>
      <c r="C107" s="99" t="s">
        <v>1666</v>
      </c>
      <c r="D107" s="99" t="s">
        <v>707</v>
      </c>
      <c r="E107" s="103">
        <v>899</v>
      </c>
      <c r="F107" s="104">
        <v>13.22</v>
      </c>
      <c r="G107" s="104">
        <v>0.22</v>
      </c>
    </row>
    <row r="108" spans="1:7" s="1" customFormat="1" ht="13" customHeight="1">
      <c r="A108" s="102">
        <v>96</v>
      </c>
      <c r="B108" s="99" t="s">
        <v>602</v>
      </c>
      <c r="C108" s="99" t="s">
        <v>603</v>
      </c>
      <c r="D108" s="99" t="s">
        <v>497</v>
      </c>
      <c r="E108" s="103">
        <v>4050</v>
      </c>
      <c r="F108" s="104">
        <v>12.96</v>
      </c>
      <c r="G108" s="104">
        <v>0.22</v>
      </c>
    </row>
    <row r="109" spans="1:7" s="1" customFormat="1" ht="13" customHeight="1">
      <c r="A109" s="102">
        <v>97</v>
      </c>
      <c r="B109" s="99" t="s">
        <v>55</v>
      </c>
      <c r="C109" s="99" t="s">
        <v>580</v>
      </c>
      <c r="D109" s="99" t="s">
        <v>557</v>
      </c>
      <c r="E109" s="103">
        <v>589</v>
      </c>
      <c r="F109" s="104">
        <v>12.85</v>
      </c>
      <c r="G109" s="104">
        <v>0.21</v>
      </c>
    </row>
    <row r="110" spans="1:7" s="1" customFormat="1" ht="13" customHeight="1">
      <c r="A110" s="102">
        <v>98</v>
      </c>
      <c r="B110" s="99" t="s">
        <v>553</v>
      </c>
      <c r="C110" s="99" t="s">
        <v>552</v>
      </c>
      <c r="D110" s="99" t="s">
        <v>554</v>
      </c>
      <c r="E110" s="103">
        <v>8306</v>
      </c>
      <c r="F110" s="104">
        <v>12.82</v>
      </c>
      <c r="G110" s="104">
        <v>0.21</v>
      </c>
    </row>
    <row r="111" spans="1:7" s="1" customFormat="1" ht="13" customHeight="1">
      <c r="A111" s="102">
        <v>99</v>
      </c>
      <c r="B111" s="99" t="s">
        <v>66</v>
      </c>
      <c r="C111" s="99" t="s">
        <v>1640</v>
      </c>
      <c r="D111" s="99" t="s">
        <v>611</v>
      </c>
      <c r="E111" s="103">
        <v>1896</v>
      </c>
      <c r="F111" s="104">
        <v>12.74</v>
      </c>
      <c r="G111" s="104">
        <v>0.21</v>
      </c>
    </row>
    <row r="112" spans="1:7" s="1" customFormat="1" ht="13" customHeight="1">
      <c r="A112" s="102">
        <v>100</v>
      </c>
      <c r="B112" s="99" t="s">
        <v>65</v>
      </c>
      <c r="C112" s="99" t="s">
        <v>1631</v>
      </c>
      <c r="D112" s="99" t="s">
        <v>478</v>
      </c>
      <c r="E112" s="103">
        <v>5484</v>
      </c>
      <c r="F112" s="104">
        <v>12.67</v>
      </c>
      <c r="G112" s="104">
        <v>0.21</v>
      </c>
    </row>
    <row r="113" spans="1:7" s="1" customFormat="1" ht="13" customHeight="1">
      <c r="A113" s="102">
        <v>101</v>
      </c>
      <c r="B113" s="99" t="s">
        <v>536</v>
      </c>
      <c r="C113" s="99" t="s">
        <v>535</v>
      </c>
      <c r="D113" s="99" t="s">
        <v>476</v>
      </c>
      <c r="E113" s="103">
        <v>7878</v>
      </c>
      <c r="F113" s="104">
        <v>12.48</v>
      </c>
      <c r="G113" s="104">
        <v>0.21</v>
      </c>
    </row>
    <row r="114" spans="1:7" s="1" customFormat="1" ht="13" customHeight="1">
      <c r="A114" s="102">
        <v>102</v>
      </c>
      <c r="B114" s="99" t="s">
        <v>687</v>
      </c>
      <c r="C114" s="99" t="s">
        <v>688</v>
      </c>
      <c r="D114" s="99" t="s">
        <v>557</v>
      </c>
      <c r="E114" s="103">
        <v>155</v>
      </c>
      <c r="F114" s="104">
        <v>12.46</v>
      </c>
      <c r="G114" s="104">
        <v>0.21</v>
      </c>
    </row>
    <row r="115" spans="1:7" s="1" customFormat="1" ht="13" customHeight="1">
      <c r="A115" s="102">
        <v>103</v>
      </c>
      <c r="B115" s="99" t="s">
        <v>62</v>
      </c>
      <c r="C115" s="99" t="s">
        <v>1628</v>
      </c>
      <c r="D115" s="99" t="s">
        <v>510</v>
      </c>
      <c r="E115" s="103">
        <v>970</v>
      </c>
      <c r="F115" s="104">
        <v>12.39</v>
      </c>
      <c r="G115" s="104">
        <v>0.21</v>
      </c>
    </row>
    <row r="116" spans="1:7" s="1" customFormat="1" ht="13" customHeight="1">
      <c r="A116" s="102">
        <v>104</v>
      </c>
      <c r="B116" s="99" t="s">
        <v>659</v>
      </c>
      <c r="C116" s="99" t="s">
        <v>658</v>
      </c>
      <c r="D116" s="99" t="s">
        <v>531</v>
      </c>
      <c r="E116" s="103">
        <v>1568</v>
      </c>
      <c r="F116" s="104">
        <v>12.34</v>
      </c>
      <c r="G116" s="104">
        <v>0.21</v>
      </c>
    </row>
    <row r="117" spans="1:7" s="1" customFormat="1" ht="13" customHeight="1">
      <c r="A117" s="102">
        <v>105</v>
      </c>
      <c r="B117" s="99" t="s">
        <v>1016</v>
      </c>
      <c r="C117" s="99" t="s">
        <v>1015</v>
      </c>
      <c r="D117" s="99" t="s">
        <v>492</v>
      </c>
      <c r="E117" s="103">
        <v>1082</v>
      </c>
      <c r="F117" s="104">
        <v>12.25</v>
      </c>
      <c r="G117" s="104">
        <v>0.2</v>
      </c>
    </row>
    <row r="118" spans="1:7" s="1" customFormat="1" ht="13" customHeight="1">
      <c r="A118" s="102">
        <v>106</v>
      </c>
      <c r="B118" s="99" t="s">
        <v>1075</v>
      </c>
      <c r="C118" s="99" t="s">
        <v>1635</v>
      </c>
      <c r="D118" s="99" t="s">
        <v>478</v>
      </c>
      <c r="E118" s="103">
        <v>9887</v>
      </c>
      <c r="F118" s="104">
        <v>11.83</v>
      </c>
      <c r="G118" s="104">
        <v>0.2</v>
      </c>
    </row>
    <row r="119" spans="1:7" s="1" customFormat="1" ht="13" customHeight="1">
      <c r="A119" s="102">
        <v>107</v>
      </c>
      <c r="B119" s="99" t="s">
        <v>168</v>
      </c>
      <c r="C119" s="99" t="s">
        <v>1627</v>
      </c>
      <c r="D119" s="99" t="s">
        <v>510</v>
      </c>
      <c r="E119" s="103">
        <v>901</v>
      </c>
      <c r="F119" s="104">
        <v>11.83</v>
      </c>
      <c r="G119" s="104">
        <v>0.2</v>
      </c>
    </row>
    <row r="120" spans="1:7" s="1" customFormat="1" ht="13" customHeight="1">
      <c r="A120" s="102">
        <v>108</v>
      </c>
      <c r="B120" s="99" t="s">
        <v>601</v>
      </c>
      <c r="C120" s="99" t="s">
        <v>600</v>
      </c>
      <c r="D120" s="99" t="s">
        <v>451</v>
      </c>
      <c r="E120" s="103">
        <v>1535</v>
      </c>
      <c r="F120" s="104">
        <v>11.79</v>
      </c>
      <c r="G120" s="104">
        <v>0.2</v>
      </c>
    </row>
    <row r="121" spans="1:7" s="1" customFormat="1" ht="13" customHeight="1">
      <c r="A121" s="102">
        <v>109</v>
      </c>
      <c r="B121" s="99" t="s">
        <v>1663</v>
      </c>
      <c r="C121" s="99" t="s">
        <v>1662</v>
      </c>
      <c r="D121" s="99" t="s">
        <v>569</v>
      </c>
      <c r="E121" s="103">
        <v>25</v>
      </c>
      <c r="F121" s="104">
        <v>11.78</v>
      </c>
      <c r="G121" s="104">
        <v>0.2</v>
      </c>
    </row>
    <row r="122" spans="1:7" s="1" customFormat="1" ht="13" customHeight="1">
      <c r="A122" s="102">
        <v>110</v>
      </c>
      <c r="B122" s="99" t="s">
        <v>52</v>
      </c>
      <c r="C122" s="99" t="s">
        <v>1661</v>
      </c>
      <c r="D122" s="99" t="s">
        <v>696</v>
      </c>
      <c r="E122" s="103">
        <v>857</v>
      </c>
      <c r="F122" s="104">
        <v>11.57</v>
      </c>
      <c r="G122" s="104">
        <v>0.19</v>
      </c>
    </row>
    <row r="123" spans="1:7" s="1" customFormat="1" ht="13" customHeight="1">
      <c r="A123" s="102">
        <v>111</v>
      </c>
      <c r="B123" s="99" t="s">
        <v>995</v>
      </c>
      <c r="C123" s="99" t="s">
        <v>1668</v>
      </c>
      <c r="D123" s="99" t="s">
        <v>478</v>
      </c>
      <c r="E123" s="103">
        <v>10157</v>
      </c>
      <c r="F123" s="104">
        <v>11.52</v>
      </c>
      <c r="G123" s="104">
        <v>0.19</v>
      </c>
    </row>
    <row r="124" spans="1:7" s="1" customFormat="1" ht="13" customHeight="1">
      <c r="A124" s="102">
        <v>112</v>
      </c>
      <c r="B124" s="99" t="s">
        <v>628</v>
      </c>
      <c r="C124" s="99" t="s">
        <v>627</v>
      </c>
      <c r="D124" s="99" t="s">
        <v>480</v>
      </c>
      <c r="E124" s="103">
        <v>721</v>
      </c>
      <c r="F124" s="104">
        <v>11.41</v>
      </c>
      <c r="G124" s="104">
        <v>0.19</v>
      </c>
    </row>
    <row r="125" spans="1:7" s="1" customFormat="1" ht="13" customHeight="1">
      <c r="A125" s="102">
        <v>113</v>
      </c>
      <c r="B125" s="99" t="s">
        <v>540</v>
      </c>
      <c r="C125" s="99" t="s">
        <v>541</v>
      </c>
      <c r="D125" s="99" t="s">
        <v>542</v>
      </c>
      <c r="E125" s="103">
        <v>37</v>
      </c>
      <c r="F125" s="104">
        <v>11.29</v>
      </c>
      <c r="G125" s="104">
        <v>0.19</v>
      </c>
    </row>
    <row r="126" spans="1:7" s="1" customFormat="1" ht="13" customHeight="1">
      <c r="A126" s="102">
        <v>114</v>
      </c>
      <c r="B126" s="99" t="s">
        <v>50</v>
      </c>
      <c r="C126" s="99" t="s">
        <v>597</v>
      </c>
      <c r="D126" s="99" t="s">
        <v>598</v>
      </c>
      <c r="E126" s="103">
        <v>1050</v>
      </c>
      <c r="F126" s="104">
        <v>11.18</v>
      </c>
      <c r="G126" s="104">
        <v>0.19</v>
      </c>
    </row>
    <row r="127" spans="1:7" s="1" customFormat="1" ht="13" customHeight="1">
      <c r="A127" s="102">
        <v>115</v>
      </c>
      <c r="B127" s="99" t="s">
        <v>1559</v>
      </c>
      <c r="C127" s="99" t="s">
        <v>1560</v>
      </c>
      <c r="D127" s="99" t="s">
        <v>569</v>
      </c>
      <c r="E127" s="103">
        <v>1323</v>
      </c>
      <c r="F127" s="104">
        <v>10.99</v>
      </c>
      <c r="G127" s="104">
        <v>0.18</v>
      </c>
    </row>
    <row r="128" spans="1:7" s="1" customFormat="1" ht="13" customHeight="1">
      <c r="A128" s="102">
        <v>116</v>
      </c>
      <c r="B128" s="99" t="s">
        <v>574</v>
      </c>
      <c r="C128" s="99" t="s">
        <v>575</v>
      </c>
      <c r="D128" s="99" t="s">
        <v>497</v>
      </c>
      <c r="E128" s="103">
        <v>4391</v>
      </c>
      <c r="F128" s="104">
        <v>10.99</v>
      </c>
      <c r="G128" s="104">
        <v>0.18</v>
      </c>
    </row>
    <row r="129" spans="1:7" s="1" customFormat="1" ht="13" customHeight="1">
      <c r="A129" s="102">
        <v>117</v>
      </c>
      <c r="B129" s="99" t="s">
        <v>1669</v>
      </c>
      <c r="C129" s="99" t="s">
        <v>1670</v>
      </c>
      <c r="D129" s="99" t="s">
        <v>456</v>
      </c>
      <c r="E129" s="103">
        <v>3646</v>
      </c>
      <c r="F129" s="104">
        <v>10.92</v>
      </c>
      <c r="G129" s="104">
        <v>0.18</v>
      </c>
    </row>
    <row r="130" spans="1:7" s="1" customFormat="1" ht="13" customHeight="1">
      <c r="A130" s="102">
        <v>118</v>
      </c>
      <c r="B130" s="99" t="s">
        <v>1656</v>
      </c>
      <c r="C130" s="99" t="s">
        <v>1657</v>
      </c>
      <c r="D130" s="99" t="s">
        <v>476</v>
      </c>
      <c r="E130" s="103">
        <v>271</v>
      </c>
      <c r="F130" s="104">
        <v>10.89</v>
      </c>
      <c r="G130" s="104">
        <v>0.18</v>
      </c>
    </row>
    <row r="131" spans="1:7" s="1" customFormat="1" ht="13" customHeight="1">
      <c r="A131" s="102">
        <v>119</v>
      </c>
      <c r="B131" s="99" t="s">
        <v>34</v>
      </c>
      <c r="C131" s="99" t="s">
        <v>723</v>
      </c>
      <c r="D131" s="99" t="s">
        <v>478</v>
      </c>
      <c r="E131" s="103">
        <v>51779</v>
      </c>
      <c r="F131" s="104">
        <v>10.85</v>
      </c>
      <c r="G131" s="104">
        <v>0.18</v>
      </c>
    </row>
    <row r="132" spans="1:7" s="1" customFormat="1" ht="13" customHeight="1">
      <c r="A132" s="102">
        <v>120</v>
      </c>
      <c r="B132" s="99" t="s">
        <v>683</v>
      </c>
      <c r="C132" s="99" t="s">
        <v>684</v>
      </c>
      <c r="D132" s="99" t="s">
        <v>611</v>
      </c>
      <c r="E132" s="103">
        <v>548</v>
      </c>
      <c r="F132" s="104">
        <v>10.67</v>
      </c>
      <c r="G132" s="104">
        <v>0.18</v>
      </c>
    </row>
    <row r="133" spans="1:7" s="1" customFormat="1" ht="13" customHeight="1">
      <c r="A133" s="102">
        <v>121</v>
      </c>
      <c r="B133" s="99" t="s">
        <v>36</v>
      </c>
      <c r="C133" s="99" t="s">
        <v>660</v>
      </c>
      <c r="D133" s="99" t="s">
        <v>480</v>
      </c>
      <c r="E133" s="103">
        <v>773</v>
      </c>
      <c r="F133" s="104">
        <v>10.65</v>
      </c>
      <c r="G133" s="104">
        <v>0.18</v>
      </c>
    </row>
    <row r="134" spans="1:7" s="1" customFormat="1" ht="13" customHeight="1">
      <c r="A134" s="102">
        <v>122</v>
      </c>
      <c r="B134" s="99" t="s">
        <v>705</v>
      </c>
      <c r="C134" s="99" t="s">
        <v>706</v>
      </c>
      <c r="D134" s="99" t="s">
        <v>707</v>
      </c>
      <c r="E134" s="103">
        <v>428</v>
      </c>
      <c r="F134" s="104">
        <v>10.59</v>
      </c>
      <c r="G134" s="104">
        <v>0.18</v>
      </c>
    </row>
    <row r="135" spans="1:7" s="1" customFormat="1" ht="13" customHeight="1">
      <c r="A135" s="102">
        <v>123</v>
      </c>
      <c r="B135" s="99" t="s">
        <v>1619</v>
      </c>
      <c r="C135" s="99" t="s">
        <v>1618</v>
      </c>
      <c r="D135" s="99" t="s">
        <v>557</v>
      </c>
      <c r="E135" s="103">
        <v>389</v>
      </c>
      <c r="F135" s="104">
        <v>10.56</v>
      </c>
      <c r="G135" s="104">
        <v>0.18</v>
      </c>
    </row>
    <row r="136" spans="1:7" s="1" customFormat="1" ht="13" customHeight="1">
      <c r="A136" s="102">
        <v>124</v>
      </c>
      <c r="B136" s="99" t="s">
        <v>968</v>
      </c>
      <c r="C136" s="99" t="s">
        <v>967</v>
      </c>
      <c r="D136" s="99" t="s">
        <v>542</v>
      </c>
      <c r="E136" s="103">
        <v>156</v>
      </c>
      <c r="F136" s="104">
        <v>10.54</v>
      </c>
      <c r="G136" s="104">
        <v>0.18</v>
      </c>
    </row>
    <row r="137" spans="1:7" s="1" customFormat="1" ht="13" customHeight="1">
      <c r="A137" s="102">
        <v>125</v>
      </c>
      <c r="B137" s="99" t="s">
        <v>46</v>
      </c>
      <c r="C137" s="99" t="s">
        <v>579</v>
      </c>
      <c r="D137" s="99" t="s">
        <v>464</v>
      </c>
      <c r="E137" s="103">
        <v>79790</v>
      </c>
      <c r="F137" s="104">
        <v>10.33</v>
      </c>
      <c r="G137" s="104">
        <v>0.17</v>
      </c>
    </row>
    <row r="138" spans="1:7" s="1" customFormat="1" ht="13" customHeight="1">
      <c r="A138" s="102">
        <v>126</v>
      </c>
      <c r="B138" s="99" t="s">
        <v>59</v>
      </c>
      <c r="C138" s="99" t="s">
        <v>604</v>
      </c>
      <c r="D138" s="99" t="s">
        <v>466</v>
      </c>
      <c r="E138" s="103">
        <v>441</v>
      </c>
      <c r="F138" s="104">
        <v>10.19</v>
      </c>
      <c r="G138" s="104">
        <v>0.17</v>
      </c>
    </row>
    <row r="139" spans="1:7" s="1" customFormat="1" ht="13" customHeight="1">
      <c r="A139" s="102">
        <v>127</v>
      </c>
      <c r="B139" s="99" t="s">
        <v>1644</v>
      </c>
      <c r="C139" s="99" t="s">
        <v>1643</v>
      </c>
      <c r="D139" s="99" t="s">
        <v>593</v>
      </c>
      <c r="E139" s="103">
        <v>1176</v>
      </c>
      <c r="F139" s="104">
        <v>10.039999999999999</v>
      </c>
      <c r="G139" s="104">
        <v>0.17</v>
      </c>
    </row>
    <row r="140" spans="1:7" s="1" customFormat="1" ht="13" customHeight="1">
      <c r="A140" s="102">
        <v>128</v>
      </c>
      <c r="B140" s="99" t="s">
        <v>257</v>
      </c>
      <c r="C140" s="99" t="s">
        <v>1658</v>
      </c>
      <c r="D140" s="99" t="s">
        <v>611</v>
      </c>
      <c r="E140" s="103">
        <v>883</v>
      </c>
      <c r="F140" s="104">
        <v>10.02</v>
      </c>
      <c r="G140" s="104">
        <v>0.17</v>
      </c>
    </row>
    <row r="141" spans="1:7" s="1" customFormat="1" ht="13" customHeight="1">
      <c r="A141" s="102">
        <v>129</v>
      </c>
      <c r="B141" s="99" t="s">
        <v>695</v>
      </c>
      <c r="C141" s="99" t="s">
        <v>694</v>
      </c>
      <c r="D141" s="99" t="s">
        <v>696</v>
      </c>
      <c r="E141" s="103">
        <v>229</v>
      </c>
      <c r="F141" s="104">
        <v>9.98</v>
      </c>
      <c r="G141" s="104">
        <v>0.17</v>
      </c>
    </row>
    <row r="142" spans="1:7" s="1" customFormat="1" ht="13" customHeight="1">
      <c r="A142" s="102">
        <v>130</v>
      </c>
      <c r="B142" s="99" t="s">
        <v>616</v>
      </c>
      <c r="C142" s="99" t="s">
        <v>615</v>
      </c>
      <c r="D142" s="99" t="s">
        <v>517</v>
      </c>
      <c r="E142" s="103">
        <v>2821</v>
      </c>
      <c r="F142" s="104">
        <v>9.93</v>
      </c>
      <c r="G142" s="104">
        <v>0.17</v>
      </c>
    </row>
    <row r="143" spans="1:7" s="1" customFormat="1" ht="13" customHeight="1">
      <c r="A143" s="102">
        <v>131</v>
      </c>
      <c r="B143" s="99" t="s">
        <v>1025</v>
      </c>
      <c r="C143" s="99" t="s">
        <v>1024</v>
      </c>
      <c r="D143" s="99" t="s">
        <v>542</v>
      </c>
      <c r="E143" s="103">
        <v>262</v>
      </c>
      <c r="F143" s="104">
        <v>9.86</v>
      </c>
      <c r="G143" s="104">
        <v>0.16</v>
      </c>
    </row>
    <row r="144" spans="1:7" s="1" customFormat="1" ht="13" customHeight="1">
      <c r="A144" s="102">
        <v>132</v>
      </c>
      <c r="B144" s="99" t="s">
        <v>605</v>
      </c>
      <c r="C144" s="99" t="s">
        <v>606</v>
      </c>
      <c r="D144" s="99" t="s">
        <v>504</v>
      </c>
      <c r="E144" s="103">
        <v>10265</v>
      </c>
      <c r="F144" s="104">
        <v>9.76</v>
      </c>
      <c r="G144" s="104">
        <v>0.16</v>
      </c>
    </row>
    <row r="145" spans="1:7" s="1" customFormat="1" ht="13" customHeight="1">
      <c r="A145" s="102">
        <v>133</v>
      </c>
      <c r="B145" s="99" t="s">
        <v>997</v>
      </c>
      <c r="C145" s="99" t="s">
        <v>1683</v>
      </c>
      <c r="D145" s="99" t="s">
        <v>478</v>
      </c>
      <c r="E145" s="103">
        <v>5622</v>
      </c>
      <c r="F145" s="104">
        <v>9.59</v>
      </c>
      <c r="G145" s="104">
        <v>0.16</v>
      </c>
    </row>
    <row r="146" spans="1:7" s="1" customFormat="1" ht="13" customHeight="1">
      <c r="A146" s="102">
        <v>134</v>
      </c>
      <c r="B146" s="99" t="s">
        <v>44</v>
      </c>
      <c r="C146" s="99" t="s">
        <v>543</v>
      </c>
      <c r="D146" s="99" t="s">
        <v>456</v>
      </c>
      <c r="E146" s="103">
        <v>2499</v>
      </c>
      <c r="F146" s="104">
        <v>9.52</v>
      </c>
      <c r="G146" s="104">
        <v>0.16</v>
      </c>
    </row>
    <row r="147" spans="1:7" s="1" customFormat="1" ht="13" customHeight="1">
      <c r="A147" s="102">
        <v>135</v>
      </c>
      <c r="B147" s="99" t="s">
        <v>669</v>
      </c>
      <c r="C147" s="99" t="s">
        <v>668</v>
      </c>
      <c r="D147" s="99" t="s">
        <v>482</v>
      </c>
      <c r="E147" s="103">
        <v>2651</v>
      </c>
      <c r="F147" s="104">
        <v>9.07</v>
      </c>
      <c r="G147" s="104">
        <v>0.15</v>
      </c>
    </row>
    <row r="148" spans="1:7" s="1" customFormat="1" ht="13" customHeight="1">
      <c r="A148" s="102">
        <v>136</v>
      </c>
      <c r="B148" s="99" t="s">
        <v>1035</v>
      </c>
      <c r="C148" s="99" t="s">
        <v>1034</v>
      </c>
      <c r="D148" s="99" t="s">
        <v>542</v>
      </c>
      <c r="E148" s="103">
        <v>52</v>
      </c>
      <c r="F148" s="104">
        <v>9.0399999999999991</v>
      </c>
      <c r="G148" s="104">
        <v>0.15</v>
      </c>
    </row>
    <row r="149" spans="1:7" s="1" customFormat="1" ht="13" customHeight="1">
      <c r="A149" s="102">
        <v>137</v>
      </c>
      <c r="B149" s="99" t="s">
        <v>548</v>
      </c>
      <c r="C149" s="99" t="s">
        <v>549</v>
      </c>
      <c r="D149" s="99" t="s">
        <v>466</v>
      </c>
      <c r="E149" s="103">
        <v>173</v>
      </c>
      <c r="F149" s="104">
        <v>8.9</v>
      </c>
      <c r="G149" s="104">
        <v>0.15</v>
      </c>
    </row>
    <row r="150" spans="1:7" s="1" customFormat="1" ht="13" customHeight="1">
      <c r="A150" s="102">
        <v>138</v>
      </c>
      <c r="B150" s="99" t="s">
        <v>703</v>
      </c>
      <c r="C150" s="99" t="s">
        <v>704</v>
      </c>
      <c r="D150" s="99" t="s">
        <v>590</v>
      </c>
      <c r="E150" s="103">
        <v>1641</v>
      </c>
      <c r="F150" s="104">
        <v>8.84</v>
      </c>
      <c r="G150" s="104">
        <v>0.15</v>
      </c>
    </row>
    <row r="151" spans="1:7" s="1" customFormat="1" ht="13" customHeight="1">
      <c r="A151" s="102">
        <v>139</v>
      </c>
      <c r="B151" s="99" t="s">
        <v>1515</v>
      </c>
      <c r="C151" s="99" t="s">
        <v>1514</v>
      </c>
      <c r="D151" s="99" t="s">
        <v>707</v>
      </c>
      <c r="E151" s="103">
        <v>107</v>
      </c>
      <c r="F151" s="104">
        <v>8.83</v>
      </c>
      <c r="G151" s="104">
        <v>0.15</v>
      </c>
    </row>
    <row r="152" spans="1:7" s="1" customFormat="1" ht="13" customHeight="1">
      <c r="A152" s="102">
        <v>140</v>
      </c>
      <c r="B152" s="99" t="s">
        <v>41</v>
      </c>
      <c r="C152" s="99" t="s">
        <v>638</v>
      </c>
      <c r="D152" s="99" t="s">
        <v>510</v>
      </c>
      <c r="E152" s="103">
        <v>1782</v>
      </c>
      <c r="F152" s="104">
        <v>8.76</v>
      </c>
      <c r="G152" s="104">
        <v>0.15</v>
      </c>
    </row>
    <row r="153" spans="1:7" s="1" customFormat="1" ht="13" customHeight="1">
      <c r="A153" s="102">
        <v>141</v>
      </c>
      <c r="B153" s="99" t="s">
        <v>416</v>
      </c>
      <c r="C153" s="99" t="s">
        <v>1017</v>
      </c>
      <c r="D153" s="99" t="s">
        <v>456</v>
      </c>
      <c r="E153" s="103">
        <v>319</v>
      </c>
      <c r="F153" s="104">
        <v>8.75</v>
      </c>
      <c r="G153" s="104">
        <v>0.15</v>
      </c>
    </row>
    <row r="154" spans="1:7" s="1" customFormat="1" ht="13" customHeight="1">
      <c r="A154" s="102">
        <v>142</v>
      </c>
      <c r="B154" s="99" t="s">
        <v>1675</v>
      </c>
      <c r="C154" s="99" t="s">
        <v>1674</v>
      </c>
      <c r="D154" s="99" t="s">
        <v>473</v>
      </c>
      <c r="E154" s="103">
        <v>39</v>
      </c>
      <c r="F154" s="104">
        <v>8.68</v>
      </c>
      <c r="G154" s="104">
        <v>0.14000000000000001</v>
      </c>
    </row>
    <row r="155" spans="1:7" s="1" customFormat="1" ht="13" customHeight="1">
      <c r="A155" s="102">
        <v>143</v>
      </c>
      <c r="B155" s="99" t="s">
        <v>1637</v>
      </c>
      <c r="C155" s="99" t="s">
        <v>1636</v>
      </c>
      <c r="D155" s="99" t="s">
        <v>466</v>
      </c>
      <c r="E155" s="103">
        <v>735</v>
      </c>
      <c r="F155" s="104">
        <v>8.5500000000000007</v>
      </c>
      <c r="G155" s="104">
        <v>0.14000000000000001</v>
      </c>
    </row>
    <row r="156" spans="1:7" s="1" customFormat="1" ht="13" customHeight="1">
      <c r="A156" s="102">
        <v>144</v>
      </c>
      <c r="B156" s="99" t="s">
        <v>1672</v>
      </c>
      <c r="C156" s="99" t="s">
        <v>1673</v>
      </c>
      <c r="D156" s="99" t="s">
        <v>542</v>
      </c>
      <c r="E156" s="103">
        <v>262</v>
      </c>
      <c r="F156" s="104">
        <v>8.4</v>
      </c>
      <c r="G156" s="104">
        <v>0.14000000000000001</v>
      </c>
    </row>
    <row r="157" spans="1:7" s="1" customFormat="1" ht="13" customHeight="1">
      <c r="A157" s="102">
        <v>145</v>
      </c>
      <c r="B157" s="99" t="s">
        <v>4047</v>
      </c>
      <c r="C157" s="99" t="s">
        <v>563</v>
      </c>
      <c r="D157" s="99" t="s">
        <v>476</v>
      </c>
      <c r="E157" s="103">
        <v>388</v>
      </c>
      <c r="F157" s="104">
        <v>8.3800000000000008</v>
      </c>
      <c r="G157" s="104">
        <v>0.14000000000000001</v>
      </c>
    </row>
    <row r="158" spans="1:7" s="1" customFormat="1" ht="13" customHeight="1">
      <c r="A158" s="102">
        <v>146</v>
      </c>
      <c r="B158" s="99" t="s">
        <v>716</v>
      </c>
      <c r="C158" s="99" t="s">
        <v>717</v>
      </c>
      <c r="D158" s="99" t="s">
        <v>497</v>
      </c>
      <c r="E158" s="103">
        <v>8280</v>
      </c>
      <c r="F158" s="104">
        <v>8.35</v>
      </c>
      <c r="G158" s="104">
        <v>0.14000000000000001</v>
      </c>
    </row>
    <row r="159" spans="1:7" s="1" customFormat="1" ht="13" customHeight="1">
      <c r="A159" s="102">
        <v>147</v>
      </c>
      <c r="B159" s="99" t="s">
        <v>629</v>
      </c>
      <c r="C159" s="99" t="s">
        <v>630</v>
      </c>
      <c r="D159" s="99" t="s">
        <v>478</v>
      </c>
      <c r="E159" s="103">
        <v>1032</v>
      </c>
      <c r="F159" s="104">
        <v>8.33</v>
      </c>
      <c r="G159" s="104">
        <v>0.14000000000000001</v>
      </c>
    </row>
    <row r="160" spans="1:7" s="1" customFormat="1" ht="13" customHeight="1">
      <c r="A160" s="102">
        <v>148</v>
      </c>
      <c r="B160" s="99" t="s">
        <v>1647</v>
      </c>
      <c r="C160" s="99" t="s">
        <v>1648</v>
      </c>
      <c r="D160" s="99" t="s">
        <v>459</v>
      </c>
      <c r="E160" s="103">
        <v>407</v>
      </c>
      <c r="F160" s="104">
        <v>8.27</v>
      </c>
      <c r="G160" s="104">
        <v>0.14000000000000001</v>
      </c>
    </row>
    <row r="161" spans="1:7" s="1" customFormat="1" ht="13" customHeight="1">
      <c r="A161" s="102">
        <v>149</v>
      </c>
      <c r="B161" s="99" t="s">
        <v>662</v>
      </c>
      <c r="C161" s="99" t="s">
        <v>663</v>
      </c>
      <c r="D161" s="99" t="s">
        <v>466</v>
      </c>
      <c r="E161" s="103">
        <v>328</v>
      </c>
      <c r="F161" s="104">
        <v>8.2200000000000006</v>
      </c>
      <c r="G161" s="104">
        <v>0.14000000000000001</v>
      </c>
    </row>
    <row r="162" spans="1:7" s="1" customFormat="1" ht="13" customHeight="1">
      <c r="A162" s="102">
        <v>150</v>
      </c>
      <c r="B162" s="99" t="s">
        <v>642</v>
      </c>
      <c r="C162" s="99" t="s">
        <v>643</v>
      </c>
      <c r="D162" s="99" t="s">
        <v>557</v>
      </c>
      <c r="E162" s="103">
        <v>180</v>
      </c>
      <c r="F162" s="104">
        <v>8.0299999999999994</v>
      </c>
      <c r="G162" s="104">
        <v>0.13</v>
      </c>
    </row>
    <row r="163" spans="1:7" s="1" customFormat="1" ht="13" customHeight="1">
      <c r="A163" s="102">
        <v>151</v>
      </c>
      <c r="B163" s="99" t="s">
        <v>671</v>
      </c>
      <c r="C163" s="99" t="s">
        <v>670</v>
      </c>
      <c r="D163" s="99" t="s">
        <v>510</v>
      </c>
      <c r="E163" s="103">
        <v>10949</v>
      </c>
      <c r="F163" s="104">
        <v>7.98</v>
      </c>
      <c r="G163" s="104">
        <v>0.13</v>
      </c>
    </row>
    <row r="164" spans="1:7" s="1" customFormat="1" ht="13" customHeight="1">
      <c r="A164" s="102">
        <v>152</v>
      </c>
      <c r="B164" s="99" t="s">
        <v>1012</v>
      </c>
      <c r="C164" s="99" t="s">
        <v>1013</v>
      </c>
      <c r="D164" s="99" t="s">
        <v>459</v>
      </c>
      <c r="E164" s="103">
        <v>558</v>
      </c>
      <c r="F164" s="104">
        <v>7.95</v>
      </c>
      <c r="G164" s="104">
        <v>0.13</v>
      </c>
    </row>
    <row r="165" spans="1:7" s="1" customFormat="1" ht="13" customHeight="1">
      <c r="A165" s="102">
        <v>153</v>
      </c>
      <c r="B165" s="99" t="s">
        <v>1125</v>
      </c>
      <c r="C165" s="99" t="s">
        <v>1124</v>
      </c>
      <c r="D165" s="99" t="s">
        <v>466</v>
      </c>
      <c r="E165" s="103">
        <v>411</v>
      </c>
      <c r="F165" s="104">
        <v>7.92</v>
      </c>
      <c r="G165" s="104">
        <v>0.13</v>
      </c>
    </row>
    <row r="166" spans="1:7" s="1" customFormat="1" ht="13" customHeight="1">
      <c r="A166" s="102">
        <v>154</v>
      </c>
      <c r="B166" s="99" t="s">
        <v>625</v>
      </c>
      <c r="C166" s="99" t="s">
        <v>626</v>
      </c>
      <c r="D166" s="99" t="s">
        <v>562</v>
      </c>
      <c r="E166" s="103">
        <v>755</v>
      </c>
      <c r="F166" s="104">
        <v>7.85</v>
      </c>
      <c r="G166" s="104">
        <v>0.13</v>
      </c>
    </row>
    <row r="167" spans="1:7" s="1" customFormat="1" ht="13" customHeight="1">
      <c r="A167" s="102">
        <v>155</v>
      </c>
      <c r="B167" s="99" t="s">
        <v>560</v>
      </c>
      <c r="C167" s="99" t="s">
        <v>561</v>
      </c>
      <c r="D167" s="99" t="s">
        <v>562</v>
      </c>
      <c r="E167" s="103">
        <v>4251</v>
      </c>
      <c r="F167" s="104">
        <v>7.81</v>
      </c>
      <c r="G167" s="104">
        <v>0.13</v>
      </c>
    </row>
    <row r="168" spans="1:7" s="1" customFormat="1" ht="13" customHeight="1">
      <c r="A168" s="102">
        <v>156</v>
      </c>
      <c r="B168" s="99" t="s">
        <v>674</v>
      </c>
      <c r="C168" s="99" t="s">
        <v>673</v>
      </c>
      <c r="D168" s="99" t="s">
        <v>675</v>
      </c>
      <c r="E168" s="103">
        <v>10101</v>
      </c>
      <c r="F168" s="104">
        <v>7.76</v>
      </c>
      <c r="G168" s="104">
        <v>0.13</v>
      </c>
    </row>
    <row r="169" spans="1:7" s="1" customFormat="1" ht="13" customHeight="1">
      <c r="A169" s="102">
        <v>157</v>
      </c>
      <c r="B169" s="99" t="s">
        <v>47</v>
      </c>
      <c r="C169" s="99" t="s">
        <v>1649</v>
      </c>
      <c r="D169" s="99" t="s">
        <v>482</v>
      </c>
      <c r="E169" s="103">
        <v>1369</v>
      </c>
      <c r="F169" s="104">
        <v>7.74</v>
      </c>
      <c r="G169" s="104">
        <v>0.13</v>
      </c>
    </row>
    <row r="170" spans="1:7" s="1" customFormat="1" ht="13" customHeight="1">
      <c r="A170" s="102">
        <v>158</v>
      </c>
      <c r="B170" s="99" t="s">
        <v>411</v>
      </c>
      <c r="C170" s="99" t="s">
        <v>700</v>
      </c>
      <c r="D170" s="99" t="s">
        <v>492</v>
      </c>
      <c r="E170" s="103">
        <v>4258</v>
      </c>
      <c r="F170" s="104">
        <v>7.73</v>
      </c>
      <c r="G170" s="104">
        <v>0.13</v>
      </c>
    </row>
    <row r="171" spans="1:7" s="1" customFormat="1" ht="13" customHeight="1">
      <c r="A171" s="102">
        <v>159</v>
      </c>
      <c r="B171" s="99" t="s">
        <v>70</v>
      </c>
      <c r="C171" s="99" t="s">
        <v>571</v>
      </c>
      <c r="D171" s="99" t="s">
        <v>466</v>
      </c>
      <c r="E171" s="103">
        <v>2064</v>
      </c>
      <c r="F171" s="104">
        <v>7.66</v>
      </c>
      <c r="G171" s="104">
        <v>0.13</v>
      </c>
    </row>
    <row r="172" spans="1:7" s="1" customFormat="1" ht="13" customHeight="1">
      <c r="A172" s="102">
        <v>160</v>
      </c>
      <c r="B172" s="99" t="s">
        <v>667</v>
      </c>
      <c r="C172" s="99" t="s">
        <v>666</v>
      </c>
      <c r="D172" s="99" t="s">
        <v>569</v>
      </c>
      <c r="E172" s="103">
        <v>6</v>
      </c>
      <c r="F172" s="104">
        <v>7.52</v>
      </c>
      <c r="G172" s="104">
        <v>0.13</v>
      </c>
    </row>
    <row r="173" spans="1:7" s="1" customFormat="1" ht="13" customHeight="1">
      <c r="A173" s="102">
        <v>161</v>
      </c>
      <c r="B173" s="99" t="s">
        <v>613</v>
      </c>
      <c r="C173" s="99" t="s">
        <v>612</v>
      </c>
      <c r="D173" s="99" t="s">
        <v>453</v>
      </c>
      <c r="E173" s="103">
        <v>739</v>
      </c>
      <c r="F173" s="104">
        <v>7.5</v>
      </c>
      <c r="G173" s="104">
        <v>0.13</v>
      </c>
    </row>
    <row r="174" spans="1:7" s="1" customFormat="1" ht="13" customHeight="1">
      <c r="A174" s="102">
        <v>162</v>
      </c>
      <c r="B174" s="99" t="s">
        <v>1138</v>
      </c>
      <c r="C174" s="99" t="s">
        <v>1139</v>
      </c>
      <c r="D174" s="99" t="s">
        <v>675</v>
      </c>
      <c r="E174" s="103">
        <v>398</v>
      </c>
      <c r="F174" s="104">
        <v>7.48</v>
      </c>
      <c r="G174" s="104">
        <v>0.12</v>
      </c>
    </row>
    <row r="175" spans="1:7" s="1" customFormat="1" ht="13" customHeight="1">
      <c r="A175" s="102">
        <v>163</v>
      </c>
      <c r="B175" s="99" t="s">
        <v>714</v>
      </c>
      <c r="C175" s="99" t="s">
        <v>715</v>
      </c>
      <c r="D175" s="99" t="s">
        <v>569</v>
      </c>
      <c r="E175" s="103">
        <v>314</v>
      </c>
      <c r="F175" s="104">
        <v>7.45</v>
      </c>
      <c r="G175" s="104">
        <v>0.12</v>
      </c>
    </row>
    <row r="176" spans="1:7" s="1" customFormat="1" ht="13" customHeight="1">
      <c r="A176" s="102">
        <v>164</v>
      </c>
      <c r="B176" s="99" t="s">
        <v>1027</v>
      </c>
      <c r="C176" s="99" t="s">
        <v>1026</v>
      </c>
      <c r="D176" s="99" t="s">
        <v>1028</v>
      </c>
      <c r="E176" s="103">
        <v>818</v>
      </c>
      <c r="F176" s="104">
        <v>7.43</v>
      </c>
      <c r="G176" s="104">
        <v>0.12</v>
      </c>
    </row>
    <row r="177" spans="1:7" s="1" customFormat="1" ht="13" customHeight="1">
      <c r="A177" s="102">
        <v>165</v>
      </c>
      <c r="B177" s="99" t="s">
        <v>623</v>
      </c>
      <c r="C177" s="99" t="s">
        <v>622</v>
      </c>
      <c r="D177" s="99" t="s">
        <v>476</v>
      </c>
      <c r="E177" s="103">
        <v>69</v>
      </c>
      <c r="F177" s="104">
        <v>7.42</v>
      </c>
      <c r="G177" s="104">
        <v>0.12</v>
      </c>
    </row>
    <row r="178" spans="1:7" s="1" customFormat="1" ht="13" customHeight="1">
      <c r="A178" s="102">
        <v>166</v>
      </c>
      <c r="B178" s="99" t="s">
        <v>57</v>
      </c>
      <c r="C178" s="99" t="s">
        <v>1021</v>
      </c>
      <c r="D178" s="99" t="s">
        <v>478</v>
      </c>
      <c r="E178" s="103">
        <v>1827</v>
      </c>
      <c r="F178" s="104">
        <v>7.39</v>
      </c>
      <c r="G178" s="104">
        <v>0.12</v>
      </c>
    </row>
    <row r="179" spans="1:7" s="1" customFormat="1" ht="13" customHeight="1">
      <c r="A179" s="102">
        <v>167</v>
      </c>
      <c r="B179" s="99" t="s">
        <v>48</v>
      </c>
      <c r="C179" s="99" t="s">
        <v>691</v>
      </c>
      <c r="D179" s="99" t="s">
        <v>611</v>
      </c>
      <c r="E179" s="103">
        <v>495</v>
      </c>
      <c r="F179" s="104">
        <v>7.34</v>
      </c>
      <c r="G179" s="104">
        <v>0.12</v>
      </c>
    </row>
    <row r="180" spans="1:7" s="1" customFormat="1" ht="13" customHeight="1">
      <c r="A180" s="102">
        <v>168</v>
      </c>
      <c r="B180" s="99" t="s">
        <v>1018</v>
      </c>
      <c r="C180" s="99" t="s">
        <v>1019</v>
      </c>
      <c r="D180" s="99" t="s">
        <v>456</v>
      </c>
      <c r="E180" s="103">
        <v>354</v>
      </c>
      <c r="F180" s="104">
        <v>7.24</v>
      </c>
      <c r="G180" s="104">
        <v>0.12</v>
      </c>
    </row>
    <row r="181" spans="1:7" s="1" customFormat="1" ht="13" customHeight="1">
      <c r="A181" s="102">
        <v>169</v>
      </c>
      <c r="B181" s="99" t="s">
        <v>49</v>
      </c>
      <c r="C181" s="99" t="s">
        <v>1563</v>
      </c>
      <c r="D181" s="99" t="s">
        <v>487</v>
      </c>
      <c r="E181" s="103">
        <v>1743</v>
      </c>
      <c r="F181" s="104">
        <v>7.14</v>
      </c>
      <c r="G181" s="104">
        <v>0.12</v>
      </c>
    </row>
    <row r="182" spans="1:7" s="1" customFormat="1" ht="13" customHeight="1">
      <c r="A182" s="102">
        <v>170</v>
      </c>
      <c r="B182" s="99" t="s">
        <v>1526</v>
      </c>
      <c r="C182" s="99" t="s">
        <v>1525</v>
      </c>
      <c r="D182" s="99" t="s">
        <v>1040</v>
      </c>
      <c r="E182" s="103">
        <v>1750</v>
      </c>
      <c r="F182" s="104">
        <v>7.12</v>
      </c>
      <c r="G182" s="104">
        <v>0.12</v>
      </c>
    </row>
    <row r="183" spans="1:7" s="1" customFormat="1" ht="13" customHeight="1">
      <c r="A183" s="102">
        <v>171</v>
      </c>
      <c r="B183" s="99" t="s">
        <v>719</v>
      </c>
      <c r="C183" s="99" t="s">
        <v>718</v>
      </c>
      <c r="D183" s="99" t="s">
        <v>453</v>
      </c>
      <c r="E183" s="103">
        <v>663</v>
      </c>
      <c r="F183" s="104">
        <v>7.1</v>
      </c>
      <c r="G183" s="104">
        <v>0.12</v>
      </c>
    </row>
    <row r="184" spans="1:7" s="1" customFormat="1" ht="13" customHeight="1">
      <c r="A184" s="102">
        <v>172</v>
      </c>
      <c r="B184" s="99" t="s">
        <v>410</v>
      </c>
      <c r="C184" s="99" t="s">
        <v>678</v>
      </c>
      <c r="D184" s="99" t="s">
        <v>512</v>
      </c>
      <c r="E184" s="103">
        <v>1581</v>
      </c>
      <c r="F184" s="104">
        <v>7.07</v>
      </c>
      <c r="G184" s="104">
        <v>0.12</v>
      </c>
    </row>
    <row r="185" spans="1:7" s="1" customFormat="1" ht="13" customHeight="1">
      <c r="A185" s="102">
        <v>173</v>
      </c>
      <c r="B185" s="99" t="s">
        <v>1161</v>
      </c>
      <c r="C185" s="99" t="s">
        <v>1160</v>
      </c>
      <c r="D185" s="99" t="s">
        <v>510</v>
      </c>
      <c r="E185" s="103">
        <v>564</v>
      </c>
      <c r="F185" s="104">
        <v>7.03</v>
      </c>
      <c r="G185" s="104">
        <v>0.12</v>
      </c>
    </row>
    <row r="186" spans="1:7" s="1" customFormat="1" ht="13" customHeight="1">
      <c r="A186" s="102">
        <v>174</v>
      </c>
      <c r="B186" s="99" t="s">
        <v>1133</v>
      </c>
      <c r="C186" s="99" t="s">
        <v>1132</v>
      </c>
      <c r="D186" s="99" t="s">
        <v>492</v>
      </c>
      <c r="E186" s="103">
        <v>923</v>
      </c>
      <c r="F186" s="104">
        <v>6.89</v>
      </c>
      <c r="G186" s="104">
        <v>0.12</v>
      </c>
    </row>
    <row r="187" spans="1:7" s="1" customFormat="1" ht="13" customHeight="1">
      <c r="A187" s="102">
        <v>175</v>
      </c>
      <c r="B187" s="99" t="s">
        <v>1359</v>
      </c>
      <c r="C187" s="99" t="s">
        <v>1360</v>
      </c>
      <c r="D187" s="99" t="s">
        <v>464</v>
      </c>
      <c r="E187" s="103">
        <v>3021</v>
      </c>
      <c r="F187" s="104">
        <v>6.85</v>
      </c>
      <c r="G187" s="104">
        <v>0.11</v>
      </c>
    </row>
    <row r="188" spans="1:7" s="1" customFormat="1" ht="13" customHeight="1">
      <c r="A188" s="102">
        <v>176</v>
      </c>
      <c r="B188" s="99" t="s">
        <v>592</v>
      </c>
      <c r="C188" s="99" t="s">
        <v>591</v>
      </c>
      <c r="D188" s="99" t="s">
        <v>593</v>
      </c>
      <c r="E188" s="103">
        <v>385</v>
      </c>
      <c r="F188" s="104">
        <v>6.83</v>
      </c>
      <c r="G188" s="104">
        <v>0.11</v>
      </c>
    </row>
    <row r="189" spans="1:7" s="1" customFormat="1" ht="13" customHeight="1">
      <c r="A189" s="102">
        <v>177</v>
      </c>
      <c r="B189" s="99" t="s">
        <v>54</v>
      </c>
      <c r="C189" s="99" t="s">
        <v>1645</v>
      </c>
      <c r="D189" s="99" t="s">
        <v>473</v>
      </c>
      <c r="E189" s="103">
        <v>1830</v>
      </c>
      <c r="F189" s="104">
        <v>6.81</v>
      </c>
      <c r="G189" s="104">
        <v>0.11</v>
      </c>
    </row>
    <row r="190" spans="1:7" s="1" customFormat="1" ht="13" customHeight="1">
      <c r="A190" s="102">
        <v>178</v>
      </c>
      <c r="B190" s="99" t="s">
        <v>1329</v>
      </c>
      <c r="C190" s="99" t="s">
        <v>1330</v>
      </c>
      <c r="D190" s="99" t="s">
        <v>466</v>
      </c>
      <c r="E190" s="103">
        <v>233</v>
      </c>
      <c r="F190" s="104">
        <v>6.77</v>
      </c>
      <c r="G190" s="104">
        <v>0.11</v>
      </c>
    </row>
    <row r="191" spans="1:7" s="1" customFormat="1" ht="13" customHeight="1">
      <c r="A191" s="102">
        <v>179</v>
      </c>
      <c r="B191" s="99" t="s">
        <v>205</v>
      </c>
      <c r="C191" s="99" t="s">
        <v>653</v>
      </c>
      <c r="D191" s="99" t="s">
        <v>456</v>
      </c>
      <c r="E191" s="103">
        <v>2510</v>
      </c>
      <c r="F191" s="104">
        <v>6.65</v>
      </c>
      <c r="G191" s="104">
        <v>0.11</v>
      </c>
    </row>
    <row r="192" spans="1:7" s="1" customFormat="1" ht="13" customHeight="1">
      <c r="A192" s="102">
        <v>180</v>
      </c>
      <c r="B192" s="99" t="s">
        <v>413</v>
      </c>
      <c r="C192" s="99" t="s">
        <v>708</v>
      </c>
      <c r="D192" s="99" t="s">
        <v>557</v>
      </c>
      <c r="E192" s="103">
        <v>191</v>
      </c>
      <c r="F192" s="104">
        <v>6.64</v>
      </c>
      <c r="G192" s="104">
        <v>0.11</v>
      </c>
    </row>
    <row r="193" spans="1:7" s="1" customFormat="1" ht="13" customHeight="1">
      <c r="A193" s="102">
        <v>181</v>
      </c>
      <c r="B193" s="99" t="s">
        <v>215</v>
      </c>
      <c r="C193" s="99" t="s">
        <v>722</v>
      </c>
      <c r="D193" s="99" t="s">
        <v>542</v>
      </c>
      <c r="E193" s="103">
        <v>280</v>
      </c>
      <c r="F193" s="104">
        <v>6.64</v>
      </c>
      <c r="G193" s="104">
        <v>0.11</v>
      </c>
    </row>
    <row r="194" spans="1:7" s="1" customFormat="1" ht="13" customHeight="1">
      <c r="A194" s="102">
        <v>182</v>
      </c>
      <c r="B194" s="99" t="s">
        <v>412</v>
      </c>
      <c r="C194" s="99" t="s">
        <v>594</v>
      </c>
      <c r="D194" s="99" t="s">
        <v>593</v>
      </c>
      <c r="E194" s="103">
        <v>1725</v>
      </c>
      <c r="F194" s="104">
        <v>6.57</v>
      </c>
      <c r="G194" s="104">
        <v>0.11</v>
      </c>
    </row>
    <row r="195" spans="1:7" s="1" customFormat="1" ht="13" customHeight="1">
      <c r="A195" s="102">
        <v>183</v>
      </c>
      <c r="B195" s="99" t="s">
        <v>681</v>
      </c>
      <c r="C195" s="99" t="s">
        <v>680</v>
      </c>
      <c r="D195" s="99" t="s">
        <v>682</v>
      </c>
      <c r="E195" s="103">
        <v>18</v>
      </c>
      <c r="F195" s="104">
        <v>6.55</v>
      </c>
      <c r="G195" s="104">
        <v>0.11</v>
      </c>
    </row>
    <row r="196" spans="1:7" s="1" customFormat="1" ht="13" customHeight="1">
      <c r="A196" s="102">
        <v>184</v>
      </c>
      <c r="B196" s="99" t="s">
        <v>1134</v>
      </c>
      <c r="C196" s="99" t="s">
        <v>1135</v>
      </c>
      <c r="D196" s="99" t="s">
        <v>504</v>
      </c>
      <c r="E196" s="103">
        <v>1785</v>
      </c>
      <c r="F196" s="104">
        <v>6.37</v>
      </c>
      <c r="G196" s="104">
        <v>0.11</v>
      </c>
    </row>
    <row r="197" spans="1:7" s="1" customFormat="1" ht="13" customHeight="1">
      <c r="A197" s="102">
        <v>185</v>
      </c>
      <c r="B197" s="99" t="s">
        <v>1282</v>
      </c>
      <c r="C197" s="99" t="s">
        <v>1281</v>
      </c>
      <c r="D197" s="99" t="s">
        <v>478</v>
      </c>
      <c r="E197" s="103">
        <v>2802</v>
      </c>
      <c r="F197" s="104">
        <v>6.32</v>
      </c>
      <c r="G197" s="104">
        <v>0.11</v>
      </c>
    </row>
    <row r="198" spans="1:7" s="1" customFormat="1" ht="13" customHeight="1">
      <c r="A198" s="102">
        <v>186</v>
      </c>
      <c r="B198" s="99" t="s">
        <v>1150</v>
      </c>
      <c r="C198" s="99" t="s">
        <v>1149</v>
      </c>
      <c r="D198" s="99" t="s">
        <v>546</v>
      </c>
      <c r="E198" s="103">
        <v>2209</v>
      </c>
      <c r="F198" s="104">
        <v>6.29</v>
      </c>
      <c r="G198" s="104">
        <v>0.11</v>
      </c>
    </row>
    <row r="199" spans="1:7" s="1" customFormat="1" ht="13" customHeight="1">
      <c r="A199" s="102">
        <v>187</v>
      </c>
      <c r="B199" s="99" t="s">
        <v>657</v>
      </c>
      <c r="C199" s="99" t="s">
        <v>656</v>
      </c>
      <c r="D199" s="99" t="s">
        <v>456</v>
      </c>
      <c r="E199" s="103">
        <v>1924</v>
      </c>
      <c r="F199" s="104">
        <v>6.25</v>
      </c>
      <c r="G199" s="104">
        <v>0.1</v>
      </c>
    </row>
    <row r="200" spans="1:7" s="1" customFormat="1" ht="13" customHeight="1">
      <c r="A200" s="102">
        <v>188</v>
      </c>
      <c r="B200" s="99" t="s">
        <v>1131</v>
      </c>
      <c r="C200" s="99" t="s">
        <v>1130</v>
      </c>
      <c r="D200" s="99" t="s">
        <v>473</v>
      </c>
      <c r="E200" s="103">
        <v>123</v>
      </c>
      <c r="F200" s="104">
        <v>6.24</v>
      </c>
      <c r="G200" s="104">
        <v>0.1</v>
      </c>
    </row>
    <row r="201" spans="1:7" s="1" customFormat="1" ht="13" customHeight="1">
      <c r="A201" s="102">
        <v>189</v>
      </c>
      <c r="B201" s="99" t="s">
        <v>61</v>
      </c>
      <c r="C201" s="99" t="s">
        <v>641</v>
      </c>
      <c r="D201" s="99" t="s">
        <v>453</v>
      </c>
      <c r="E201" s="103">
        <v>1126</v>
      </c>
      <c r="F201" s="104">
        <v>6.23</v>
      </c>
      <c r="G201" s="104">
        <v>0.1</v>
      </c>
    </row>
    <row r="202" spans="1:7" s="1" customFormat="1" ht="13" customHeight="1">
      <c r="A202" s="102">
        <v>190</v>
      </c>
      <c r="B202" s="99" t="s">
        <v>978</v>
      </c>
      <c r="C202" s="99" t="s">
        <v>977</v>
      </c>
      <c r="D202" s="99" t="s">
        <v>569</v>
      </c>
      <c r="E202" s="103">
        <v>527</v>
      </c>
      <c r="F202" s="104">
        <v>6.23</v>
      </c>
      <c r="G202" s="104">
        <v>0.1</v>
      </c>
    </row>
    <row r="203" spans="1:7" s="1" customFormat="1" ht="13" customHeight="1">
      <c r="A203" s="102">
        <v>191</v>
      </c>
      <c r="B203" s="99" t="s">
        <v>60</v>
      </c>
      <c r="C203" s="99" t="s">
        <v>981</v>
      </c>
      <c r="D203" s="99" t="s">
        <v>456</v>
      </c>
      <c r="E203" s="103">
        <v>553</v>
      </c>
      <c r="F203" s="104">
        <v>6.21</v>
      </c>
      <c r="G203" s="104">
        <v>0.1</v>
      </c>
    </row>
    <row r="204" spans="1:7" s="1" customFormat="1" ht="13" customHeight="1">
      <c r="A204" s="102">
        <v>192</v>
      </c>
      <c r="B204" s="99" t="s">
        <v>2863</v>
      </c>
      <c r="C204" s="99" t="s">
        <v>2864</v>
      </c>
      <c r="D204" s="99" t="s">
        <v>593</v>
      </c>
      <c r="E204" s="103">
        <v>1981</v>
      </c>
      <c r="F204" s="104">
        <v>6.17</v>
      </c>
      <c r="G204" s="104">
        <v>0.1</v>
      </c>
    </row>
    <row r="205" spans="1:7" s="1" customFormat="1" ht="13" customHeight="1">
      <c r="A205" s="102">
        <v>193</v>
      </c>
      <c r="B205" s="99" t="s">
        <v>1539</v>
      </c>
      <c r="C205" s="99" t="s">
        <v>1540</v>
      </c>
      <c r="D205" s="99" t="s">
        <v>466</v>
      </c>
      <c r="E205" s="103">
        <v>400</v>
      </c>
      <c r="F205" s="104">
        <v>6.1</v>
      </c>
      <c r="G205" s="104">
        <v>0.1</v>
      </c>
    </row>
    <row r="206" spans="1:7" s="1" customFormat="1" ht="13" customHeight="1">
      <c r="A206" s="102">
        <v>194</v>
      </c>
      <c r="B206" s="99" t="s">
        <v>589</v>
      </c>
      <c r="C206" s="99" t="s">
        <v>588</v>
      </c>
      <c r="D206" s="99" t="s">
        <v>590</v>
      </c>
      <c r="E206" s="103">
        <v>348</v>
      </c>
      <c r="F206" s="104">
        <v>6.1</v>
      </c>
      <c r="G206" s="104">
        <v>0.1</v>
      </c>
    </row>
    <row r="207" spans="1:7" s="1" customFormat="1" ht="13" customHeight="1">
      <c r="A207" s="102">
        <v>195</v>
      </c>
      <c r="B207" s="99" t="s">
        <v>677</v>
      </c>
      <c r="C207" s="99" t="s">
        <v>676</v>
      </c>
      <c r="D207" s="99" t="s">
        <v>611</v>
      </c>
      <c r="E207" s="103">
        <v>343</v>
      </c>
      <c r="F207" s="104">
        <v>6.09</v>
      </c>
      <c r="G207" s="104">
        <v>0.1</v>
      </c>
    </row>
    <row r="208" spans="1:7" s="1" customFormat="1" ht="13" customHeight="1">
      <c r="A208" s="102">
        <v>196</v>
      </c>
      <c r="B208" s="99" t="s">
        <v>39</v>
      </c>
      <c r="C208" s="99" t="s">
        <v>610</v>
      </c>
      <c r="D208" s="99" t="s">
        <v>611</v>
      </c>
      <c r="E208" s="103">
        <v>373</v>
      </c>
      <c r="F208" s="104">
        <v>6.08</v>
      </c>
      <c r="G208" s="104">
        <v>0.1</v>
      </c>
    </row>
    <row r="209" spans="1:7" s="1" customFormat="1" ht="13" customHeight="1">
      <c r="A209" s="102">
        <v>197</v>
      </c>
      <c r="B209" s="99" t="s">
        <v>3104</v>
      </c>
      <c r="C209" s="99" t="s">
        <v>3105</v>
      </c>
      <c r="D209" s="99" t="s">
        <v>569</v>
      </c>
      <c r="E209" s="103">
        <v>131</v>
      </c>
      <c r="F209" s="104">
        <v>5.94</v>
      </c>
      <c r="G209" s="104">
        <v>0.1</v>
      </c>
    </row>
    <row r="210" spans="1:7" s="1" customFormat="1" ht="13" customHeight="1">
      <c r="A210" s="102">
        <v>198</v>
      </c>
      <c r="B210" s="99" t="s">
        <v>1433</v>
      </c>
      <c r="C210" s="99" t="s">
        <v>1434</v>
      </c>
      <c r="D210" s="99" t="s">
        <v>451</v>
      </c>
      <c r="E210" s="103">
        <v>779</v>
      </c>
      <c r="F210" s="104">
        <v>5.83</v>
      </c>
      <c r="G210" s="104">
        <v>0.1</v>
      </c>
    </row>
    <row r="211" spans="1:7" s="1" customFormat="1" ht="13" customHeight="1">
      <c r="A211" s="102">
        <v>199</v>
      </c>
      <c r="B211" s="99" t="s">
        <v>577</v>
      </c>
      <c r="C211" s="99" t="s">
        <v>576</v>
      </c>
      <c r="D211" s="99" t="s">
        <v>453</v>
      </c>
      <c r="E211" s="103">
        <v>376</v>
      </c>
      <c r="F211" s="104">
        <v>5.71</v>
      </c>
      <c r="G211" s="104">
        <v>0.1</v>
      </c>
    </row>
    <row r="212" spans="1:7" s="1" customFormat="1" ht="13" customHeight="1">
      <c r="A212" s="102">
        <v>200</v>
      </c>
      <c r="B212" s="99" t="s">
        <v>721</v>
      </c>
      <c r="C212" s="99" t="s">
        <v>720</v>
      </c>
      <c r="D212" s="99" t="s">
        <v>464</v>
      </c>
      <c r="E212" s="103">
        <v>344</v>
      </c>
      <c r="F212" s="104">
        <v>5.7</v>
      </c>
      <c r="G212" s="104">
        <v>0.1</v>
      </c>
    </row>
    <row r="213" spans="1:7" s="1" customFormat="1" ht="13" customHeight="1">
      <c r="A213" s="102">
        <v>201</v>
      </c>
      <c r="B213" s="99" t="s">
        <v>1195</v>
      </c>
      <c r="C213" s="99" t="s">
        <v>1196</v>
      </c>
      <c r="D213" s="99" t="s">
        <v>562</v>
      </c>
      <c r="E213" s="103">
        <v>269</v>
      </c>
      <c r="F213" s="104">
        <v>5.67</v>
      </c>
      <c r="G213" s="104">
        <v>0.09</v>
      </c>
    </row>
    <row r="214" spans="1:7" s="1" customFormat="1" ht="13" customHeight="1">
      <c r="A214" s="102">
        <v>202</v>
      </c>
      <c r="B214" s="99" t="s">
        <v>1507</v>
      </c>
      <c r="C214" s="99" t="s">
        <v>1508</v>
      </c>
      <c r="D214" s="99" t="s">
        <v>598</v>
      </c>
      <c r="E214" s="103">
        <v>3297</v>
      </c>
      <c r="F214" s="104">
        <v>5.66</v>
      </c>
      <c r="G214" s="104">
        <v>0.09</v>
      </c>
    </row>
    <row r="215" spans="1:7" s="1" customFormat="1" ht="13" customHeight="1">
      <c r="A215" s="102">
        <v>203</v>
      </c>
      <c r="B215" s="99" t="s">
        <v>1049</v>
      </c>
      <c r="C215" s="99" t="s">
        <v>1050</v>
      </c>
      <c r="D215" s="99" t="s">
        <v>562</v>
      </c>
      <c r="E215" s="103">
        <v>528</v>
      </c>
      <c r="F215" s="104">
        <v>5.64</v>
      </c>
      <c r="G215" s="104">
        <v>0.09</v>
      </c>
    </row>
    <row r="216" spans="1:7" s="1" customFormat="1" ht="13" customHeight="1">
      <c r="A216" s="102">
        <v>204</v>
      </c>
      <c r="B216" s="99" t="s">
        <v>1430</v>
      </c>
      <c r="C216" s="99" t="s">
        <v>1429</v>
      </c>
      <c r="D216" s="99" t="s">
        <v>557</v>
      </c>
      <c r="E216" s="103">
        <v>244</v>
      </c>
      <c r="F216" s="104">
        <v>5.62</v>
      </c>
      <c r="G216" s="104">
        <v>0.09</v>
      </c>
    </row>
    <row r="217" spans="1:7" s="1" customFormat="1" ht="13" customHeight="1">
      <c r="A217" s="102">
        <v>205</v>
      </c>
      <c r="B217" s="99" t="s">
        <v>3813</v>
      </c>
      <c r="C217" s="99" t="s">
        <v>1178</v>
      </c>
      <c r="D217" s="99" t="s">
        <v>451</v>
      </c>
      <c r="E217" s="103">
        <v>796</v>
      </c>
      <c r="F217" s="104">
        <v>5.54</v>
      </c>
      <c r="G217" s="104">
        <v>0.09</v>
      </c>
    </row>
    <row r="218" spans="1:7" s="1" customFormat="1" ht="13" customHeight="1">
      <c r="A218" s="102">
        <v>206</v>
      </c>
      <c r="B218" s="99" t="s">
        <v>631</v>
      </c>
      <c r="C218" s="99" t="s">
        <v>632</v>
      </c>
      <c r="D218" s="99" t="s">
        <v>562</v>
      </c>
      <c r="E218" s="103">
        <v>175</v>
      </c>
      <c r="F218" s="104">
        <v>5.48</v>
      </c>
      <c r="G218" s="104">
        <v>0.09</v>
      </c>
    </row>
    <row r="219" spans="1:7" s="1" customFormat="1" ht="13" customHeight="1">
      <c r="A219" s="102">
        <v>207</v>
      </c>
      <c r="B219" s="99" t="s">
        <v>584</v>
      </c>
      <c r="C219" s="99" t="s">
        <v>583</v>
      </c>
      <c r="D219" s="99" t="s">
        <v>569</v>
      </c>
      <c r="E219" s="103">
        <v>1327</v>
      </c>
      <c r="F219" s="104">
        <v>5.48</v>
      </c>
      <c r="G219" s="104">
        <v>0.09</v>
      </c>
    </row>
    <row r="220" spans="1:7" s="1" customFormat="1" ht="13" customHeight="1">
      <c r="A220" s="102">
        <v>208</v>
      </c>
      <c r="B220" s="99" t="s">
        <v>686</v>
      </c>
      <c r="C220" s="99" t="s">
        <v>685</v>
      </c>
      <c r="D220" s="99" t="s">
        <v>590</v>
      </c>
      <c r="E220" s="103">
        <v>237</v>
      </c>
      <c r="F220" s="104">
        <v>5.47</v>
      </c>
      <c r="G220" s="104">
        <v>0.09</v>
      </c>
    </row>
    <row r="221" spans="1:7" s="1" customFormat="1" ht="13" customHeight="1">
      <c r="A221" s="102">
        <v>209</v>
      </c>
      <c r="B221" s="99" t="s">
        <v>1128</v>
      </c>
      <c r="C221" s="99" t="s">
        <v>1129</v>
      </c>
      <c r="D221" s="99" t="s">
        <v>635</v>
      </c>
      <c r="E221" s="103">
        <v>3313</v>
      </c>
      <c r="F221" s="104">
        <v>5.43</v>
      </c>
      <c r="G221" s="104">
        <v>0.09</v>
      </c>
    </row>
    <row r="222" spans="1:7" s="1" customFormat="1" ht="13" customHeight="1">
      <c r="A222" s="102">
        <v>210</v>
      </c>
      <c r="B222" s="99" t="s">
        <v>1041</v>
      </c>
      <c r="C222" s="99" t="s">
        <v>1042</v>
      </c>
      <c r="D222" s="99" t="s">
        <v>707</v>
      </c>
      <c r="E222" s="103">
        <v>123</v>
      </c>
      <c r="F222" s="104">
        <v>5.42</v>
      </c>
      <c r="G222" s="104">
        <v>0.09</v>
      </c>
    </row>
    <row r="223" spans="1:7" s="1" customFormat="1" ht="13" customHeight="1">
      <c r="A223" s="102">
        <v>211</v>
      </c>
      <c r="B223" s="99" t="s">
        <v>1484</v>
      </c>
      <c r="C223" s="99" t="s">
        <v>1483</v>
      </c>
      <c r="D223" s="99" t="s">
        <v>466</v>
      </c>
      <c r="E223" s="103">
        <v>25</v>
      </c>
      <c r="F223" s="104">
        <v>5.35</v>
      </c>
      <c r="G223" s="104">
        <v>0.09</v>
      </c>
    </row>
    <row r="224" spans="1:7" s="1" customFormat="1" ht="13" customHeight="1">
      <c r="A224" s="102">
        <v>212</v>
      </c>
      <c r="B224" s="99" t="s">
        <v>1066</v>
      </c>
      <c r="C224" s="99" t="s">
        <v>1678</v>
      </c>
      <c r="D224" s="99" t="s">
        <v>456</v>
      </c>
      <c r="E224" s="103">
        <v>1626</v>
      </c>
      <c r="F224" s="104">
        <v>5.33</v>
      </c>
      <c r="G224" s="104">
        <v>0.09</v>
      </c>
    </row>
    <row r="225" spans="1:7" s="1" customFormat="1" ht="13" customHeight="1">
      <c r="A225" s="102">
        <v>213</v>
      </c>
      <c r="B225" s="99" t="s">
        <v>3156</v>
      </c>
      <c r="C225" s="99" t="s">
        <v>3854</v>
      </c>
      <c r="D225" s="99" t="s">
        <v>542</v>
      </c>
      <c r="E225" s="103">
        <v>672</v>
      </c>
      <c r="F225" s="104">
        <v>5.28</v>
      </c>
      <c r="G225" s="104">
        <v>0.09</v>
      </c>
    </row>
    <row r="226" spans="1:7" s="1" customFormat="1" ht="13" customHeight="1">
      <c r="A226" s="102">
        <v>214</v>
      </c>
      <c r="B226" s="99" t="s">
        <v>640</v>
      </c>
      <c r="C226" s="99" t="s">
        <v>639</v>
      </c>
      <c r="D226" s="99" t="s">
        <v>635</v>
      </c>
      <c r="E226" s="103">
        <v>1147</v>
      </c>
      <c r="F226" s="104">
        <v>5.22</v>
      </c>
      <c r="G226" s="104">
        <v>0.09</v>
      </c>
    </row>
    <row r="227" spans="1:7" s="1" customFormat="1" ht="13" customHeight="1">
      <c r="A227" s="102">
        <v>215</v>
      </c>
      <c r="B227" s="99" t="s">
        <v>1653</v>
      </c>
      <c r="C227" s="99" t="s">
        <v>1654</v>
      </c>
      <c r="D227" s="99" t="s">
        <v>456</v>
      </c>
      <c r="E227" s="103">
        <v>6545</v>
      </c>
      <c r="F227" s="104">
        <v>5.17</v>
      </c>
      <c r="G227" s="104">
        <v>0.09</v>
      </c>
    </row>
    <row r="228" spans="1:7" s="1" customFormat="1" ht="13" customHeight="1">
      <c r="A228" s="102">
        <v>216</v>
      </c>
      <c r="B228" s="99" t="s">
        <v>67</v>
      </c>
      <c r="C228" s="99" t="s">
        <v>1209</v>
      </c>
      <c r="D228" s="99" t="s">
        <v>478</v>
      </c>
      <c r="E228" s="103">
        <v>2895</v>
      </c>
      <c r="F228" s="104">
        <v>5.17</v>
      </c>
      <c r="G228" s="104">
        <v>0.09</v>
      </c>
    </row>
    <row r="229" spans="1:7" s="1" customFormat="1" ht="13" customHeight="1">
      <c r="A229" s="102">
        <v>217</v>
      </c>
      <c r="B229" s="99" t="s">
        <v>650</v>
      </c>
      <c r="C229" s="99" t="s">
        <v>651</v>
      </c>
      <c r="D229" s="99" t="s">
        <v>453</v>
      </c>
      <c r="E229" s="103">
        <v>300</v>
      </c>
      <c r="F229" s="104">
        <v>5.16</v>
      </c>
      <c r="G229" s="104">
        <v>0.09</v>
      </c>
    </row>
    <row r="230" spans="1:7" s="1" customFormat="1" ht="13" customHeight="1">
      <c r="A230" s="102">
        <v>218</v>
      </c>
      <c r="B230" s="99" t="s">
        <v>1621</v>
      </c>
      <c r="C230" s="99" t="s">
        <v>1620</v>
      </c>
      <c r="D230" s="99" t="s">
        <v>466</v>
      </c>
      <c r="E230" s="103">
        <v>244</v>
      </c>
      <c r="F230" s="104">
        <v>5.16</v>
      </c>
      <c r="G230" s="104">
        <v>0.09</v>
      </c>
    </row>
    <row r="231" spans="1:7" s="1" customFormat="1" ht="13" customHeight="1">
      <c r="A231" s="102">
        <v>219</v>
      </c>
      <c r="B231" s="99" t="s">
        <v>1180</v>
      </c>
      <c r="C231" s="99" t="s">
        <v>1179</v>
      </c>
      <c r="D231" s="99" t="s">
        <v>546</v>
      </c>
      <c r="E231" s="103">
        <v>372</v>
      </c>
      <c r="F231" s="104">
        <v>5.13</v>
      </c>
      <c r="G231" s="104">
        <v>0.09</v>
      </c>
    </row>
    <row r="232" spans="1:7" s="1" customFormat="1" ht="13" customHeight="1">
      <c r="A232" s="102">
        <v>220</v>
      </c>
      <c r="B232" s="99" t="s">
        <v>1126</v>
      </c>
      <c r="C232" s="99" t="s">
        <v>1127</v>
      </c>
      <c r="D232" s="99" t="s">
        <v>480</v>
      </c>
      <c r="E232" s="103">
        <v>1154</v>
      </c>
      <c r="F232" s="104">
        <v>5.1100000000000003</v>
      </c>
      <c r="G232" s="104">
        <v>0.09</v>
      </c>
    </row>
    <row r="233" spans="1:7" s="1" customFormat="1" ht="13" customHeight="1">
      <c r="A233" s="102">
        <v>221</v>
      </c>
      <c r="B233" s="99" t="s">
        <v>1462</v>
      </c>
      <c r="C233" s="99" t="s">
        <v>1461</v>
      </c>
      <c r="D233" s="99" t="s">
        <v>456</v>
      </c>
      <c r="E233" s="103">
        <v>1605</v>
      </c>
      <c r="F233" s="104">
        <v>5.09</v>
      </c>
      <c r="G233" s="104">
        <v>0.09</v>
      </c>
    </row>
    <row r="234" spans="1:7" s="1" customFormat="1" ht="13" customHeight="1">
      <c r="A234" s="102">
        <v>222</v>
      </c>
      <c r="B234" s="99" t="s">
        <v>701</v>
      </c>
      <c r="C234" s="99" t="s">
        <v>702</v>
      </c>
      <c r="D234" s="99" t="s">
        <v>456</v>
      </c>
      <c r="E234" s="103">
        <v>869</v>
      </c>
      <c r="F234" s="104">
        <v>5.0199999999999996</v>
      </c>
      <c r="G234" s="104">
        <v>0.08</v>
      </c>
    </row>
    <row r="235" spans="1:7" s="1" customFormat="1" ht="13" customHeight="1">
      <c r="A235" s="102">
        <v>223</v>
      </c>
      <c r="B235" s="99" t="s">
        <v>965</v>
      </c>
      <c r="C235" s="99" t="s">
        <v>966</v>
      </c>
      <c r="D235" s="99" t="s">
        <v>466</v>
      </c>
      <c r="E235" s="103">
        <v>152</v>
      </c>
      <c r="F235" s="104">
        <v>4.9800000000000004</v>
      </c>
      <c r="G235" s="104">
        <v>0.08</v>
      </c>
    </row>
    <row r="236" spans="1:7" s="1" customFormat="1" ht="13" customHeight="1">
      <c r="A236" s="102">
        <v>224</v>
      </c>
      <c r="B236" s="99" t="s">
        <v>979</v>
      </c>
      <c r="C236" s="99" t="s">
        <v>980</v>
      </c>
      <c r="D236" s="99" t="s">
        <v>542</v>
      </c>
      <c r="E236" s="103">
        <v>64</v>
      </c>
      <c r="F236" s="104">
        <v>4.97</v>
      </c>
      <c r="G236" s="104">
        <v>0.08</v>
      </c>
    </row>
    <row r="237" spans="1:7" s="1" customFormat="1" ht="13" customHeight="1">
      <c r="A237" s="102">
        <v>225</v>
      </c>
      <c r="B237" s="99" t="s">
        <v>1093</v>
      </c>
      <c r="C237" s="99" t="s">
        <v>1092</v>
      </c>
      <c r="D237" s="99" t="s">
        <v>569</v>
      </c>
      <c r="E237" s="103">
        <v>233</v>
      </c>
      <c r="F237" s="104">
        <v>4.9400000000000004</v>
      </c>
      <c r="G237" s="104">
        <v>0.08</v>
      </c>
    </row>
    <row r="238" spans="1:7" s="1" customFormat="1" ht="13" customHeight="1">
      <c r="A238" s="102">
        <v>226</v>
      </c>
      <c r="B238" s="99" t="s">
        <v>555</v>
      </c>
      <c r="C238" s="99" t="s">
        <v>556</v>
      </c>
      <c r="D238" s="99" t="s">
        <v>557</v>
      </c>
      <c r="E238" s="103">
        <v>356</v>
      </c>
      <c r="F238" s="104">
        <v>4.9000000000000004</v>
      </c>
      <c r="G238" s="104">
        <v>0.08</v>
      </c>
    </row>
    <row r="239" spans="1:7" s="1" customFormat="1" ht="13" customHeight="1">
      <c r="A239" s="102">
        <v>227</v>
      </c>
      <c r="B239" s="99" t="s">
        <v>1085</v>
      </c>
      <c r="C239" s="99" t="s">
        <v>1084</v>
      </c>
      <c r="D239" s="99" t="s">
        <v>466</v>
      </c>
      <c r="E239" s="103">
        <v>133</v>
      </c>
      <c r="F239" s="104">
        <v>4.8099999999999996</v>
      </c>
      <c r="G239" s="104">
        <v>0.08</v>
      </c>
    </row>
    <row r="240" spans="1:7" s="1" customFormat="1" ht="13" customHeight="1">
      <c r="A240" s="102">
        <v>228</v>
      </c>
      <c r="B240" s="99" t="s">
        <v>544</v>
      </c>
      <c r="C240" s="99" t="s">
        <v>545</v>
      </c>
      <c r="D240" s="99" t="s">
        <v>546</v>
      </c>
      <c r="E240" s="103">
        <v>810</v>
      </c>
      <c r="F240" s="104">
        <v>4.8</v>
      </c>
      <c r="G240" s="104">
        <v>0.08</v>
      </c>
    </row>
    <row r="241" spans="1:7" s="1" customFormat="1" ht="13" customHeight="1">
      <c r="A241" s="102">
        <v>229</v>
      </c>
      <c r="B241" s="99" t="s">
        <v>1238</v>
      </c>
      <c r="C241" s="99" t="s">
        <v>1239</v>
      </c>
      <c r="D241" s="99" t="s">
        <v>562</v>
      </c>
      <c r="E241" s="103">
        <v>710</v>
      </c>
      <c r="F241" s="104">
        <v>4.78</v>
      </c>
      <c r="G241" s="104">
        <v>0.08</v>
      </c>
    </row>
    <row r="242" spans="1:7" s="1" customFormat="1" ht="13" customHeight="1">
      <c r="A242" s="102">
        <v>230</v>
      </c>
      <c r="B242" s="99" t="s">
        <v>1659</v>
      </c>
      <c r="C242" s="99" t="s">
        <v>1660</v>
      </c>
      <c r="D242" s="99" t="s">
        <v>587</v>
      </c>
      <c r="E242" s="103">
        <v>226</v>
      </c>
      <c r="F242" s="104">
        <v>4.7699999999999996</v>
      </c>
      <c r="G242" s="104">
        <v>0.08</v>
      </c>
    </row>
    <row r="243" spans="1:7" s="1" customFormat="1" ht="13" customHeight="1">
      <c r="A243" s="102">
        <v>231</v>
      </c>
      <c r="B243" s="99" t="s">
        <v>1357</v>
      </c>
      <c r="C243" s="99" t="s">
        <v>1358</v>
      </c>
      <c r="D243" s="99" t="s">
        <v>707</v>
      </c>
      <c r="E243" s="103">
        <v>699</v>
      </c>
      <c r="F243" s="104">
        <v>4.74</v>
      </c>
      <c r="G243" s="104">
        <v>0.08</v>
      </c>
    </row>
    <row r="244" spans="1:7" s="1" customFormat="1" ht="13" customHeight="1">
      <c r="A244" s="102">
        <v>232</v>
      </c>
      <c r="B244" s="99" t="s">
        <v>572</v>
      </c>
      <c r="C244" s="99" t="s">
        <v>573</v>
      </c>
      <c r="D244" s="99" t="s">
        <v>478</v>
      </c>
      <c r="E244" s="103">
        <v>3621</v>
      </c>
      <c r="F244" s="104">
        <v>4.7300000000000004</v>
      </c>
      <c r="G244" s="104">
        <v>0.08</v>
      </c>
    </row>
    <row r="245" spans="1:7" s="1" customFormat="1" ht="13" customHeight="1">
      <c r="A245" s="102">
        <v>233</v>
      </c>
      <c r="B245" s="99" t="s">
        <v>1275</v>
      </c>
      <c r="C245" s="99" t="s">
        <v>1276</v>
      </c>
      <c r="D245" s="99" t="s">
        <v>569</v>
      </c>
      <c r="E245" s="103">
        <v>45</v>
      </c>
      <c r="F245" s="104">
        <v>4.6900000000000004</v>
      </c>
      <c r="G245" s="104">
        <v>0.08</v>
      </c>
    </row>
    <row r="246" spans="1:7" s="1" customFormat="1" ht="13" customHeight="1">
      <c r="A246" s="102">
        <v>234</v>
      </c>
      <c r="B246" s="99" t="s">
        <v>1103</v>
      </c>
      <c r="C246" s="99" t="s">
        <v>1104</v>
      </c>
      <c r="D246" s="99" t="s">
        <v>478</v>
      </c>
      <c r="E246" s="103">
        <v>5891</v>
      </c>
      <c r="F246" s="104">
        <v>4.68</v>
      </c>
      <c r="G246" s="104">
        <v>0.08</v>
      </c>
    </row>
    <row r="247" spans="1:7" s="1" customFormat="1" ht="13" customHeight="1">
      <c r="A247" s="102">
        <v>235</v>
      </c>
      <c r="B247" s="99" t="s">
        <v>1113</v>
      </c>
      <c r="C247" s="99" t="s">
        <v>1114</v>
      </c>
      <c r="D247" s="99" t="s">
        <v>569</v>
      </c>
      <c r="E247" s="103">
        <v>120</v>
      </c>
      <c r="F247" s="104">
        <v>4.67</v>
      </c>
      <c r="G247" s="104">
        <v>0.08</v>
      </c>
    </row>
    <row r="248" spans="1:7" s="1" customFormat="1" ht="13" customHeight="1">
      <c r="A248" s="102">
        <v>236</v>
      </c>
      <c r="B248" s="99" t="s">
        <v>1347</v>
      </c>
      <c r="C248" s="99" t="s">
        <v>1346</v>
      </c>
      <c r="D248" s="99" t="s">
        <v>487</v>
      </c>
      <c r="E248" s="103">
        <v>299</v>
      </c>
      <c r="F248" s="104">
        <v>4.66</v>
      </c>
      <c r="G248" s="104">
        <v>0.08</v>
      </c>
    </row>
    <row r="249" spans="1:7" s="1" customFormat="1" ht="13" customHeight="1">
      <c r="A249" s="102">
        <v>237</v>
      </c>
      <c r="B249" s="99" t="s">
        <v>40</v>
      </c>
      <c r="C249" s="99" t="s">
        <v>652</v>
      </c>
      <c r="D249" s="99" t="s">
        <v>456</v>
      </c>
      <c r="E249" s="103">
        <v>875</v>
      </c>
      <c r="F249" s="104">
        <v>4.66</v>
      </c>
      <c r="G249" s="104">
        <v>0.08</v>
      </c>
    </row>
    <row r="250" spans="1:7" s="1" customFormat="1" ht="13" customHeight="1">
      <c r="A250" s="102">
        <v>238</v>
      </c>
      <c r="B250" s="99" t="s">
        <v>1449</v>
      </c>
      <c r="C250" s="99" t="s">
        <v>1450</v>
      </c>
      <c r="D250" s="99" t="s">
        <v>456</v>
      </c>
      <c r="E250" s="103">
        <v>1038</v>
      </c>
      <c r="F250" s="104">
        <v>4.6100000000000003</v>
      </c>
      <c r="G250" s="104">
        <v>0.08</v>
      </c>
    </row>
    <row r="251" spans="1:7" s="1" customFormat="1" ht="13" customHeight="1">
      <c r="A251" s="102">
        <v>239</v>
      </c>
      <c r="B251" s="99" t="s">
        <v>1437</v>
      </c>
      <c r="C251" s="99" t="s">
        <v>1438</v>
      </c>
      <c r="D251" s="99" t="s">
        <v>499</v>
      </c>
      <c r="E251" s="103">
        <v>332</v>
      </c>
      <c r="F251" s="104">
        <v>4.59</v>
      </c>
      <c r="G251" s="104">
        <v>0.08</v>
      </c>
    </row>
    <row r="252" spans="1:7" s="1" customFormat="1" ht="13" customHeight="1">
      <c r="A252" s="102">
        <v>240</v>
      </c>
      <c r="B252" s="99" t="s">
        <v>1355</v>
      </c>
      <c r="C252" s="99" t="s">
        <v>1356</v>
      </c>
      <c r="D252" s="99" t="s">
        <v>482</v>
      </c>
      <c r="E252" s="103">
        <v>969</v>
      </c>
      <c r="F252" s="104">
        <v>4.58</v>
      </c>
      <c r="G252" s="104">
        <v>0.08</v>
      </c>
    </row>
    <row r="253" spans="1:7" s="1" customFormat="1" ht="13" customHeight="1">
      <c r="A253" s="102">
        <v>241</v>
      </c>
      <c r="B253" s="99" t="s">
        <v>665</v>
      </c>
      <c r="C253" s="99" t="s">
        <v>664</v>
      </c>
      <c r="D253" s="99" t="s">
        <v>562</v>
      </c>
      <c r="E253" s="103">
        <v>461</v>
      </c>
      <c r="F253" s="104">
        <v>4.58</v>
      </c>
      <c r="G253" s="104">
        <v>0.08</v>
      </c>
    </row>
    <row r="254" spans="1:7" s="1" customFormat="1" ht="13" customHeight="1">
      <c r="A254" s="102">
        <v>242</v>
      </c>
      <c r="B254" s="99" t="s">
        <v>582</v>
      </c>
      <c r="C254" s="99" t="s">
        <v>581</v>
      </c>
      <c r="D254" s="99" t="s">
        <v>487</v>
      </c>
      <c r="E254" s="103">
        <v>1010</v>
      </c>
      <c r="F254" s="104">
        <v>4.5199999999999996</v>
      </c>
      <c r="G254" s="104">
        <v>0.08</v>
      </c>
    </row>
    <row r="255" spans="1:7" s="1" customFormat="1" ht="13" customHeight="1">
      <c r="A255" s="102">
        <v>243</v>
      </c>
      <c r="B255" s="99" t="s">
        <v>1292</v>
      </c>
      <c r="C255" s="99" t="s">
        <v>1291</v>
      </c>
      <c r="D255" s="99" t="s">
        <v>451</v>
      </c>
      <c r="E255" s="103">
        <v>227</v>
      </c>
      <c r="F255" s="104">
        <v>4.51</v>
      </c>
      <c r="G255" s="104">
        <v>0.08</v>
      </c>
    </row>
    <row r="256" spans="1:7" s="1" customFormat="1" ht="13" customHeight="1">
      <c r="A256" s="102">
        <v>244</v>
      </c>
      <c r="B256" s="99" t="s">
        <v>1386</v>
      </c>
      <c r="C256" s="99" t="s">
        <v>1387</v>
      </c>
      <c r="D256" s="99" t="s">
        <v>456</v>
      </c>
      <c r="E256" s="103">
        <v>739</v>
      </c>
      <c r="F256" s="104">
        <v>4.45</v>
      </c>
      <c r="G256" s="104">
        <v>7.0000000000000007E-2</v>
      </c>
    </row>
    <row r="257" spans="1:7" s="1" customFormat="1" ht="13" customHeight="1">
      <c r="A257" s="102">
        <v>245</v>
      </c>
      <c r="B257" s="99" t="s">
        <v>1187</v>
      </c>
      <c r="C257" s="99" t="s">
        <v>1188</v>
      </c>
      <c r="D257" s="99" t="s">
        <v>562</v>
      </c>
      <c r="E257" s="103">
        <v>1615</v>
      </c>
      <c r="F257" s="104">
        <v>4.43</v>
      </c>
      <c r="G257" s="104">
        <v>7.0000000000000007E-2</v>
      </c>
    </row>
    <row r="258" spans="1:7" s="1" customFormat="1" ht="13" customHeight="1">
      <c r="A258" s="102">
        <v>246</v>
      </c>
      <c r="B258" s="99" t="s">
        <v>1083</v>
      </c>
      <c r="C258" s="99" t="s">
        <v>1082</v>
      </c>
      <c r="D258" s="99" t="s">
        <v>557</v>
      </c>
      <c r="E258" s="103">
        <v>113</v>
      </c>
      <c r="F258" s="104">
        <v>4.3600000000000003</v>
      </c>
      <c r="G258" s="104">
        <v>7.0000000000000007E-2</v>
      </c>
    </row>
    <row r="259" spans="1:7" s="1" customFormat="1" ht="13" customHeight="1">
      <c r="A259" s="102">
        <v>247</v>
      </c>
      <c r="B259" s="99" t="s">
        <v>689</v>
      </c>
      <c r="C259" s="99" t="s">
        <v>690</v>
      </c>
      <c r="D259" s="99" t="s">
        <v>542</v>
      </c>
      <c r="E259" s="103">
        <v>495</v>
      </c>
      <c r="F259" s="104">
        <v>4.32</v>
      </c>
      <c r="G259" s="104">
        <v>7.0000000000000007E-2</v>
      </c>
    </row>
    <row r="260" spans="1:7" s="1" customFormat="1" ht="13" customHeight="1">
      <c r="A260" s="102">
        <v>248</v>
      </c>
      <c r="B260" s="99" t="s">
        <v>1032</v>
      </c>
      <c r="C260" s="99" t="s">
        <v>1033</v>
      </c>
      <c r="D260" s="99" t="s">
        <v>453</v>
      </c>
      <c r="E260" s="103">
        <v>64</v>
      </c>
      <c r="F260" s="104">
        <v>4.28</v>
      </c>
      <c r="G260" s="104">
        <v>7.0000000000000007E-2</v>
      </c>
    </row>
    <row r="261" spans="1:7" s="1" customFormat="1" ht="13" customHeight="1">
      <c r="A261" s="102">
        <v>249</v>
      </c>
      <c r="B261" s="99" t="s">
        <v>1090</v>
      </c>
      <c r="C261" s="99" t="s">
        <v>1091</v>
      </c>
      <c r="D261" s="99" t="s">
        <v>456</v>
      </c>
      <c r="E261" s="103">
        <v>776</v>
      </c>
      <c r="F261" s="104">
        <v>4.25</v>
      </c>
      <c r="G261" s="104">
        <v>7.0000000000000007E-2</v>
      </c>
    </row>
    <row r="262" spans="1:7" s="1" customFormat="1" ht="13" customHeight="1">
      <c r="A262" s="102">
        <v>250</v>
      </c>
      <c r="B262" s="99" t="s">
        <v>1249</v>
      </c>
      <c r="C262" s="99" t="s">
        <v>1248</v>
      </c>
      <c r="D262" s="99" t="s">
        <v>557</v>
      </c>
      <c r="E262" s="103">
        <v>337</v>
      </c>
      <c r="F262" s="104">
        <v>4.22</v>
      </c>
      <c r="G262" s="104">
        <v>7.0000000000000007E-2</v>
      </c>
    </row>
    <row r="263" spans="1:7" s="1" customFormat="1" ht="13" customHeight="1">
      <c r="A263" s="102">
        <v>251</v>
      </c>
      <c r="B263" s="99" t="s">
        <v>1302</v>
      </c>
      <c r="C263" s="99" t="s">
        <v>1303</v>
      </c>
      <c r="D263" s="99" t="s">
        <v>562</v>
      </c>
      <c r="E263" s="103">
        <v>249</v>
      </c>
      <c r="F263" s="104">
        <v>4.1100000000000003</v>
      </c>
      <c r="G263" s="104">
        <v>7.0000000000000007E-2</v>
      </c>
    </row>
    <row r="264" spans="1:7" s="1" customFormat="1" ht="13" customHeight="1">
      <c r="A264" s="102">
        <v>252</v>
      </c>
      <c r="B264" s="99" t="s">
        <v>634</v>
      </c>
      <c r="C264" s="99" t="s">
        <v>633</v>
      </c>
      <c r="D264" s="99" t="s">
        <v>635</v>
      </c>
      <c r="E264" s="103">
        <v>896</v>
      </c>
      <c r="F264" s="104">
        <v>4.08</v>
      </c>
      <c r="G264" s="104">
        <v>7.0000000000000007E-2</v>
      </c>
    </row>
    <row r="265" spans="1:7" s="1" customFormat="1" ht="13" customHeight="1">
      <c r="A265" s="102">
        <v>253</v>
      </c>
      <c r="B265" s="99" t="s">
        <v>1106</v>
      </c>
      <c r="C265" s="99" t="s">
        <v>1105</v>
      </c>
      <c r="D265" s="99" t="s">
        <v>466</v>
      </c>
      <c r="E265" s="103">
        <v>15</v>
      </c>
      <c r="F265" s="104">
        <v>4.07</v>
      </c>
      <c r="G265" s="104">
        <v>7.0000000000000007E-2</v>
      </c>
    </row>
    <row r="266" spans="1:7" s="1" customFormat="1" ht="13" customHeight="1">
      <c r="A266" s="102">
        <v>254</v>
      </c>
      <c r="B266" s="99" t="s">
        <v>2798</v>
      </c>
      <c r="C266" s="99" t="s">
        <v>2797</v>
      </c>
      <c r="D266" s="99" t="s">
        <v>462</v>
      </c>
      <c r="E266" s="103">
        <v>249</v>
      </c>
      <c r="F266" s="104">
        <v>4.07</v>
      </c>
      <c r="G266" s="104">
        <v>7.0000000000000007E-2</v>
      </c>
    </row>
    <row r="267" spans="1:7" s="1" customFormat="1" ht="13" customHeight="1">
      <c r="A267" s="102">
        <v>255</v>
      </c>
      <c r="B267" s="99" t="s">
        <v>1594</v>
      </c>
      <c r="C267" s="99" t="s">
        <v>1595</v>
      </c>
      <c r="D267" s="99" t="s">
        <v>456</v>
      </c>
      <c r="E267" s="103">
        <v>293</v>
      </c>
      <c r="F267" s="104">
        <v>4.0599999999999996</v>
      </c>
      <c r="G267" s="104">
        <v>7.0000000000000007E-2</v>
      </c>
    </row>
    <row r="268" spans="1:7" s="1" customFormat="1" ht="13" customHeight="1">
      <c r="A268" s="102">
        <v>256</v>
      </c>
      <c r="B268" s="99" t="s">
        <v>987</v>
      </c>
      <c r="C268" s="99" t="s">
        <v>988</v>
      </c>
      <c r="D268" s="99" t="s">
        <v>587</v>
      </c>
      <c r="E268" s="103">
        <v>227</v>
      </c>
      <c r="F268" s="104">
        <v>4.04</v>
      </c>
      <c r="G268" s="104">
        <v>7.0000000000000007E-2</v>
      </c>
    </row>
    <row r="269" spans="1:7" s="1" customFormat="1" ht="13" customHeight="1">
      <c r="A269" s="102">
        <v>257</v>
      </c>
      <c r="B269" s="99" t="s">
        <v>4049</v>
      </c>
      <c r="C269" s="99" t="s">
        <v>982</v>
      </c>
      <c r="D269" s="99" t="s">
        <v>557</v>
      </c>
      <c r="E269" s="103">
        <v>18</v>
      </c>
      <c r="F269" s="104">
        <v>3.99</v>
      </c>
      <c r="G269" s="104">
        <v>7.0000000000000007E-2</v>
      </c>
    </row>
    <row r="270" spans="1:7" s="1" customFormat="1" ht="13" customHeight="1">
      <c r="A270" s="102">
        <v>258</v>
      </c>
      <c r="B270" s="99" t="s">
        <v>1101</v>
      </c>
      <c r="C270" s="99" t="s">
        <v>1102</v>
      </c>
      <c r="D270" s="99" t="s">
        <v>707</v>
      </c>
      <c r="E270" s="103">
        <v>63</v>
      </c>
      <c r="F270" s="104">
        <v>3.99</v>
      </c>
      <c r="G270" s="104">
        <v>7.0000000000000007E-2</v>
      </c>
    </row>
    <row r="271" spans="1:7" s="1" customFormat="1" ht="13" customHeight="1">
      <c r="A271" s="102">
        <v>259</v>
      </c>
      <c r="B271" s="99" t="s">
        <v>33</v>
      </c>
      <c r="C271" s="99" t="s">
        <v>1262</v>
      </c>
      <c r="D271" s="99" t="s">
        <v>453</v>
      </c>
      <c r="E271" s="103">
        <v>1897</v>
      </c>
      <c r="F271" s="104">
        <v>3.97</v>
      </c>
      <c r="G271" s="104">
        <v>7.0000000000000007E-2</v>
      </c>
    </row>
    <row r="272" spans="1:7" s="1" customFormat="1" ht="13" customHeight="1">
      <c r="A272" s="102">
        <v>260</v>
      </c>
      <c r="B272" s="99" t="s">
        <v>1117</v>
      </c>
      <c r="C272" s="99" t="s">
        <v>1118</v>
      </c>
      <c r="D272" s="99" t="s">
        <v>480</v>
      </c>
      <c r="E272" s="103">
        <v>1189</v>
      </c>
      <c r="F272" s="104">
        <v>3.95</v>
      </c>
      <c r="G272" s="104">
        <v>7.0000000000000007E-2</v>
      </c>
    </row>
    <row r="273" spans="1:7" s="1" customFormat="1" ht="13" customHeight="1">
      <c r="A273" s="102">
        <v>261</v>
      </c>
      <c r="B273" s="99" t="s">
        <v>1309</v>
      </c>
      <c r="C273" s="99" t="s">
        <v>1308</v>
      </c>
      <c r="D273" s="99" t="s">
        <v>557</v>
      </c>
      <c r="E273" s="103">
        <v>635</v>
      </c>
      <c r="F273" s="104">
        <v>3.87</v>
      </c>
      <c r="G273" s="104">
        <v>0.06</v>
      </c>
    </row>
    <row r="274" spans="1:7" s="1" customFormat="1" ht="13" customHeight="1">
      <c r="A274" s="102">
        <v>262</v>
      </c>
      <c r="B274" s="99" t="s">
        <v>1089</v>
      </c>
      <c r="C274" s="99" t="s">
        <v>1088</v>
      </c>
      <c r="D274" s="99" t="s">
        <v>569</v>
      </c>
      <c r="E274" s="103">
        <v>954</v>
      </c>
      <c r="F274" s="104">
        <v>3.86</v>
      </c>
      <c r="G274" s="104">
        <v>0.06</v>
      </c>
    </row>
    <row r="275" spans="1:7" s="1" customFormat="1" ht="13" customHeight="1">
      <c r="A275" s="102">
        <v>263</v>
      </c>
      <c r="B275" s="99" t="s">
        <v>1512</v>
      </c>
      <c r="C275" s="99" t="s">
        <v>1513</v>
      </c>
      <c r="D275" s="99" t="s">
        <v>466</v>
      </c>
      <c r="E275" s="103">
        <v>1843</v>
      </c>
      <c r="F275" s="104">
        <v>3.8</v>
      </c>
      <c r="G275" s="104">
        <v>0.06</v>
      </c>
    </row>
    <row r="276" spans="1:7" s="1" customFormat="1" ht="13" customHeight="1">
      <c r="A276" s="102">
        <v>264</v>
      </c>
      <c r="B276" s="99" t="s">
        <v>1061</v>
      </c>
      <c r="C276" s="99" t="s">
        <v>1123</v>
      </c>
      <c r="D276" s="99" t="s">
        <v>456</v>
      </c>
      <c r="E276" s="103">
        <v>612</v>
      </c>
      <c r="F276" s="104">
        <v>3.8</v>
      </c>
      <c r="G276" s="104">
        <v>0.06</v>
      </c>
    </row>
    <row r="277" spans="1:7" s="1" customFormat="1" ht="13" customHeight="1">
      <c r="A277" s="102">
        <v>265</v>
      </c>
      <c r="B277" s="99" t="s">
        <v>1157</v>
      </c>
      <c r="C277" s="99" t="s">
        <v>1156</v>
      </c>
      <c r="D277" s="99" t="s">
        <v>542</v>
      </c>
      <c r="E277" s="103">
        <v>112</v>
      </c>
      <c r="F277" s="104">
        <v>3.8</v>
      </c>
      <c r="G277" s="104">
        <v>0.06</v>
      </c>
    </row>
    <row r="278" spans="1:7" s="1" customFormat="1" ht="13" customHeight="1">
      <c r="A278" s="102">
        <v>266</v>
      </c>
      <c r="B278" s="99" t="s">
        <v>3179</v>
      </c>
      <c r="C278" s="99" t="s">
        <v>3180</v>
      </c>
      <c r="D278" s="99" t="s">
        <v>478</v>
      </c>
      <c r="E278" s="103">
        <v>5568</v>
      </c>
      <c r="F278" s="104">
        <v>3.76</v>
      </c>
      <c r="G278" s="104">
        <v>0.06</v>
      </c>
    </row>
    <row r="279" spans="1:7" s="1" customFormat="1" ht="13" customHeight="1">
      <c r="A279" s="102">
        <v>267</v>
      </c>
      <c r="B279" s="99" t="s">
        <v>1095</v>
      </c>
      <c r="C279" s="99" t="s">
        <v>1094</v>
      </c>
      <c r="D279" s="99" t="s">
        <v>453</v>
      </c>
      <c r="E279" s="103">
        <v>824</v>
      </c>
      <c r="F279" s="104">
        <v>3.75</v>
      </c>
      <c r="G279" s="104">
        <v>0.06</v>
      </c>
    </row>
    <row r="280" spans="1:7" s="1" customFormat="1" ht="13" customHeight="1">
      <c r="A280" s="102">
        <v>268</v>
      </c>
      <c r="B280" s="99" t="s">
        <v>43</v>
      </c>
      <c r="C280" s="99" t="s">
        <v>697</v>
      </c>
      <c r="D280" s="99" t="s">
        <v>531</v>
      </c>
      <c r="E280" s="103">
        <v>1026</v>
      </c>
      <c r="F280" s="104">
        <v>3.72</v>
      </c>
      <c r="G280" s="104">
        <v>0.06</v>
      </c>
    </row>
    <row r="281" spans="1:7" s="1" customFormat="1" ht="13" customHeight="1">
      <c r="A281" s="102">
        <v>269</v>
      </c>
      <c r="B281" s="99" t="s">
        <v>3474</v>
      </c>
      <c r="C281" s="99" t="s">
        <v>3475</v>
      </c>
      <c r="D281" s="99" t="s">
        <v>587</v>
      </c>
      <c r="E281" s="103">
        <v>22</v>
      </c>
      <c r="F281" s="104">
        <v>3.71</v>
      </c>
      <c r="G281" s="104">
        <v>0.06</v>
      </c>
    </row>
    <row r="282" spans="1:7" s="1" customFormat="1" ht="13" customHeight="1">
      <c r="A282" s="102">
        <v>270</v>
      </c>
      <c r="B282" s="99" t="s">
        <v>1565</v>
      </c>
      <c r="C282" s="99" t="s">
        <v>1564</v>
      </c>
      <c r="D282" s="99" t="s">
        <v>480</v>
      </c>
      <c r="E282" s="103">
        <v>694</v>
      </c>
      <c r="F282" s="104">
        <v>3.71</v>
      </c>
      <c r="G282" s="104">
        <v>0.06</v>
      </c>
    </row>
    <row r="283" spans="1:7" s="1" customFormat="1" ht="13" customHeight="1">
      <c r="A283" s="102">
        <v>271</v>
      </c>
      <c r="B283" s="99" t="s">
        <v>1296</v>
      </c>
      <c r="C283" s="99" t="s">
        <v>1297</v>
      </c>
      <c r="D283" s="99" t="s">
        <v>462</v>
      </c>
      <c r="E283" s="103">
        <v>86</v>
      </c>
      <c r="F283" s="104">
        <v>3.69</v>
      </c>
      <c r="G283" s="104">
        <v>0.06</v>
      </c>
    </row>
    <row r="284" spans="1:7" s="1" customFormat="1" ht="13" customHeight="1">
      <c r="A284" s="102">
        <v>272</v>
      </c>
      <c r="B284" s="99" t="s">
        <v>3138</v>
      </c>
      <c r="C284" s="99" t="s">
        <v>3137</v>
      </c>
      <c r="D284" s="99" t="s">
        <v>478</v>
      </c>
      <c r="E284" s="103">
        <v>7636</v>
      </c>
      <c r="F284" s="104">
        <v>3.68</v>
      </c>
      <c r="G284" s="104">
        <v>0.06</v>
      </c>
    </row>
    <row r="285" spans="1:7" s="1" customFormat="1" ht="13" customHeight="1">
      <c r="A285" s="102">
        <v>273</v>
      </c>
      <c r="B285" s="99" t="s">
        <v>1473</v>
      </c>
      <c r="C285" s="99" t="s">
        <v>1474</v>
      </c>
      <c r="D285" s="99" t="s">
        <v>451</v>
      </c>
      <c r="E285" s="103">
        <v>205</v>
      </c>
      <c r="F285" s="104">
        <v>3.68</v>
      </c>
      <c r="G285" s="104">
        <v>0.06</v>
      </c>
    </row>
    <row r="286" spans="1:7" s="1" customFormat="1" ht="13" customHeight="1">
      <c r="A286" s="102">
        <v>274</v>
      </c>
      <c r="B286" s="99" t="s">
        <v>2997</v>
      </c>
      <c r="C286" s="99" t="s">
        <v>2996</v>
      </c>
      <c r="D286" s="99" t="s">
        <v>478</v>
      </c>
      <c r="E286" s="103">
        <v>1114</v>
      </c>
      <c r="F286" s="104">
        <v>3.67</v>
      </c>
      <c r="G286" s="104">
        <v>0.06</v>
      </c>
    </row>
    <row r="287" spans="1:7" s="1" customFormat="1" ht="13" customHeight="1">
      <c r="A287" s="102">
        <v>275</v>
      </c>
      <c r="B287" s="99" t="s">
        <v>3647</v>
      </c>
      <c r="C287" s="99" t="s">
        <v>3646</v>
      </c>
      <c r="D287" s="99" t="s">
        <v>569</v>
      </c>
      <c r="E287" s="103">
        <v>322</v>
      </c>
      <c r="F287" s="104">
        <v>3.67</v>
      </c>
      <c r="G287" s="104">
        <v>0.06</v>
      </c>
    </row>
    <row r="288" spans="1:7" s="1" customFormat="1" ht="13" customHeight="1">
      <c r="A288" s="102">
        <v>276</v>
      </c>
      <c r="B288" s="99" t="s">
        <v>1246</v>
      </c>
      <c r="C288" s="99" t="s">
        <v>1247</v>
      </c>
      <c r="D288" s="99" t="s">
        <v>497</v>
      </c>
      <c r="E288" s="103">
        <v>126</v>
      </c>
      <c r="F288" s="104">
        <v>3.65</v>
      </c>
      <c r="G288" s="104">
        <v>0.06</v>
      </c>
    </row>
    <row r="289" spans="1:7" s="1" customFormat="1" ht="13" customHeight="1">
      <c r="A289" s="102">
        <v>277</v>
      </c>
      <c r="B289" s="99" t="s">
        <v>1600</v>
      </c>
      <c r="C289" s="99" t="s">
        <v>1601</v>
      </c>
      <c r="D289" s="99" t="s">
        <v>1142</v>
      </c>
      <c r="E289" s="103">
        <v>514</v>
      </c>
      <c r="F289" s="104">
        <v>3.64</v>
      </c>
      <c r="G289" s="104">
        <v>0.06</v>
      </c>
    </row>
    <row r="290" spans="1:7" s="1" customFormat="1" ht="13" customHeight="1">
      <c r="A290" s="102">
        <v>278</v>
      </c>
      <c r="B290" s="99" t="s">
        <v>1147</v>
      </c>
      <c r="C290" s="99" t="s">
        <v>1148</v>
      </c>
      <c r="D290" s="99" t="s">
        <v>473</v>
      </c>
      <c r="E290" s="103">
        <v>215</v>
      </c>
      <c r="F290" s="104">
        <v>3.62</v>
      </c>
      <c r="G290" s="104">
        <v>0.06</v>
      </c>
    </row>
    <row r="291" spans="1:7" s="1" customFormat="1" ht="13" customHeight="1">
      <c r="A291" s="102">
        <v>279</v>
      </c>
      <c r="B291" s="99" t="s">
        <v>2745</v>
      </c>
      <c r="C291" s="99" t="s">
        <v>2744</v>
      </c>
      <c r="D291" s="99" t="s">
        <v>466</v>
      </c>
      <c r="E291" s="103">
        <v>346</v>
      </c>
      <c r="F291" s="104">
        <v>3.62</v>
      </c>
      <c r="G291" s="104">
        <v>0.06</v>
      </c>
    </row>
    <row r="292" spans="1:7" s="1" customFormat="1" ht="13" customHeight="1">
      <c r="A292" s="102">
        <v>280</v>
      </c>
      <c r="B292" s="99" t="s">
        <v>1341</v>
      </c>
      <c r="C292" s="99" t="s">
        <v>1342</v>
      </c>
      <c r="D292" s="99" t="s">
        <v>466</v>
      </c>
      <c r="E292" s="103">
        <v>423</v>
      </c>
      <c r="F292" s="104">
        <v>3.58</v>
      </c>
      <c r="G292" s="104">
        <v>0.06</v>
      </c>
    </row>
    <row r="293" spans="1:7" s="1" customFormat="1" ht="13" customHeight="1">
      <c r="A293" s="102">
        <v>281</v>
      </c>
      <c r="B293" s="99" t="s">
        <v>1115</v>
      </c>
      <c r="C293" s="99" t="s">
        <v>1116</v>
      </c>
      <c r="D293" s="99" t="s">
        <v>451</v>
      </c>
      <c r="E293" s="103">
        <v>261</v>
      </c>
      <c r="F293" s="104">
        <v>3.56</v>
      </c>
      <c r="G293" s="104">
        <v>0.06</v>
      </c>
    </row>
    <row r="294" spans="1:7" s="1" customFormat="1" ht="13" customHeight="1">
      <c r="A294" s="102">
        <v>282</v>
      </c>
      <c r="B294" s="99" t="s">
        <v>1043</v>
      </c>
      <c r="C294" s="99" t="s">
        <v>1044</v>
      </c>
      <c r="D294" s="99" t="s">
        <v>682</v>
      </c>
      <c r="E294" s="103">
        <v>322</v>
      </c>
      <c r="F294" s="104">
        <v>3.55</v>
      </c>
      <c r="G294" s="104">
        <v>0.06</v>
      </c>
    </row>
    <row r="295" spans="1:7" s="1" customFormat="1" ht="13" customHeight="1">
      <c r="A295" s="102">
        <v>283</v>
      </c>
      <c r="B295" s="99" t="s">
        <v>1029</v>
      </c>
      <c r="C295" s="99" t="s">
        <v>1030</v>
      </c>
      <c r="D295" s="99" t="s">
        <v>466</v>
      </c>
      <c r="E295" s="103">
        <v>230</v>
      </c>
      <c r="F295" s="104">
        <v>3.51</v>
      </c>
      <c r="G295" s="104">
        <v>0.06</v>
      </c>
    </row>
    <row r="296" spans="1:7" s="1" customFormat="1" ht="13" customHeight="1">
      <c r="A296" s="102">
        <v>284</v>
      </c>
      <c r="B296" s="99" t="s">
        <v>1198</v>
      </c>
      <c r="C296" s="99" t="s">
        <v>1197</v>
      </c>
      <c r="D296" s="99" t="s">
        <v>569</v>
      </c>
      <c r="E296" s="103">
        <v>353</v>
      </c>
      <c r="F296" s="104">
        <v>3.39</v>
      </c>
      <c r="G296" s="104">
        <v>0.06</v>
      </c>
    </row>
    <row r="297" spans="1:7" s="1" customFormat="1" ht="13" customHeight="1">
      <c r="A297" s="102">
        <v>285</v>
      </c>
      <c r="B297" s="99" t="s">
        <v>698</v>
      </c>
      <c r="C297" s="99" t="s">
        <v>699</v>
      </c>
      <c r="D297" s="99" t="s">
        <v>499</v>
      </c>
      <c r="E297" s="103">
        <v>1658</v>
      </c>
      <c r="F297" s="104">
        <v>3.35</v>
      </c>
      <c r="G297" s="104">
        <v>0.06</v>
      </c>
    </row>
    <row r="298" spans="1:7" s="1" customFormat="1" ht="13" customHeight="1">
      <c r="A298" s="102">
        <v>286</v>
      </c>
      <c r="B298" s="99" t="s">
        <v>1120</v>
      </c>
      <c r="C298" s="99" t="s">
        <v>1119</v>
      </c>
      <c r="D298" s="99" t="s">
        <v>466</v>
      </c>
      <c r="E298" s="103">
        <v>120</v>
      </c>
      <c r="F298" s="104">
        <v>3.32</v>
      </c>
      <c r="G298" s="104">
        <v>0.06</v>
      </c>
    </row>
    <row r="299" spans="1:7" s="1" customFormat="1" ht="13" customHeight="1">
      <c r="A299" s="102">
        <v>287</v>
      </c>
      <c r="B299" s="99" t="s">
        <v>1593</v>
      </c>
      <c r="C299" s="99" t="s">
        <v>1592</v>
      </c>
      <c r="D299" s="99" t="s">
        <v>557</v>
      </c>
      <c r="E299" s="103">
        <v>106</v>
      </c>
      <c r="F299" s="104">
        <v>3.32</v>
      </c>
      <c r="G299" s="104">
        <v>0.06</v>
      </c>
    </row>
    <row r="300" spans="1:7" s="1" customFormat="1" ht="13" customHeight="1">
      <c r="A300" s="102">
        <v>288</v>
      </c>
      <c r="B300" s="99" t="s">
        <v>1431</v>
      </c>
      <c r="C300" s="99" t="s">
        <v>1432</v>
      </c>
      <c r="D300" s="99" t="s">
        <v>562</v>
      </c>
      <c r="E300" s="103">
        <v>392</v>
      </c>
      <c r="F300" s="104">
        <v>3.3</v>
      </c>
      <c r="G300" s="104">
        <v>0.06</v>
      </c>
    </row>
    <row r="301" spans="1:7" s="1" customFormat="1" ht="13" customHeight="1">
      <c r="A301" s="102">
        <v>289</v>
      </c>
      <c r="B301" s="99" t="s">
        <v>1423</v>
      </c>
      <c r="C301" s="99" t="s">
        <v>1424</v>
      </c>
      <c r="D301" s="99" t="s">
        <v>587</v>
      </c>
      <c r="E301" s="103">
        <v>93</v>
      </c>
      <c r="F301" s="104">
        <v>3.26</v>
      </c>
      <c r="G301" s="104">
        <v>0.05</v>
      </c>
    </row>
    <row r="302" spans="1:7" s="1" customFormat="1" ht="13" customHeight="1">
      <c r="A302" s="102">
        <v>290</v>
      </c>
      <c r="B302" s="99" t="s">
        <v>585</v>
      </c>
      <c r="C302" s="99" t="s">
        <v>586</v>
      </c>
      <c r="D302" s="99" t="s">
        <v>587</v>
      </c>
      <c r="E302" s="103">
        <v>248</v>
      </c>
      <c r="F302" s="104">
        <v>3.26</v>
      </c>
      <c r="G302" s="104">
        <v>0.05</v>
      </c>
    </row>
    <row r="303" spans="1:7" s="1" customFormat="1" ht="13" customHeight="1">
      <c r="A303" s="102">
        <v>291</v>
      </c>
      <c r="B303" s="99" t="s">
        <v>1322</v>
      </c>
      <c r="C303" s="99" t="s">
        <v>1321</v>
      </c>
      <c r="D303" s="99" t="s">
        <v>557</v>
      </c>
      <c r="E303" s="103">
        <v>221</v>
      </c>
      <c r="F303" s="104">
        <v>3.2</v>
      </c>
      <c r="G303" s="104">
        <v>0.05</v>
      </c>
    </row>
    <row r="304" spans="1:7" s="1" customFormat="1" ht="13" customHeight="1">
      <c r="A304" s="102">
        <v>292</v>
      </c>
      <c r="B304" s="99" t="s">
        <v>1108</v>
      </c>
      <c r="C304" s="99" t="s">
        <v>1107</v>
      </c>
      <c r="D304" s="99" t="s">
        <v>456</v>
      </c>
      <c r="E304" s="103">
        <v>71</v>
      </c>
      <c r="F304" s="104">
        <v>3.16</v>
      </c>
      <c r="G304" s="104">
        <v>0.05</v>
      </c>
    </row>
    <row r="305" spans="1:7" s="1" customFormat="1" ht="13" customHeight="1">
      <c r="A305" s="102">
        <v>293</v>
      </c>
      <c r="B305" s="99" t="s">
        <v>1231</v>
      </c>
      <c r="C305" s="99" t="s">
        <v>1230</v>
      </c>
      <c r="D305" s="99" t="s">
        <v>611</v>
      </c>
      <c r="E305" s="103">
        <v>548</v>
      </c>
      <c r="F305" s="104">
        <v>3.16</v>
      </c>
      <c r="G305" s="104">
        <v>0.05</v>
      </c>
    </row>
    <row r="306" spans="1:7" s="1" customFormat="1" ht="13" customHeight="1">
      <c r="A306" s="102">
        <v>294</v>
      </c>
      <c r="B306" s="99" t="s">
        <v>985</v>
      </c>
      <c r="C306" s="99" t="s">
        <v>986</v>
      </c>
      <c r="D306" s="99" t="s">
        <v>466</v>
      </c>
      <c r="E306" s="103">
        <v>195</v>
      </c>
      <c r="F306" s="104">
        <v>3.15</v>
      </c>
      <c r="G306" s="104">
        <v>0.05</v>
      </c>
    </row>
    <row r="307" spans="1:7" s="1" customFormat="1" ht="13" customHeight="1">
      <c r="A307" s="102">
        <v>295</v>
      </c>
      <c r="B307" s="99" t="s">
        <v>1008</v>
      </c>
      <c r="C307" s="99" t="s">
        <v>1009</v>
      </c>
      <c r="D307" s="99" t="s">
        <v>464</v>
      </c>
      <c r="E307" s="103">
        <v>221</v>
      </c>
      <c r="F307" s="104">
        <v>3.15</v>
      </c>
      <c r="G307" s="104">
        <v>0.05</v>
      </c>
    </row>
    <row r="308" spans="1:7" s="1" customFormat="1" ht="13" customHeight="1">
      <c r="A308" s="102">
        <v>296</v>
      </c>
      <c r="B308" s="99" t="s">
        <v>711</v>
      </c>
      <c r="C308" s="99" t="s">
        <v>710</v>
      </c>
      <c r="D308" s="99" t="s">
        <v>476</v>
      </c>
      <c r="E308" s="103">
        <v>101</v>
      </c>
      <c r="F308" s="104">
        <v>3.13</v>
      </c>
      <c r="G308" s="104">
        <v>0.05</v>
      </c>
    </row>
    <row r="309" spans="1:7" s="1" customFormat="1" ht="13" customHeight="1">
      <c r="A309" s="102">
        <v>297</v>
      </c>
      <c r="B309" s="99" t="s">
        <v>1615</v>
      </c>
      <c r="C309" s="99" t="s">
        <v>1614</v>
      </c>
      <c r="D309" s="99" t="s">
        <v>569</v>
      </c>
      <c r="E309" s="103">
        <v>134</v>
      </c>
      <c r="F309" s="104">
        <v>3.13</v>
      </c>
      <c r="G309" s="104">
        <v>0.05</v>
      </c>
    </row>
    <row r="310" spans="1:7" s="1" customFormat="1" ht="13" customHeight="1">
      <c r="A310" s="102">
        <v>298</v>
      </c>
      <c r="B310" s="99" t="s">
        <v>1455</v>
      </c>
      <c r="C310" s="99" t="s">
        <v>1456</v>
      </c>
      <c r="D310" s="99" t="s">
        <v>473</v>
      </c>
      <c r="E310" s="103">
        <v>369</v>
      </c>
      <c r="F310" s="104">
        <v>3.12</v>
      </c>
      <c r="G310" s="104">
        <v>0.05</v>
      </c>
    </row>
    <row r="311" spans="1:7" s="1" customFormat="1" ht="13" customHeight="1">
      <c r="A311" s="102">
        <v>299</v>
      </c>
      <c r="B311" s="99" t="s">
        <v>206</v>
      </c>
      <c r="C311" s="99" t="s">
        <v>1367</v>
      </c>
      <c r="D311" s="99" t="s">
        <v>456</v>
      </c>
      <c r="E311" s="103">
        <v>2258</v>
      </c>
      <c r="F311" s="104">
        <v>3.09</v>
      </c>
      <c r="G311" s="104">
        <v>0.05</v>
      </c>
    </row>
    <row r="312" spans="1:7" s="1" customFormat="1" ht="13" customHeight="1">
      <c r="A312" s="102">
        <v>300</v>
      </c>
      <c r="B312" s="99" t="s">
        <v>1287</v>
      </c>
      <c r="C312" s="99" t="s">
        <v>1288</v>
      </c>
      <c r="D312" s="99" t="s">
        <v>707</v>
      </c>
      <c r="E312" s="103">
        <v>201</v>
      </c>
      <c r="F312" s="104">
        <v>3.08</v>
      </c>
      <c r="G312" s="104">
        <v>0.05</v>
      </c>
    </row>
    <row r="313" spans="1:7" s="1" customFormat="1" ht="13" customHeight="1">
      <c r="A313" s="102">
        <v>301</v>
      </c>
      <c r="B313" s="99" t="s">
        <v>963</v>
      </c>
      <c r="C313" s="99" t="s">
        <v>964</v>
      </c>
      <c r="D313" s="99" t="s">
        <v>587</v>
      </c>
      <c r="E313" s="103">
        <v>80</v>
      </c>
      <c r="F313" s="104">
        <v>3.07</v>
      </c>
      <c r="G313" s="104">
        <v>0.05</v>
      </c>
    </row>
    <row r="314" spans="1:7" s="1" customFormat="1" ht="13" customHeight="1">
      <c r="A314" s="102">
        <v>302</v>
      </c>
      <c r="B314" s="99" t="s">
        <v>1353</v>
      </c>
      <c r="C314" s="99" t="s">
        <v>1354</v>
      </c>
      <c r="D314" s="99" t="s">
        <v>456</v>
      </c>
      <c r="E314" s="103">
        <v>274</v>
      </c>
      <c r="F314" s="104">
        <v>3.03</v>
      </c>
      <c r="G314" s="104">
        <v>0.05</v>
      </c>
    </row>
    <row r="315" spans="1:7" s="1" customFormat="1" ht="13" customHeight="1">
      <c r="A315" s="102">
        <v>303</v>
      </c>
      <c r="B315" s="99" t="s">
        <v>3154</v>
      </c>
      <c r="C315" s="99" t="s">
        <v>3155</v>
      </c>
      <c r="D315" s="99" t="s">
        <v>478</v>
      </c>
      <c r="E315" s="103">
        <v>345</v>
      </c>
      <c r="F315" s="104">
        <v>3</v>
      </c>
      <c r="G315" s="104">
        <v>0.05</v>
      </c>
    </row>
    <row r="316" spans="1:7" s="1" customFormat="1" ht="13" customHeight="1">
      <c r="A316" s="102">
        <v>304</v>
      </c>
      <c r="B316" s="99" t="s">
        <v>1384</v>
      </c>
      <c r="C316" s="99" t="s">
        <v>1385</v>
      </c>
      <c r="D316" s="99" t="s">
        <v>546</v>
      </c>
      <c r="E316" s="103">
        <v>2062</v>
      </c>
      <c r="F316" s="104">
        <v>3</v>
      </c>
      <c r="G316" s="104">
        <v>0.05</v>
      </c>
    </row>
    <row r="317" spans="1:7" s="1" customFormat="1" ht="13" customHeight="1">
      <c r="A317" s="102">
        <v>305</v>
      </c>
      <c r="B317" s="99" t="s">
        <v>565</v>
      </c>
      <c r="C317" s="99" t="s">
        <v>566</v>
      </c>
      <c r="D317" s="99" t="s">
        <v>462</v>
      </c>
      <c r="E317" s="103">
        <v>270</v>
      </c>
      <c r="F317" s="104">
        <v>2.99</v>
      </c>
      <c r="G317" s="104">
        <v>0.05</v>
      </c>
    </row>
    <row r="318" spans="1:7" s="1" customFormat="1" ht="13" customHeight="1">
      <c r="A318" s="102">
        <v>306</v>
      </c>
      <c r="B318" s="99" t="s">
        <v>3711</v>
      </c>
      <c r="C318" s="99" t="s">
        <v>3712</v>
      </c>
      <c r="D318" s="99" t="s">
        <v>562</v>
      </c>
      <c r="E318" s="103">
        <v>395</v>
      </c>
      <c r="F318" s="104">
        <v>2.99</v>
      </c>
      <c r="G318" s="104">
        <v>0.05</v>
      </c>
    </row>
    <row r="319" spans="1:7" s="1" customFormat="1" ht="13" customHeight="1">
      <c r="A319" s="102">
        <v>307</v>
      </c>
      <c r="B319" s="99" t="s">
        <v>1419</v>
      </c>
      <c r="C319" s="99" t="s">
        <v>1420</v>
      </c>
      <c r="D319" s="99" t="s">
        <v>453</v>
      </c>
      <c r="E319" s="103">
        <v>241</v>
      </c>
      <c r="F319" s="104">
        <v>2.98</v>
      </c>
      <c r="G319" s="104">
        <v>0.05</v>
      </c>
    </row>
    <row r="320" spans="1:7" s="1" customFormat="1" ht="13" customHeight="1">
      <c r="A320" s="102">
        <v>308</v>
      </c>
      <c r="B320" s="99" t="s">
        <v>3761</v>
      </c>
      <c r="C320" s="99" t="s">
        <v>3357</v>
      </c>
      <c r="D320" s="99" t="s">
        <v>546</v>
      </c>
      <c r="E320" s="103">
        <v>1244</v>
      </c>
      <c r="F320" s="104">
        <v>2.96</v>
      </c>
      <c r="G320" s="104">
        <v>0.05</v>
      </c>
    </row>
    <row r="321" spans="1:7" s="1" customFormat="1" ht="13" customHeight="1">
      <c r="A321" s="102">
        <v>309</v>
      </c>
      <c r="B321" s="99" t="s">
        <v>1324</v>
      </c>
      <c r="C321" s="99" t="s">
        <v>1323</v>
      </c>
      <c r="D321" s="99" t="s">
        <v>456</v>
      </c>
      <c r="E321" s="103">
        <v>565</v>
      </c>
      <c r="F321" s="104">
        <v>2.92</v>
      </c>
      <c r="G321" s="104">
        <v>0.05</v>
      </c>
    </row>
    <row r="322" spans="1:7" s="1" customFormat="1" ht="13" customHeight="1">
      <c r="A322" s="102">
        <v>310</v>
      </c>
      <c r="B322" s="99" t="s">
        <v>1167</v>
      </c>
      <c r="C322" s="99" t="s">
        <v>1166</v>
      </c>
      <c r="D322" s="99" t="s">
        <v>707</v>
      </c>
      <c r="E322" s="103">
        <v>609</v>
      </c>
      <c r="F322" s="104">
        <v>2.9</v>
      </c>
      <c r="G322" s="104">
        <v>0.05</v>
      </c>
    </row>
    <row r="323" spans="1:7" s="1" customFormat="1" ht="13" customHeight="1">
      <c r="A323" s="102">
        <v>311</v>
      </c>
      <c r="B323" s="99" t="s">
        <v>1535</v>
      </c>
      <c r="C323" s="99" t="s">
        <v>1536</v>
      </c>
      <c r="D323" s="99" t="s">
        <v>1142</v>
      </c>
      <c r="E323" s="103">
        <v>6757</v>
      </c>
      <c r="F323" s="104">
        <v>2.89</v>
      </c>
      <c r="G323" s="104">
        <v>0.05</v>
      </c>
    </row>
    <row r="324" spans="1:7" s="1" customFormat="1" ht="13" customHeight="1">
      <c r="A324" s="102">
        <v>312</v>
      </c>
      <c r="B324" s="99" t="s">
        <v>1080</v>
      </c>
      <c r="C324" s="99" t="s">
        <v>1081</v>
      </c>
      <c r="D324" s="99" t="s">
        <v>531</v>
      </c>
      <c r="E324" s="103">
        <v>1608</v>
      </c>
      <c r="F324" s="104">
        <v>2.86</v>
      </c>
      <c r="G324" s="104">
        <v>0.05</v>
      </c>
    </row>
    <row r="325" spans="1:7" s="1" customFormat="1" ht="13" customHeight="1">
      <c r="A325" s="102">
        <v>313</v>
      </c>
      <c r="B325" s="99" t="s">
        <v>1185</v>
      </c>
      <c r="C325" s="99" t="s">
        <v>1186</v>
      </c>
      <c r="D325" s="99" t="s">
        <v>1142</v>
      </c>
      <c r="E325" s="103">
        <v>187</v>
      </c>
      <c r="F325" s="104">
        <v>2.83</v>
      </c>
      <c r="G325" s="104">
        <v>0.05</v>
      </c>
    </row>
    <row r="326" spans="1:7" s="1" customFormat="1" ht="13" customHeight="1">
      <c r="A326" s="102">
        <v>314</v>
      </c>
      <c r="B326" s="99" t="s">
        <v>1463</v>
      </c>
      <c r="C326" s="99" t="s">
        <v>1464</v>
      </c>
      <c r="D326" s="99" t="s">
        <v>456</v>
      </c>
      <c r="E326" s="103">
        <v>1134</v>
      </c>
      <c r="F326" s="104">
        <v>2.81</v>
      </c>
      <c r="G326" s="104">
        <v>0.05</v>
      </c>
    </row>
    <row r="327" spans="1:7" s="1" customFormat="1" ht="13" customHeight="1">
      <c r="A327" s="102">
        <v>315</v>
      </c>
      <c r="B327" s="99" t="s">
        <v>1251</v>
      </c>
      <c r="C327" s="99" t="s">
        <v>1250</v>
      </c>
      <c r="D327" s="99" t="s">
        <v>517</v>
      </c>
      <c r="E327" s="103">
        <v>1399</v>
      </c>
      <c r="F327" s="104">
        <v>2.8</v>
      </c>
      <c r="G327" s="104">
        <v>0.05</v>
      </c>
    </row>
    <row r="328" spans="1:7" s="1" customFormat="1" ht="13" customHeight="1">
      <c r="A328" s="102">
        <v>316</v>
      </c>
      <c r="B328" s="99" t="s">
        <v>1583</v>
      </c>
      <c r="C328" s="99" t="s">
        <v>1582</v>
      </c>
      <c r="D328" s="99" t="s">
        <v>707</v>
      </c>
      <c r="E328" s="103">
        <v>458</v>
      </c>
      <c r="F328" s="104">
        <v>2.8</v>
      </c>
      <c r="G328" s="104">
        <v>0.05</v>
      </c>
    </row>
    <row r="329" spans="1:7" s="1" customFormat="1" ht="13" customHeight="1">
      <c r="A329" s="102">
        <v>317</v>
      </c>
      <c r="B329" s="99" t="s">
        <v>1200</v>
      </c>
      <c r="C329" s="99" t="s">
        <v>1199</v>
      </c>
      <c r="D329" s="99" t="s">
        <v>707</v>
      </c>
      <c r="E329" s="103">
        <v>47</v>
      </c>
      <c r="F329" s="104">
        <v>2.79</v>
      </c>
      <c r="G329" s="104">
        <v>0.05</v>
      </c>
    </row>
    <row r="330" spans="1:7" s="1" customFormat="1" ht="13" customHeight="1">
      <c r="A330" s="102">
        <v>318</v>
      </c>
      <c r="B330" s="99" t="s">
        <v>1143</v>
      </c>
      <c r="C330" s="99" t="s">
        <v>1144</v>
      </c>
      <c r="D330" s="99" t="s">
        <v>510</v>
      </c>
      <c r="E330" s="103">
        <v>1062</v>
      </c>
      <c r="F330" s="104">
        <v>2.78</v>
      </c>
      <c r="G330" s="104">
        <v>0.05</v>
      </c>
    </row>
    <row r="331" spans="1:7" s="1" customFormat="1" ht="13" customHeight="1">
      <c r="A331" s="102">
        <v>319</v>
      </c>
      <c r="B331" s="99" t="s">
        <v>3184</v>
      </c>
      <c r="C331" s="99" t="s">
        <v>3183</v>
      </c>
      <c r="D331" s="99" t="s">
        <v>2881</v>
      </c>
      <c r="E331" s="103">
        <v>134</v>
      </c>
      <c r="F331" s="104">
        <v>2.77</v>
      </c>
      <c r="G331" s="104">
        <v>0.05</v>
      </c>
    </row>
    <row r="332" spans="1:7" s="1" customFormat="1" ht="13" customHeight="1">
      <c r="A332" s="102">
        <v>320</v>
      </c>
      <c r="B332" s="99" t="s">
        <v>1109</v>
      </c>
      <c r="C332" s="99" t="s">
        <v>1110</v>
      </c>
      <c r="D332" s="99" t="s">
        <v>569</v>
      </c>
      <c r="E332" s="103">
        <v>104</v>
      </c>
      <c r="F332" s="104">
        <v>2.75</v>
      </c>
      <c r="G332" s="104">
        <v>0.05</v>
      </c>
    </row>
    <row r="333" spans="1:7" s="1" customFormat="1" ht="13" customHeight="1">
      <c r="A333" s="102">
        <v>321</v>
      </c>
      <c r="B333" s="99" t="s">
        <v>1390</v>
      </c>
      <c r="C333" s="99" t="s">
        <v>1391</v>
      </c>
      <c r="D333" s="99" t="s">
        <v>1142</v>
      </c>
      <c r="E333" s="103">
        <v>249</v>
      </c>
      <c r="F333" s="104">
        <v>2.75</v>
      </c>
      <c r="G333" s="104">
        <v>0.05</v>
      </c>
    </row>
    <row r="334" spans="1:7" s="1" customFormat="1" ht="13" customHeight="1">
      <c r="A334" s="102">
        <v>322</v>
      </c>
      <c r="B334" s="99" t="s">
        <v>3032</v>
      </c>
      <c r="C334" s="99" t="s">
        <v>3033</v>
      </c>
      <c r="D334" s="99" t="s">
        <v>1345</v>
      </c>
      <c r="E334" s="103">
        <v>698</v>
      </c>
      <c r="F334" s="104">
        <v>2.74</v>
      </c>
      <c r="G334" s="104">
        <v>0.05</v>
      </c>
    </row>
    <row r="335" spans="1:7" s="1" customFormat="1" ht="13" customHeight="1">
      <c r="A335" s="102">
        <v>323</v>
      </c>
      <c r="B335" s="99" t="s">
        <v>1189</v>
      </c>
      <c r="C335" s="99" t="s">
        <v>1190</v>
      </c>
      <c r="D335" s="99" t="s">
        <v>569</v>
      </c>
      <c r="E335" s="103">
        <v>361</v>
      </c>
      <c r="F335" s="104">
        <v>2.73</v>
      </c>
      <c r="G335" s="104">
        <v>0.05</v>
      </c>
    </row>
    <row r="336" spans="1:7" s="1" customFormat="1" ht="13" customHeight="1">
      <c r="A336" s="102">
        <v>324</v>
      </c>
      <c r="B336" s="99" t="s">
        <v>3383</v>
      </c>
      <c r="C336" s="99" t="s">
        <v>3382</v>
      </c>
      <c r="D336" s="99" t="s">
        <v>557</v>
      </c>
      <c r="E336" s="103">
        <v>137</v>
      </c>
      <c r="F336" s="104">
        <v>2.73</v>
      </c>
      <c r="G336" s="104">
        <v>0.05</v>
      </c>
    </row>
    <row r="337" spans="1:7" s="1" customFormat="1" ht="13" customHeight="1">
      <c r="A337" s="102">
        <v>325</v>
      </c>
      <c r="B337" s="99" t="s">
        <v>2878</v>
      </c>
      <c r="C337" s="99" t="s">
        <v>2877</v>
      </c>
      <c r="D337" s="99" t="s">
        <v>456</v>
      </c>
      <c r="E337" s="103">
        <v>1896</v>
      </c>
      <c r="F337" s="104">
        <v>2.71</v>
      </c>
      <c r="G337" s="104">
        <v>0.05</v>
      </c>
    </row>
    <row r="338" spans="1:7" s="1" customFormat="1" ht="13" customHeight="1">
      <c r="A338" s="102">
        <v>326</v>
      </c>
      <c r="B338" s="99" t="s">
        <v>1076</v>
      </c>
      <c r="C338" s="99" t="s">
        <v>1077</v>
      </c>
      <c r="D338" s="99" t="s">
        <v>466</v>
      </c>
      <c r="E338" s="103">
        <v>315</v>
      </c>
      <c r="F338" s="104">
        <v>2.7</v>
      </c>
      <c r="G338" s="104">
        <v>0.05</v>
      </c>
    </row>
    <row r="339" spans="1:7" s="1" customFormat="1" ht="13" customHeight="1">
      <c r="A339" s="102">
        <v>327</v>
      </c>
      <c r="B339" s="99" t="s">
        <v>1112</v>
      </c>
      <c r="C339" s="99" t="s">
        <v>1111</v>
      </c>
      <c r="D339" s="99" t="s">
        <v>554</v>
      </c>
      <c r="E339" s="103">
        <v>99</v>
      </c>
      <c r="F339" s="104">
        <v>2.69</v>
      </c>
      <c r="G339" s="104">
        <v>0.04</v>
      </c>
    </row>
    <row r="340" spans="1:7" s="1" customFormat="1" ht="13" customHeight="1">
      <c r="A340" s="102">
        <v>328</v>
      </c>
      <c r="B340" s="99" t="s">
        <v>1603</v>
      </c>
      <c r="C340" s="99" t="s">
        <v>1602</v>
      </c>
      <c r="D340" s="99" t="s">
        <v>557</v>
      </c>
      <c r="E340" s="103">
        <v>539</v>
      </c>
      <c r="F340" s="104">
        <v>2.69</v>
      </c>
      <c r="G340" s="104">
        <v>0.04</v>
      </c>
    </row>
    <row r="341" spans="1:7" s="1" customFormat="1" ht="13" customHeight="1">
      <c r="A341" s="102">
        <v>329</v>
      </c>
      <c r="B341" s="99" t="s">
        <v>3068</v>
      </c>
      <c r="C341" s="99" t="s">
        <v>3067</v>
      </c>
      <c r="D341" s="99" t="s">
        <v>1345</v>
      </c>
      <c r="E341" s="103">
        <v>849</v>
      </c>
      <c r="F341" s="104">
        <v>2.68</v>
      </c>
      <c r="G341" s="104">
        <v>0.04</v>
      </c>
    </row>
    <row r="342" spans="1:7" s="1" customFormat="1" ht="13" customHeight="1">
      <c r="A342" s="102">
        <v>330</v>
      </c>
      <c r="B342" s="99" t="s">
        <v>1191</v>
      </c>
      <c r="C342" s="99" t="s">
        <v>1192</v>
      </c>
      <c r="D342" s="99" t="s">
        <v>611</v>
      </c>
      <c r="E342" s="103">
        <v>445</v>
      </c>
      <c r="F342" s="104">
        <v>2.66</v>
      </c>
      <c r="G342" s="104">
        <v>0.04</v>
      </c>
    </row>
    <row r="343" spans="1:7" s="1" customFormat="1" ht="13" customHeight="1">
      <c r="A343" s="102">
        <v>331</v>
      </c>
      <c r="B343" s="99" t="s">
        <v>1361</v>
      </c>
      <c r="C343" s="99" t="s">
        <v>1362</v>
      </c>
      <c r="D343" s="99" t="s">
        <v>557</v>
      </c>
      <c r="E343" s="103">
        <v>335</v>
      </c>
      <c r="F343" s="104">
        <v>2.66</v>
      </c>
      <c r="G343" s="104">
        <v>0.04</v>
      </c>
    </row>
    <row r="344" spans="1:7" s="1" customFormat="1" ht="13" customHeight="1">
      <c r="A344" s="102">
        <v>332</v>
      </c>
      <c r="B344" s="99" t="s">
        <v>1392</v>
      </c>
      <c r="C344" s="99" t="s">
        <v>1393</v>
      </c>
      <c r="D344" s="99" t="s">
        <v>1142</v>
      </c>
      <c r="E344" s="103">
        <v>152</v>
      </c>
      <c r="F344" s="104">
        <v>2.66</v>
      </c>
      <c r="G344" s="104">
        <v>0.04</v>
      </c>
    </row>
    <row r="345" spans="1:7" s="1" customFormat="1" ht="13" customHeight="1">
      <c r="A345" s="102">
        <v>333</v>
      </c>
      <c r="B345" s="99" t="s">
        <v>1096</v>
      </c>
      <c r="C345" s="99" t="s">
        <v>1097</v>
      </c>
      <c r="D345" s="99" t="s">
        <v>456</v>
      </c>
      <c r="E345" s="103">
        <v>3191</v>
      </c>
      <c r="F345" s="104">
        <v>2.62</v>
      </c>
      <c r="G345" s="104">
        <v>0.04</v>
      </c>
    </row>
    <row r="346" spans="1:7" s="1" customFormat="1" ht="13" customHeight="1">
      <c r="A346" s="102">
        <v>334</v>
      </c>
      <c r="B346" s="99" t="s">
        <v>1286</v>
      </c>
      <c r="C346" s="99" t="s">
        <v>1285</v>
      </c>
      <c r="D346" s="99" t="s">
        <v>707</v>
      </c>
      <c r="E346" s="103">
        <v>193</v>
      </c>
      <c r="F346" s="104">
        <v>2.61</v>
      </c>
      <c r="G346" s="104">
        <v>0.04</v>
      </c>
    </row>
    <row r="347" spans="1:7" s="1" customFormat="1" ht="13" customHeight="1">
      <c r="A347" s="102">
        <v>335</v>
      </c>
      <c r="B347" s="99" t="s">
        <v>1140</v>
      </c>
      <c r="C347" s="99" t="s">
        <v>1141</v>
      </c>
      <c r="D347" s="99" t="s">
        <v>1142</v>
      </c>
      <c r="E347" s="103">
        <v>81</v>
      </c>
      <c r="F347" s="104">
        <v>2.61</v>
      </c>
      <c r="G347" s="104">
        <v>0.04</v>
      </c>
    </row>
    <row r="348" spans="1:7" s="1" customFormat="1" ht="13" customHeight="1">
      <c r="A348" s="102">
        <v>336</v>
      </c>
      <c r="B348" s="99" t="s">
        <v>1203</v>
      </c>
      <c r="C348" s="99" t="s">
        <v>1204</v>
      </c>
      <c r="D348" s="99" t="s">
        <v>456</v>
      </c>
      <c r="E348" s="103">
        <v>1121</v>
      </c>
      <c r="F348" s="104">
        <v>2.61</v>
      </c>
      <c r="G348" s="104">
        <v>0.04</v>
      </c>
    </row>
    <row r="349" spans="1:7" s="1" customFormat="1" ht="13" customHeight="1">
      <c r="A349" s="102">
        <v>337</v>
      </c>
      <c r="B349" s="99" t="s">
        <v>636</v>
      </c>
      <c r="C349" s="99" t="s">
        <v>637</v>
      </c>
      <c r="D349" s="99" t="s">
        <v>456</v>
      </c>
      <c r="E349" s="103">
        <v>2317</v>
      </c>
      <c r="F349" s="104">
        <v>2.59</v>
      </c>
      <c r="G349" s="104">
        <v>0.04</v>
      </c>
    </row>
    <row r="350" spans="1:7" s="1" customFormat="1" ht="13" customHeight="1">
      <c r="A350" s="102">
        <v>338</v>
      </c>
      <c r="B350" s="99" t="s">
        <v>1417</v>
      </c>
      <c r="C350" s="99" t="s">
        <v>1418</v>
      </c>
      <c r="D350" s="99" t="s">
        <v>587</v>
      </c>
      <c r="E350" s="103">
        <v>248</v>
      </c>
      <c r="F350" s="104">
        <v>2.57</v>
      </c>
      <c r="G350" s="104">
        <v>0.04</v>
      </c>
    </row>
    <row r="351" spans="1:7" s="1" customFormat="1" ht="13" customHeight="1">
      <c r="A351" s="102">
        <v>339</v>
      </c>
      <c r="B351" s="99" t="s">
        <v>1099</v>
      </c>
      <c r="C351" s="99" t="s">
        <v>1098</v>
      </c>
      <c r="D351" s="99" t="s">
        <v>1100</v>
      </c>
      <c r="E351" s="103">
        <v>8</v>
      </c>
      <c r="F351" s="104">
        <v>2.57</v>
      </c>
      <c r="G351" s="104">
        <v>0.04</v>
      </c>
    </row>
    <row r="352" spans="1:7" s="1" customFormat="1" ht="13" customHeight="1">
      <c r="A352" s="102">
        <v>340</v>
      </c>
      <c r="B352" s="99" t="s">
        <v>3146</v>
      </c>
      <c r="C352" s="99" t="s">
        <v>3147</v>
      </c>
      <c r="D352" s="99" t="s">
        <v>707</v>
      </c>
      <c r="E352" s="103">
        <v>213</v>
      </c>
      <c r="F352" s="104">
        <v>2.57</v>
      </c>
      <c r="G352" s="104">
        <v>0.04</v>
      </c>
    </row>
    <row r="353" spans="1:7" s="1" customFormat="1" ht="13" customHeight="1">
      <c r="A353" s="102">
        <v>341</v>
      </c>
      <c r="B353" s="99" t="s">
        <v>1174</v>
      </c>
      <c r="C353" s="99" t="s">
        <v>1175</v>
      </c>
      <c r="D353" s="99" t="s">
        <v>510</v>
      </c>
      <c r="E353" s="103">
        <v>583</v>
      </c>
      <c r="F353" s="104">
        <v>2.56</v>
      </c>
      <c r="G353" s="104">
        <v>0.04</v>
      </c>
    </row>
    <row r="354" spans="1:7" s="1" customFormat="1" ht="13" customHeight="1">
      <c r="A354" s="102">
        <v>342</v>
      </c>
      <c r="B354" s="99" t="s">
        <v>1145</v>
      </c>
      <c r="C354" s="99" t="s">
        <v>1146</v>
      </c>
      <c r="D354" s="99" t="s">
        <v>510</v>
      </c>
      <c r="E354" s="103">
        <v>2730</v>
      </c>
      <c r="F354" s="104">
        <v>2.5499999999999998</v>
      </c>
      <c r="G354" s="104">
        <v>0.04</v>
      </c>
    </row>
    <row r="355" spans="1:7" s="1" customFormat="1" ht="13" customHeight="1">
      <c r="A355" s="102">
        <v>343</v>
      </c>
      <c r="B355" s="99" t="s">
        <v>1517</v>
      </c>
      <c r="C355" s="99" t="s">
        <v>1516</v>
      </c>
      <c r="D355" s="99" t="s">
        <v>1345</v>
      </c>
      <c r="E355" s="103">
        <v>205</v>
      </c>
      <c r="F355" s="104">
        <v>2.5499999999999998</v>
      </c>
      <c r="G355" s="104">
        <v>0.04</v>
      </c>
    </row>
    <row r="356" spans="1:7" s="1" customFormat="1" ht="13" customHeight="1">
      <c r="A356" s="102">
        <v>344</v>
      </c>
      <c r="B356" s="99" t="s">
        <v>1467</v>
      </c>
      <c r="C356" s="99" t="s">
        <v>1468</v>
      </c>
      <c r="D356" s="99" t="s">
        <v>569</v>
      </c>
      <c r="E356" s="103">
        <v>7424</v>
      </c>
      <c r="F356" s="104">
        <v>2.5299999999999998</v>
      </c>
      <c r="G356" s="104">
        <v>0.04</v>
      </c>
    </row>
    <row r="357" spans="1:7" s="1" customFormat="1" ht="13" customHeight="1">
      <c r="A357" s="102">
        <v>345</v>
      </c>
      <c r="B357" s="99" t="s">
        <v>972</v>
      </c>
      <c r="C357" s="99" t="s">
        <v>973</v>
      </c>
      <c r="D357" s="99" t="s">
        <v>569</v>
      </c>
      <c r="E357" s="103">
        <v>188</v>
      </c>
      <c r="F357" s="104">
        <v>2.5299999999999998</v>
      </c>
      <c r="G357" s="104">
        <v>0.04</v>
      </c>
    </row>
    <row r="358" spans="1:7" s="1" customFormat="1" ht="13" customHeight="1">
      <c r="A358" s="102">
        <v>346</v>
      </c>
      <c r="B358" s="99" t="s">
        <v>1378</v>
      </c>
      <c r="C358" s="99" t="s">
        <v>1379</v>
      </c>
      <c r="D358" s="99" t="s">
        <v>562</v>
      </c>
      <c r="E358" s="103">
        <v>2356</v>
      </c>
      <c r="F358" s="104">
        <v>2.52</v>
      </c>
      <c r="G358" s="104">
        <v>0.04</v>
      </c>
    </row>
    <row r="359" spans="1:7" s="1" customFormat="1" ht="13" customHeight="1">
      <c r="A359" s="102">
        <v>347</v>
      </c>
      <c r="B359" s="99" t="s">
        <v>1047</v>
      </c>
      <c r="C359" s="99" t="s">
        <v>1048</v>
      </c>
      <c r="D359" s="99" t="s">
        <v>459</v>
      </c>
      <c r="E359" s="103">
        <v>6817</v>
      </c>
      <c r="F359" s="104">
        <v>2.52</v>
      </c>
      <c r="G359" s="104">
        <v>0.04</v>
      </c>
    </row>
    <row r="360" spans="1:7" s="1" customFormat="1" ht="13" customHeight="1">
      <c r="A360" s="102">
        <v>348</v>
      </c>
      <c r="B360" s="99" t="s">
        <v>1315</v>
      </c>
      <c r="C360" s="99" t="s">
        <v>1314</v>
      </c>
      <c r="D360" s="99" t="s">
        <v>499</v>
      </c>
      <c r="E360" s="103">
        <v>811</v>
      </c>
      <c r="F360" s="104">
        <v>2.5099999999999998</v>
      </c>
      <c r="G360" s="104">
        <v>0.04</v>
      </c>
    </row>
    <row r="361" spans="1:7" s="1" customFormat="1" ht="13" customHeight="1">
      <c r="A361" s="102">
        <v>349</v>
      </c>
      <c r="B361" s="99" t="s">
        <v>4095</v>
      </c>
      <c r="C361" s="99" t="s">
        <v>1485</v>
      </c>
      <c r="D361" s="99" t="s">
        <v>1142</v>
      </c>
      <c r="E361" s="103">
        <v>55</v>
      </c>
      <c r="F361" s="104">
        <v>2.5</v>
      </c>
      <c r="G361" s="104">
        <v>0.04</v>
      </c>
    </row>
    <row r="362" spans="1:7" s="1" customFormat="1" ht="13" customHeight="1">
      <c r="A362" s="102">
        <v>350</v>
      </c>
      <c r="B362" s="99" t="s">
        <v>2823</v>
      </c>
      <c r="C362" s="99" t="s">
        <v>2824</v>
      </c>
      <c r="D362" s="99" t="s">
        <v>542</v>
      </c>
      <c r="E362" s="103">
        <v>84</v>
      </c>
      <c r="F362" s="104">
        <v>2.4900000000000002</v>
      </c>
      <c r="G362" s="104">
        <v>0.04</v>
      </c>
    </row>
    <row r="363" spans="1:7" s="1" customFormat="1" ht="13" customHeight="1">
      <c r="A363" s="102">
        <v>351</v>
      </c>
      <c r="B363" s="99" t="s">
        <v>2808</v>
      </c>
      <c r="C363" s="99" t="s">
        <v>2807</v>
      </c>
      <c r="D363" s="99" t="s">
        <v>682</v>
      </c>
      <c r="E363" s="103">
        <v>457</v>
      </c>
      <c r="F363" s="104">
        <v>2.4700000000000002</v>
      </c>
      <c r="G363" s="104">
        <v>0.04</v>
      </c>
    </row>
    <row r="364" spans="1:7" s="1" customFormat="1" ht="13" customHeight="1">
      <c r="A364" s="102">
        <v>352</v>
      </c>
      <c r="B364" s="99" t="s">
        <v>644</v>
      </c>
      <c r="C364" s="99" t="s">
        <v>645</v>
      </c>
      <c r="D364" s="99" t="s">
        <v>476</v>
      </c>
      <c r="E364" s="103">
        <v>493</v>
      </c>
      <c r="F364" s="104">
        <v>2.4700000000000002</v>
      </c>
      <c r="G364" s="104">
        <v>0.04</v>
      </c>
    </row>
    <row r="365" spans="1:7" s="1" customFormat="1" ht="13" customHeight="1">
      <c r="A365" s="102">
        <v>353</v>
      </c>
      <c r="B365" s="99" t="s">
        <v>617</v>
      </c>
      <c r="C365" s="99" t="s">
        <v>618</v>
      </c>
      <c r="D365" s="99" t="s">
        <v>456</v>
      </c>
      <c r="E365" s="103">
        <v>1474</v>
      </c>
      <c r="F365" s="104">
        <v>2.46</v>
      </c>
      <c r="G365" s="104">
        <v>0.04</v>
      </c>
    </row>
    <row r="366" spans="1:7" s="1" customFormat="1" ht="13" customHeight="1">
      <c r="A366" s="102">
        <v>354</v>
      </c>
      <c r="B366" s="99" t="s">
        <v>1237</v>
      </c>
      <c r="C366" s="99" t="s">
        <v>1236</v>
      </c>
      <c r="D366" s="99" t="s">
        <v>510</v>
      </c>
      <c r="E366" s="103">
        <v>1835</v>
      </c>
      <c r="F366" s="104">
        <v>2.46</v>
      </c>
      <c r="G366" s="104">
        <v>0.04</v>
      </c>
    </row>
    <row r="367" spans="1:7" s="1" customFormat="1" ht="13" customHeight="1">
      <c r="A367" s="102">
        <v>355</v>
      </c>
      <c r="B367" s="99" t="s">
        <v>1051</v>
      </c>
      <c r="C367" s="99" t="s">
        <v>1052</v>
      </c>
      <c r="D367" s="99" t="s">
        <v>453</v>
      </c>
      <c r="E367" s="103">
        <v>80</v>
      </c>
      <c r="F367" s="104">
        <v>2.4500000000000002</v>
      </c>
      <c r="G367" s="104">
        <v>0.04</v>
      </c>
    </row>
    <row r="368" spans="1:7" s="1" customFormat="1" ht="13" customHeight="1">
      <c r="A368" s="102">
        <v>356</v>
      </c>
      <c r="B368" s="99" t="s">
        <v>1531</v>
      </c>
      <c r="C368" s="99" t="s">
        <v>1532</v>
      </c>
      <c r="D368" s="99" t="s">
        <v>557</v>
      </c>
      <c r="E368" s="103">
        <v>97</v>
      </c>
      <c r="F368" s="104">
        <v>2.4500000000000002</v>
      </c>
      <c r="G368" s="104">
        <v>0.04</v>
      </c>
    </row>
    <row r="369" spans="1:7" s="1" customFormat="1" ht="13" customHeight="1">
      <c r="A369" s="102">
        <v>357</v>
      </c>
      <c r="B369" s="99" t="s">
        <v>3010</v>
      </c>
      <c r="C369" s="99" t="s">
        <v>3011</v>
      </c>
      <c r="D369" s="99" t="s">
        <v>587</v>
      </c>
      <c r="E369" s="103">
        <v>2481</v>
      </c>
      <c r="F369" s="104">
        <v>2.44</v>
      </c>
      <c r="G369" s="104">
        <v>0.04</v>
      </c>
    </row>
    <row r="370" spans="1:7" s="1" customFormat="1" ht="13" customHeight="1">
      <c r="A370" s="102">
        <v>358</v>
      </c>
      <c r="B370" s="99" t="s">
        <v>1163</v>
      </c>
      <c r="C370" s="99" t="s">
        <v>1162</v>
      </c>
      <c r="D370" s="99" t="s">
        <v>696</v>
      </c>
      <c r="E370" s="103">
        <v>210</v>
      </c>
      <c r="F370" s="104">
        <v>2.4300000000000002</v>
      </c>
      <c r="G370" s="104">
        <v>0.04</v>
      </c>
    </row>
    <row r="371" spans="1:7" s="1" customFormat="1" ht="13" customHeight="1">
      <c r="A371" s="102">
        <v>359</v>
      </c>
      <c r="B371" s="99" t="s">
        <v>1612</v>
      </c>
      <c r="C371" s="99" t="s">
        <v>1613</v>
      </c>
      <c r="D371" s="99" t="s">
        <v>466</v>
      </c>
      <c r="E371" s="103">
        <v>235</v>
      </c>
      <c r="F371" s="104">
        <v>2.42</v>
      </c>
      <c r="G371" s="104">
        <v>0.04</v>
      </c>
    </row>
    <row r="372" spans="1:7" s="1" customFormat="1" ht="13" customHeight="1">
      <c r="A372" s="102">
        <v>360</v>
      </c>
      <c r="B372" s="99" t="s">
        <v>713</v>
      </c>
      <c r="C372" s="99" t="s">
        <v>712</v>
      </c>
      <c r="D372" s="99" t="s">
        <v>456</v>
      </c>
      <c r="E372" s="103">
        <v>388</v>
      </c>
      <c r="F372" s="104">
        <v>2.41</v>
      </c>
      <c r="G372" s="104">
        <v>0.04</v>
      </c>
    </row>
    <row r="373" spans="1:7" s="1" customFormat="1" ht="13" customHeight="1">
      <c r="A373" s="102">
        <v>361</v>
      </c>
      <c r="B373" s="99" t="s">
        <v>1206</v>
      </c>
      <c r="C373" s="99" t="s">
        <v>1205</v>
      </c>
      <c r="D373" s="99" t="s">
        <v>459</v>
      </c>
      <c r="E373" s="103">
        <v>14</v>
      </c>
      <c r="F373" s="104">
        <v>2.39</v>
      </c>
      <c r="G373" s="104">
        <v>0.04</v>
      </c>
    </row>
    <row r="374" spans="1:7" s="1" customFormat="1" ht="13" customHeight="1">
      <c r="A374" s="102">
        <v>362</v>
      </c>
      <c r="B374" s="99" t="s">
        <v>1312</v>
      </c>
      <c r="C374" s="99" t="s">
        <v>1313</v>
      </c>
      <c r="D374" s="99" t="s">
        <v>466</v>
      </c>
      <c r="E374" s="103">
        <v>123</v>
      </c>
      <c r="F374" s="104">
        <v>2.39</v>
      </c>
      <c r="G374" s="104">
        <v>0.04</v>
      </c>
    </row>
    <row r="375" spans="1:7" s="1" customFormat="1" ht="13" customHeight="1">
      <c r="A375" s="102">
        <v>363</v>
      </c>
      <c r="B375" s="99" t="s">
        <v>1479</v>
      </c>
      <c r="C375" s="99" t="s">
        <v>1480</v>
      </c>
      <c r="D375" s="99" t="s">
        <v>499</v>
      </c>
      <c r="E375" s="103">
        <v>3022</v>
      </c>
      <c r="F375" s="104">
        <v>2.38</v>
      </c>
      <c r="G375" s="104">
        <v>0.04</v>
      </c>
    </row>
    <row r="376" spans="1:7" s="1" customFormat="1" ht="13" customHeight="1">
      <c r="A376" s="102">
        <v>364</v>
      </c>
      <c r="B376" s="99" t="s">
        <v>1373</v>
      </c>
      <c r="C376" s="99" t="s">
        <v>1372</v>
      </c>
      <c r="D376" s="99" t="s">
        <v>1040</v>
      </c>
      <c r="E376" s="103">
        <v>924</v>
      </c>
      <c r="F376" s="104">
        <v>2.36</v>
      </c>
      <c r="G376" s="104">
        <v>0.04</v>
      </c>
    </row>
    <row r="377" spans="1:7" s="1" customFormat="1" ht="13" customHeight="1">
      <c r="A377" s="102">
        <v>365</v>
      </c>
      <c r="B377" s="99" t="s">
        <v>1155</v>
      </c>
      <c r="C377" s="99" t="s">
        <v>1154</v>
      </c>
      <c r="D377" s="99" t="s">
        <v>587</v>
      </c>
      <c r="E377" s="103">
        <v>7</v>
      </c>
      <c r="F377" s="104">
        <v>2.34</v>
      </c>
      <c r="G377" s="104">
        <v>0.04</v>
      </c>
    </row>
    <row r="378" spans="1:7" s="1" customFormat="1" ht="13" customHeight="1">
      <c r="A378" s="102">
        <v>366</v>
      </c>
      <c r="B378" s="99" t="s">
        <v>415</v>
      </c>
      <c r="C378" s="99" t="s">
        <v>1020</v>
      </c>
      <c r="D378" s="99" t="s">
        <v>453</v>
      </c>
      <c r="E378" s="103">
        <v>473</v>
      </c>
      <c r="F378" s="104">
        <v>2.34</v>
      </c>
      <c r="G378" s="104">
        <v>0.04</v>
      </c>
    </row>
    <row r="379" spans="1:7" s="1" customFormat="1" ht="13" customHeight="1">
      <c r="A379" s="102">
        <v>367</v>
      </c>
      <c r="B379" s="99" t="s">
        <v>2882</v>
      </c>
      <c r="C379" s="99" t="s">
        <v>2883</v>
      </c>
      <c r="D379" s="99" t="s">
        <v>478</v>
      </c>
      <c r="E379" s="103">
        <v>3370</v>
      </c>
      <c r="F379" s="104">
        <v>2.3199999999999998</v>
      </c>
      <c r="G379" s="104">
        <v>0.04</v>
      </c>
    </row>
    <row r="380" spans="1:7" s="1" customFormat="1" ht="13" customHeight="1">
      <c r="A380" s="102">
        <v>368</v>
      </c>
      <c r="B380" s="99" t="s">
        <v>1478</v>
      </c>
      <c r="C380" s="99" t="s">
        <v>1477</v>
      </c>
      <c r="D380" s="99" t="s">
        <v>510</v>
      </c>
      <c r="E380" s="103">
        <v>409</v>
      </c>
      <c r="F380" s="104">
        <v>2.29</v>
      </c>
      <c r="G380" s="104">
        <v>0.04</v>
      </c>
    </row>
    <row r="381" spans="1:7" s="1" customFormat="1" ht="13" customHeight="1">
      <c r="A381" s="102">
        <v>369</v>
      </c>
      <c r="B381" s="99" t="s">
        <v>608</v>
      </c>
      <c r="C381" s="99" t="s">
        <v>607</v>
      </c>
      <c r="D381" s="99" t="s">
        <v>609</v>
      </c>
      <c r="E381" s="103">
        <v>119</v>
      </c>
      <c r="F381" s="104">
        <v>2.2599999999999998</v>
      </c>
      <c r="G381" s="104">
        <v>0.04</v>
      </c>
    </row>
    <row r="382" spans="1:7" s="1" customFormat="1" ht="13" customHeight="1">
      <c r="A382" s="102">
        <v>370</v>
      </c>
      <c r="B382" s="99" t="s">
        <v>1216</v>
      </c>
      <c r="C382" s="99" t="s">
        <v>1217</v>
      </c>
      <c r="D382" s="99" t="s">
        <v>569</v>
      </c>
      <c r="E382" s="103">
        <v>940</v>
      </c>
      <c r="F382" s="104">
        <v>2.2599999999999998</v>
      </c>
      <c r="G382" s="104">
        <v>0.04</v>
      </c>
    </row>
    <row r="383" spans="1:7" s="1" customFormat="1" ht="13" customHeight="1">
      <c r="A383" s="102">
        <v>371</v>
      </c>
      <c r="B383" s="99" t="s">
        <v>1219</v>
      </c>
      <c r="C383" s="99" t="s">
        <v>1218</v>
      </c>
      <c r="D383" s="99" t="s">
        <v>554</v>
      </c>
      <c r="E383" s="103">
        <v>113</v>
      </c>
      <c r="F383" s="104">
        <v>2.25</v>
      </c>
      <c r="G383" s="104">
        <v>0.04</v>
      </c>
    </row>
    <row r="384" spans="1:7" s="1" customFormat="1" ht="13" customHeight="1">
      <c r="A384" s="102">
        <v>372</v>
      </c>
      <c r="B384" s="99" t="s">
        <v>2819</v>
      </c>
      <c r="C384" s="99" t="s">
        <v>2820</v>
      </c>
      <c r="D384" s="99" t="s">
        <v>542</v>
      </c>
      <c r="E384" s="103">
        <v>98</v>
      </c>
      <c r="F384" s="104">
        <v>2.25</v>
      </c>
      <c r="G384" s="104">
        <v>0.04</v>
      </c>
    </row>
    <row r="385" spans="1:7" s="1" customFormat="1" ht="13" customHeight="1">
      <c r="A385" s="102">
        <v>373</v>
      </c>
      <c r="B385" s="99" t="s">
        <v>1208</v>
      </c>
      <c r="C385" s="99" t="s">
        <v>1207</v>
      </c>
      <c r="D385" s="99" t="s">
        <v>531</v>
      </c>
      <c r="E385" s="103">
        <v>336</v>
      </c>
      <c r="F385" s="104">
        <v>2.23</v>
      </c>
      <c r="G385" s="104">
        <v>0.04</v>
      </c>
    </row>
    <row r="386" spans="1:7" s="1" customFormat="1" ht="13" customHeight="1">
      <c r="A386" s="102">
        <v>374</v>
      </c>
      <c r="B386" s="99" t="s">
        <v>1311</v>
      </c>
      <c r="C386" s="99" t="s">
        <v>1310</v>
      </c>
      <c r="D386" s="99" t="s">
        <v>593</v>
      </c>
      <c r="E386" s="103">
        <v>582</v>
      </c>
      <c r="F386" s="104">
        <v>2.21</v>
      </c>
      <c r="G386" s="104">
        <v>0.04</v>
      </c>
    </row>
    <row r="387" spans="1:7" s="1" customFormat="1" ht="13" customHeight="1">
      <c r="A387" s="102">
        <v>375</v>
      </c>
      <c r="B387" s="99" t="s">
        <v>3186</v>
      </c>
      <c r="C387" s="99" t="s">
        <v>3185</v>
      </c>
      <c r="D387" s="99" t="s">
        <v>542</v>
      </c>
      <c r="E387" s="103">
        <v>21</v>
      </c>
      <c r="F387" s="104">
        <v>2.21</v>
      </c>
      <c r="G387" s="104">
        <v>0.04</v>
      </c>
    </row>
    <row r="388" spans="1:7" s="1" customFormat="1" ht="13" customHeight="1">
      <c r="A388" s="102">
        <v>376</v>
      </c>
      <c r="B388" s="99" t="s">
        <v>1055</v>
      </c>
      <c r="C388" s="99" t="s">
        <v>1056</v>
      </c>
      <c r="D388" s="99" t="s">
        <v>462</v>
      </c>
      <c r="E388" s="103">
        <v>136</v>
      </c>
      <c r="F388" s="104">
        <v>2.1800000000000002</v>
      </c>
      <c r="G388" s="104">
        <v>0.04</v>
      </c>
    </row>
    <row r="389" spans="1:7" s="1" customFormat="1" ht="13" customHeight="1">
      <c r="A389" s="102">
        <v>377</v>
      </c>
      <c r="B389" s="99" t="s">
        <v>1553</v>
      </c>
      <c r="C389" s="99" t="s">
        <v>1554</v>
      </c>
      <c r="D389" s="99" t="s">
        <v>557</v>
      </c>
      <c r="E389" s="103">
        <v>206</v>
      </c>
      <c r="F389" s="104">
        <v>2.1800000000000002</v>
      </c>
      <c r="G389" s="104">
        <v>0.04</v>
      </c>
    </row>
    <row r="390" spans="1:7" s="1" customFormat="1" ht="13" customHeight="1">
      <c r="A390" s="102">
        <v>378</v>
      </c>
      <c r="B390" s="99" t="s">
        <v>1476</v>
      </c>
      <c r="C390" s="99" t="s">
        <v>1475</v>
      </c>
      <c r="D390" s="99" t="s">
        <v>466</v>
      </c>
      <c r="E390" s="103">
        <v>264</v>
      </c>
      <c r="F390" s="104">
        <v>2.1800000000000002</v>
      </c>
      <c r="G390" s="104">
        <v>0.04</v>
      </c>
    </row>
    <row r="391" spans="1:7" s="1" customFormat="1" ht="13" customHeight="1">
      <c r="A391" s="102">
        <v>379</v>
      </c>
      <c r="B391" s="99" t="s">
        <v>2752</v>
      </c>
      <c r="C391" s="99" t="s">
        <v>2753</v>
      </c>
      <c r="D391" s="99" t="s">
        <v>466</v>
      </c>
      <c r="E391" s="103">
        <v>195</v>
      </c>
      <c r="F391" s="104">
        <v>2.1800000000000002</v>
      </c>
      <c r="G391" s="104">
        <v>0.04</v>
      </c>
    </row>
    <row r="392" spans="1:7" s="1" customFormat="1" ht="13" customHeight="1">
      <c r="A392" s="102">
        <v>380</v>
      </c>
      <c r="B392" s="99" t="s">
        <v>1406</v>
      </c>
      <c r="C392" s="99" t="s">
        <v>1405</v>
      </c>
      <c r="D392" s="99" t="s">
        <v>510</v>
      </c>
      <c r="E392" s="103">
        <v>14334</v>
      </c>
      <c r="F392" s="104">
        <v>2.17</v>
      </c>
      <c r="G392" s="104">
        <v>0.04</v>
      </c>
    </row>
    <row r="393" spans="1:7" s="1" customFormat="1" ht="13" customHeight="1">
      <c r="A393" s="102">
        <v>381</v>
      </c>
      <c r="B393" s="99" t="s">
        <v>1301</v>
      </c>
      <c r="C393" s="99" t="s">
        <v>1300</v>
      </c>
      <c r="D393" s="99" t="s">
        <v>1040</v>
      </c>
      <c r="E393" s="103">
        <v>119</v>
      </c>
      <c r="F393" s="104">
        <v>2.16</v>
      </c>
      <c r="G393" s="104">
        <v>0.04</v>
      </c>
    </row>
    <row r="394" spans="1:7" s="1" customFormat="1" ht="13" customHeight="1">
      <c r="A394" s="102">
        <v>382</v>
      </c>
      <c r="B394" s="99" t="s">
        <v>1086</v>
      </c>
      <c r="C394" s="99" t="s">
        <v>1087</v>
      </c>
      <c r="D394" s="99" t="s">
        <v>476</v>
      </c>
      <c r="E394" s="103">
        <v>432</v>
      </c>
      <c r="F394" s="104">
        <v>2.14</v>
      </c>
      <c r="G394" s="104">
        <v>0.04</v>
      </c>
    </row>
    <row r="395" spans="1:7" s="1" customFormat="1" ht="13" customHeight="1">
      <c r="A395" s="102">
        <v>383</v>
      </c>
      <c r="B395" s="99" t="s">
        <v>1274</v>
      </c>
      <c r="C395" s="99" t="s">
        <v>1273</v>
      </c>
      <c r="D395" s="99" t="s">
        <v>531</v>
      </c>
      <c r="E395" s="103">
        <v>208</v>
      </c>
      <c r="F395" s="104">
        <v>2.12</v>
      </c>
      <c r="G395" s="104">
        <v>0.04</v>
      </c>
    </row>
    <row r="396" spans="1:7" s="1" customFormat="1" ht="13" customHeight="1">
      <c r="A396" s="102">
        <v>384</v>
      </c>
      <c r="B396" s="99" t="s">
        <v>1232</v>
      </c>
      <c r="C396" s="99" t="s">
        <v>1233</v>
      </c>
      <c r="D396" s="99" t="s">
        <v>562</v>
      </c>
      <c r="E396" s="103">
        <v>213</v>
      </c>
      <c r="F396" s="104">
        <v>2.12</v>
      </c>
      <c r="G396" s="104">
        <v>0.04</v>
      </c>
    </row>
    <row r="397" spans="1:7" s="1" customFormat="1" ht="13" customHeight="1">
      <c r="A397" s="102">
        <v>385</v>
      </c>
      <c r="B397" s="99" t="s">
        <v>1504</v>
      </c>
      <c r="C397" s="99" t="s">
        <v>1505</v>
      </c>
      <c r="D397" s="99" t="s">
        <v>1506</v>
      </c>
      <c r="E397" s="103">
        <v>1709</v>
      </c>
      <c r="F397" s="104">
        <v>2.11</v>
      </c>
      <c r="G397" s="104">
        <v>0.04</v>
      </c>
    </row>
    <row r="398" spans="1:7" s="1" customFormat="1" ht="13" customHeight="1">
      <c r="A398" s="102">
        <v>386</v>
      </c>
      <c r="B398" s="99" t="s">
        <v>1521</v>
      </c>
      <c r="C398" s="99" t="s">
        <v>1522</v>
      </c>
      <c r="D398" s="99" t="s">
        <v>569</v>
      </c>
      <c r="E398" s="103">
        <v>301</v>
      </c>
      <c r="F398" s="104">
        <v>2.11</v>
      </c>
      <c r="G398" s="104">
        <v>0.04</v>
      </c>
    </row>
    <row r="399" spans="1:7" s="1" customFormat="1" ht="13" customHeight="1">
      <c r="A399" s="102">
        <v>387</v>
      </c>
      <c r="B399" s="99" t="s">
        <v>1572</v>
      </c>
      <c r="C399" s="99" t="s">
        <v>1573</v>
      </c>
      <c r="D399" s="99" t="s">
        <v>466</v>
      </c>
      <c r="E399" s="103">
        <v>473</v>
      </c>
      <c r="F399" s="104">
        <v>2.1</v>
      </c>
      <c r="G399" s="104">
        <v>0.04</v>
      </c>
    </row>
    <row r="400" spans="1:7" s="1" customFormat="1" ht="13" customHeight="1">
      <c r="A400" s="102">
        <v>388</v>
      </c>
      <c r="B400" s="99" t="s">
        <v>2789</v>
      </c>
      <c r="C400" s="99" t="s">
        <v>2790</v>
      </c>
      <c r="D400" s="99" t="s">
        <v>462</v>
      </c>
      <c r="E400" s="103">
        <v>751</v>
      </c>
      <c r="F400" s="104">
        <v>2.1</v>
      </c>
      <c r="G400" s="104">
        <v>0.04</v>
      </c>
    </row>
    <row r="401" spans="1:7" s="1" customFormat="1" ht="13" customHeight="1">
      <c r="A401" s="102">
        <v>389</v>
      </c>
      <c r="B401" s="99" t="s">
        <v>1610</v>
      </c>
      <c r="C401" s="99" t="s">
        <v>1611</v>
      </c>
      <c r="D401" s="99" t="s">
        <v>451</v>
      </c>
      <c r="E401" s="103">
        <v>146</v>
      </c>
      <c r="F401" s="104">
        <v>2.1</v>
      </c>
      <c r="G401" s="104">
        <v>0.04</v>
      </c>
    </row>
    <row r="402" spans="1:7" s="1" customFormat="1" ht="13" customHeight="1">
      <c r="A402" s="102">
        <v>390</v>
      </c>
      <c r="B402" s="99" t="s">
        <v>1616</v>
      </c>
      <c r="C402" s="99" t="s">
        <v>1617</v>
      </c>
      <c r="D402" s="99" t="s">
        <v>682</v>
      </c>
      <c r="E402" s="103">
        <v>918</v>
      </c>
      <c r="F402" s="104">
        <v>2.09</v>
      </c>
      <c r="G402" s="104">
        <v>0.03</v>
      </c>
    </row>
    <row r="403" spans="1:7" s="1" customFormat="1" ht="13" customHeight="1">
      <c r="A403" s="102">
        <v>391</v>
      </c>
      <c r="B403" s="99" t="s">
        <v>3758</v>
      </c>
      <c r="C403" s="99" t="s">
        <v>3120</v>
      </c>
      <c r="D403" s="99" t="s">
        <v>569</v>
      </c>
      <c r="E403" s="103">
        <v>45</v>
      </c>
      <c r="F403" s="104">
        <v>2.09</v>
      </c>
      <c r="G403" s="104">
        <v>0.03</v>
      </c>
    </row>
    <row r="404" spans="1:7" s="1" customFormat="1" ht="13" customHeight="1">
      <c r="A404" s="102">
        <v>392</v>
      </c>
      <c r="B404" s="99" t="s">
        <v>1305</v>
      </c>
      <c r="C404" s="99" t="s">
        <v>1304</v>
      </c>
      <c r="D404" s="99" t="s">
        <v>507</v>
      </c>
      <c r="E404" s="103">
        <v>304</v>
      </c>
      <c r="F404" s="104">
        <v>2.09</v>
      </c>
      <c r="G404" s="104">
        <v>0.03</v>
      </c>
    </row>
    <row r="405" spans="1:7" s="1" customFormat="1" ht="13" customHeight="1">
      <c r="A405" s="102">
        <v>393</v>
      </c>
      <c r="B405" s="99" t="s">
        <v>3086</v>
      </c>
      <c r="C405" s="99" t="s">
        <v>3085</v>
      </c>
      <c r="D405" s="99" t="s">
        <v>557</v>
      </c>
      <c r="E405" s="103">
        <v>76</v>
      </c>
      <c r="F405" s="104">
        <v>2.0699999999999998</v>
      </c>
      <c r="G405" s="104">
        <v>0.03</v>
      </c>
    </row>
    <row r="406" spans="1:7" s="1" customFormat="1" ht="13" customHeight="1">
      <c r="A406" s="102">
        <v>394</v>
      </c>
      <c r="B406" s="99" t="s">
        <v>1079</v>
      </c>
      <c r="C406" s="99" t="s">
        <v>1078</v>
      </c>
      <c r="D406" s="99" t="s">
        <v>473</v>
      </c>
      <c r="E406" s="103">
        <v>171</v>
      </c>
      <c r="F406" s="104">
        <v>2.06</v>
      </c>
      <c r="G406" s="104">
        <v>0.03</v>
      </c>
    </row>
    <row r="407" spans="1:7" s="1" customFormat="1" ht="13" customHeight="1">
      <c r="A407" s="102">
        <v>395</v>
      </c>
      <c r="B407" s="99" t="s">
        <v>1339</v>
      </c>
      <c r="C407" s="99" t="s">
        <v>1340</v>
      </c>
      <c r="D407" s="99" t="s">
        <v>456</v>
      </c>
      <c r="E407" s="103">
        <v>161</v>
      </c>
      <c r="F407" s="104">
        <v>2.0499999999999998</v>
      </c>
      <c r="G407" s="104">
        <v>0.03</v>
      </c>
    </row>
    <row r="408" spans="1:7" s="1" customFormat="1" ht="13" customHeight="1">
      <c r="A408" s="102">
        <v>396</v>
      </c>
      <c r="B408" s="99" t="s">
        <v>1577</v>
      </c>
      <c r="C408" s="99" t="s">
        <v>1576</v>
      </c>
      <c r="D408" s="99" t="s">
        <v>451</v>
      </c>
      <c r="E408" s="103">
        <v>559</v>
      </c>
      <c r="F408" s="104">
        <v>2.04</v>
      </c>
      <c r="G408" s="104">
        <v>0.03</v>
      </c>
    </row>
    <row r="409" spans="1:7" s="1" customFormat="1" ht="13" customHeight="1">
      <c r="A409" s="102">
        <v>397</v>
      </c>
      <c r="B409" s="99" t="s">
        <v>1534</v>
      </c>
      <c r="C409" s="99" t="s">
        <v>1533</v>
      </c>
      <c r="D409" s="99" t="s">
        <v>542</v>
      </c>
      <c r="E409" s="103">
        <v>169</v>
      </c>
      <c r="F409" s="104">
        <v>2.04</v>
      </c>
      <c r="G409" s="104">
        <v>0.03</v>
      </c>
    </row>
    <row r="410" spans="1:7" s="1" customFormat="1" ht="13" customHeight="1">
      <c r="A410" s="102">
        <v>398</v>
      </c>
      <c r="B410" s="99" t="s">
        <v>1255</v>
      </c>
      <c r="C410" s="99" t="s">
        <v>1254</v>
      </c>
      <c r="D410" s="99" t="s">
        <v>569</v>
      </c>
      <c r="E410" s="103">
        <v>62</v>
      </c>
      <c r="F410" s="104">
        <v>2.02</v>
      </c>
      <c r="G410" s="104">
        <v>0.03</v>
      </c>
    </row>
    <row r="411" spans="1:7" s="1" customFormat="1" ht="13" customHeight="1">
      <c r="A411" s="102">
        <v>399</v>
      </c>
      <c r="B411" s="99" t="s">
        <v>2763</v>
      </c>
      <c r="C411" s="99" t="s">
        <v>2762</v>
      </c>
      <c r="D411" s="99" t="s">
        <v>466</v>
      </c>
      <c r="E411" s="103">
        <v>627</v>
      </c>
      <c r="F411" s="104">
        <v>2.02</v>
      </c>
      <c r="G411" s="104">
        <v>0.03</v>
      </c>
    </row>
    <row r="412" spans="1:7" s="1" customFormat="1" ht="13" customHeight="1">
      <c r="A412" s="102">
        <v>400</v>
      </c>
      <c r="B412" s="99" t="s">
        <v>3014</v>
      </c>
      <c r="C412" s="99" t="s">
        <v>3015</v>
      </c>
      <c r="D412" s="99" t="s">
        <v>456</v>
      </c>
      <c r="E412" s="103">
        <v>16</v>
      </c>
      <c r="F412" s="104">
        <v>2.0099999999999998</v>
      </c>
      <c r="G412" s="104">
        <v>0.03</v>
      </c>
    </row>
    <row r="413" spans="1:7" s="1" customFormat="1" ht="13" customHeight="1">
      <c r="A413" s="102">
        <v>401</v>
      </c>
      <c r="B413" s="99" t="s">
        <v>1466</v>
      </c>
      <c r="C413" s="99" t="s">
        <v>1465</v>
      </c>
      <c r="D413" s="99" t="s">
        <v>517</v>
      </c>
      <c r="E413" s="103">
        <v>140</v>
      </c>
      <c r="F413" s="104">
        <v>2.0099999999999998</v>
      </c>
      <c r="G413" s="104">
        <v>0.03</v>
      </c>
    </row>
    <row r="414" spans="1:7" s="1" customFormat="1" ht="13" customHeight="1">
      <c r="A414" s="102">
        <v>402</v>
      </c>
      <c r="B414" s="99" t="s">
        <v>1428</v>
      </c>
      <c r="C414" s="99" t="s">
        <v>1427</v>
      </c>
      <c r="D414" s="99" t="s">
        <v>453</v>
      </c>
      <c r="E414" s="103">
        <v>224</v>
      </c>
      <c r="F414" s="104">
        <v>1.99</v>
      </c>
      <c r="G414" s="104">
        <v>0.03</v>
      </c>
    </row>
    <row r="415" spans="1:7" s="1" customFormat="1" ht="13" customHeight="1">
      <c r="A415" s="102">
        <v>403</v>
      </c>
      <c r="B415" s="99" t="s">
        <v>1397</v>
      </c>
      <c r="C415" s="99" t="s">
        <v>1398</v>
      </c>
      <c r="D415" s="99" t="s">
        <v>499</v>
      </c>
      <c r="E415" s="103">
        <v>11386</v>
      </c>
      <c r="F415" s="104">
        <v>1.99</v>
      </c>
      <c r="G415" s="104">
        <v>0.03</v>
      </c>
    </row>
    <row r="416" spans="1:7" s="1" customFormat="1" ht="13" customHeight="1">
      <c r="A416" s="102">
        <v>404</v>
      </c>
      <c r="B416" s="99" t="s">
        <v>171</v>
      </c>
      <c r="C416" s="99" t="s">
        <v>1396</v>
      </c>
      <c r="D416" s="99" t="s">
        <v>542</v>
      </c>
      <c r="E416" s="103">
        <v>2851</v>
      </c>
      <c r="F416" s="104">
        <v>1.99</v>
      </c>
      <c r="G416" s="104">
        <v>0.03</v>
      </c>
    </row>
    <row r="417" spans="1:7" s="1" customFormat="1" ht="13" customHeight="1">
      <c r="A417" s="102">
        <v>405</v>
      </c>
      <c r="B417" s="99" t="s">
        <v>1519</v>
      </c>
      <c r="C417" s="99" t="s">
        <v>1520</v>
      </c>
      <c r="D417" s="99" t="s">
        <v>451</v>
      </c>
      <c r="E417" s="103">
        <v>150</v>
      </c>
      <c r="F417" s="104">
        <v>1.97</v>
      </c>
      <c r="G417" s="104">
        <v>0.03</v>
      </c>
    </row>
    <row r="418" spans="1:7" s="1" customFormat="1" ht="13" customHeight="1">
      <c r="A418" s="102">
        <v>406</v>
      </c>
      <c r="B418" s="99" t="s">
        <v>1164</v>
      </c>
      <c r="C418" s="99" t="s">
        <v>1165</v>
      </c>
      <c r="D418" s="99" t="s">
        <v>456</v>
      </c>
      <c r="E418" s="103">
        <v>451</v>
      </c>
      <c r="F418" s="104">
        <v>1.96</v>
      </c>
      <c r="G418" s="104">
        <v>0.03</v>
      </c>
    </row>
    <row r="419" spans="1:7" s="1" customFormat="1" ht="13" customHeight="1">
      <c r="A419" s="102">
        <v>407</v>
      </c>
      <c r="B419" s="99" t="s">
        <v>1240</v>
      </c>
      <c r="C419" s="99" t="s">
        <v>1241</v>
      </c>
      <c r="D419" s="99" t="s">
        <v>456</v>
      </c>
      <c r="E419" s="103">
        <v>271</v>
      </c>
      <c r="F419" s="104">
        <v>1.95</v>
      </c>
      <c r="G419" s="104">
        <v>0.03</v>
      </c>
    </row>
    <row r="420" spans="1:7" s="1" customFormat="1" ht="13" customHeight="1">
      <c r="A420" s="102">
        <v>408</v>
      </c>
      <c r="B420" s="99" t="s">
        <v>2799</v>
      </c>
      <c r="C420" s="99" t="s">
        <v>2800</v>
      </c>
      <c r="D420" s="99" t="s">
        <v>462</v>
      </c>
      <c r="E420" s="103">
        <v>482</v>
      </c>
      <c r="F420" s="104">
        <v>1.94</v>
      </c>
      <c r="G420" s="104">
        <v>0.03</v>
      </c>
    </row>
    <row r="421" spans="1:7" s="1" customFormat="1" ht="13" customHeight="1">
      <c r="A421" s="102">
        <v>409</v>
      </c>
      <c r="B421" s="99" t="s">
        <v>1494</v>
      </c>
      <c r="C421" s="99" t="s">
        <v>1495</v>
      </c>
      <c r="D421" s="99" t="s">
        <v>590</v>
      </c>
      <c r="E421" s="103">
        <v>1254</v>
      </c>
      <c r="F421" s="104">
        <v>1.93</v>
      </c>
      <c r="G421" s="104">
        <v>0.03</v>
      </c>
    </row>
    <row r="422" spans="1:7" s="1" customFormat="1" ht="13" customHeight="1">
      <c r="A422" s="102">
        <v>410</v>
      </c>
      <c r="B422" s="99" t="s">
        <v>1545</v>
      </c>
      <c r="C422" s="99" t="s">
        <v>1546</v>
      </c>
      <c r="D422" s="99" t="s">
        <v>499</v>
      </c>
      <c r="E422" s="103">
        <v>162</v>
      </c>
      <c r="F422" s="104">
        <v>1.93</v>
      </c>
      <c r="G422" s="104">
        <v>0.03</v>
      </c>
    </row>
    <row r="423" spans="1:7" s="1" customFormat="1" ht="13" customHeight="1">
      <c r="A423" s="102">
        <v>411</v>
      </c>
      <c r="B423" s="99" t="s">
        <v>1590</v>
      </c>
      <c r="C423" s="99" t="s">
        <v>1591</v>
      </c>
      <c r="D423" s="99" t="s">
        <v>587</v>
      </c>
      <c r="E423" s="103">
        <v>234</v>
      </c>
      <c r="F423" s="104">
        <v>1.92</v>
      </c>
      <c r="G423" s="104">
        <v>0.03</v>
      </c>
    </row>
    <row r="424" spans="1:7" s="1" customFormat="1" ht="13" customHeight="1">
      <c r="A424" s="102">
        <v>412</v>
      </c>
      <c r="B424" s="99" t="s">
        <v>1333</v>
      </c>
      <c r="C424" s="99" t="s">
        <v>1334</v>
      </c>
      <c r="D424" s="99" t="s">
        <v>480</v>
      </c>
      <c r="E424" s="103">
        <v>736</v>
      </c>
      <c r="F424" s="104">
        <v>1.91</v>
      </c>
      <c r="G424" s="104">
        <v>0.03</v>
      </c>
    </row>
    <row r="425" spans="1:7" s="1" customFormat="1" ht="13" customHeight="1">
      <c r="A425" s="102">
        <v>413</v>
      </c>
      <c r="B425" s="99" t="s">
        <v>3556</v>
      </c>
      <c r="C425" s="99" t="s">
        <v>3555</v>
      </c>
      <c r="D425" s="99" t="s">
        <v>593</v>
      </c>
      <c r="E425" s="103">
        <v>28</v>
      </c>
      <c r="F425" s="104">
        <v>1.9</v>
      </c>
      <c r="G425" s="104">
        <v>0.03</v>
      </c>
    </row>
    <row r="426" spans="1:7" s="1" customFormat="1" ht="13" customHeight="1">
      <c r="A426" s="102">
        <v>414</v>
      </c>
      <c r="B426" s="99" t="s">
        <v>1541</v>
      </c>
      <c r="C426" s="99" t="s">
        <v>1542</v>
      </c>
      <c r="D426" s="99" t="s">
        <v>557</v>
      </c>
      <c r="E426" s="103">
        <v>678</v>
      </c>
      <c r="F426" s="104">
        <v>1.89</v>
      </c>
      <c r="G426" s="104">
        <v>0.03</v>
      </c>
    </row>
    <row r="427" spans="1:7" s="1" customFormat="1" ht="13" customHeight="1">
      <c r="A427" s="102">
        <v>415</v>
      </c>
      <c r="B427" s="99" t="s">
        <v>3127</v>
      </c>
      <c r="C427" s="99" t="s">
        <v>3128</v>
      </c>
      <c r="D427" s="99" t="s">
        <v>557</v>
      </c>
      <c r="E427" s="103">
        <v>68</v>
      </c>
      <c r="F427" s="104">
        <v>1.88</v>
      </c>
      <c r="G427" s="104">
        <v>0.03</v>
      </c>
    </row>
    <row r="428" spans="1:7" s="1" customFormat="1" ht="13" customHeight="1">
      <c r="A428" s="102">
        <v>416</v>
      </c>
      <c r="B428" s="99" t="s">
        <v>1599</v>
      </c>
      <c r="C428" s="99" t="s">
        <v>1598</v>
      </c>
      <c r="D428" s="99" t="s">
        <v>542</v>
      </c>
      <c r="E428" s="103">
        <v>346</v>
      </c>
      <c r="F428" s="104">
        <v>1.87</v>
      </c>
      <c r="G428" s="104">
        <v>0.03</v>
      </c>
    </row>
    <row r="429" spans="1:7" s="1" customFormat="1" ht="13" customHeight="1">
      <c r="A429" s="102">
        <v>417</v>
      </c>
      <c r="B429" s="99" t="s">
        <v>1363</v>
      </c>
      <c r="C429" s="99" t="s">
        <v>1364</v>
      </c>
      <c r="D429" s="99" t="s">
        <v>593</v>
      </c>
      <c r="E429" s="103">
        <v>432</v>
      </c>
      <c r="F429" s="104">
        <v>1.86</v>
      </c>
      <c r="G429" s="104">
        <v>0.03</v>
      </c>
    </row>
    <row r="430" spans="1:7" s="1" customFormat="1" ht="13" customHeight="1">
      <c r="A430" s="102">
        <v>418</v>
      </c>
      <c r="B430" s="99" t="s">
        <v>3211</v>
      </c>
      <c r="C430" s="99" t="s">
        <v>3212</v>
      </c>
      <c r="D430" s="99" t="s">
        <v>487</v>
      </c>
      <c r="E430" s="103">
        <v>306</v>
      </c>
      <c r="F430" s="104">
        <v>1.86</v>
      </c>
      <c r="G430" s="104">
        <v>0.03</v>
      </c>
    </row>
    <row r="431" spans="1:7" s="1" customFormat="1" ht="13" customHeight="1">
      <c r="A431" s="102">
        <v>419</v>
      </c>
      <c r="B431" s="99" t="s">
        <v>1509</v>
      </c>
      <c r="C431" s="99" t="s">
        <v>1510</v>
      </c>
      <c r="D431" s="99" t="s">
        <v>1511</v>
      </c>
      <c r="E431" s="103">
        <v>110</v>
      </c>
      <c r="F431" s="104">
        <v>1.84</v>
      </c>
      <c r="G431" s="104">
        <v>0.03</v>
      </c>
    </row>
    <row r="432" spans="1:7" s="1" customFormat="1" ht="13" customHeight="1">
      <c r="A432" s="102">
        <v>420</v>
      </c>
      <c r="B432" s="99" t="s">
        <v>1348</v>
      </c>
      <c r="C432" s="99" t="s">
        <v>1349</v>
      </c>
      <c r="D432" s="99" t="s">
        <v>462</v>
      </c>
      <c r="E432" s="103">
        <v>84</v>
      </c>
      <c r="F432" s="104">
        <v>1.83</v>
      </c>
      <c r="G432" s="104">
        <v>0.03</v>
      </c>
    </row>
    <row r="433" spans="1:7" s="1" customFormat="1" ht="13" customHeight="1">
      <c r="A433" s="102">
        <v>421</v>
      </c>
      <c r="B433" s="99" t="s">
        <v>3002</v>
      </c>
      <c r="C433" s="99" t="s">
        <v>3003</v>
      </c>
      <c r="D433" s="99" t="s">
        <v>569</v>
      </c>
      <c r="E433" s="103">
        <v>88</v>
      </c>
      <c r="F433" s="104">
        <v>1.83</v>
      </c>
      <c r="G433" s="104">
        <v>0.03</v>
      </c>
    </row>
    <row r="434" spans="1:7" s="1" customFormat="1" ht="13" customHeight="1">
      <c r="A434" s="102">
        <v>422</v>
      </c>
      <c r="B434" s="99" t="s">
        <v>3642</v>
      </c>
      <c r="C434" s="99" t="s">
        <v>3643</v>
      </c>
      <c r="D434" s="99" t="s">
        <v>456</v>
      </c>
      <c r="E434" s="103">
        <v>15</v>
      </c>
      <c r="F434" s="104">
        <v>1.82</v>
      </c>
      <c r="G434" s="104">
        <v>0.03</v>
      </c>
    </row>
    <row r="435" spans="1:7" s="1" customFormat="1" ht="13" customHeight="1">
      <c r="A435" s="102">
        <v>423</v>
      </c>
      <c r="B435" s="99" t="s">
        <v>1267</v>
      </c>
      <c r="C435" s="99" t="s">
        <v>1268</v>
      </c>
      <c r="D435" s="99" t="s">
        <v>456</v>
      </c>
      <c r="E435" s="103">
        <v>249</v>
      </c>
      <c r="F435" s="104">
        <v>1.81</v>
      </c>
      <c r="G435" s="104">
        <v>0.03</v>
      </c>
    </row>
    <row r="436" spans="1:7" s="1" customFormat="1" ht="13" customHeight="1">
      <c r="A436" s="102">
        <v>424</v>
      </c>
      <c r="B436" s="99" t="s">
        <v>3410</v>
      </c>
      <c r="C436" s="99" t="s">
        <v>3411</v>
      </c>
      <c r="D436" s="99" t="s">
        <v>507</v>
      </c>
      <c r="E436" s="103">
        <v>164</v>
      </c>
      <c r="F436" s="104">
        <v>1.8</v>
      </c>
      <c r="G436" s="104">
        <v>0.03</v>
      </c>
    </row>
    <row r="437" spans="1:7" s="1" customFormat="1" ht="13" customHeight="1">
      <c r="A437" s="102">
        <v>425</v>
      </c>
      <c r="B437" s="99" t="s">
        <v>1408</v>
      </c>
      <c r="C437" s="99" t="s">
        <v>1407</v>
      </c>
      <c r="D437" s="99" t="s">
        <v>478</v>
      </c>
      <c r="E437" s="103">
        <v>1298</v>
      </c>
      <c r="F437" s="104">
        <v>1.8</v>
      </c>
      <c r="G437" s="104">
        <v>0.03</v>
      </c>
    </row>
    <row r="438" spans="1:7" s="1" customFormat="1" ht="13" customHeight="1">
      <c r="A438" s="102">
        <v>426</v>
      </c>
      <c r="B438" s="99" t="s">
        <v>1380</v>
      </c>
      <c r="C438" s="99" t="s">
        <v>1381</v>
      </c>
      <c r="D438" s="99" t="s">
        <v>451</v>
      </c>
      <c r="E438" s="103">
        <v>305</v>
      </c>
      <c r="F438" s="104">
        <v>1.8</v>
      </c>
      <c r="G438" s="104">
        <v>0.03</v>
      </c>
    </row>
    <row r="439" spans="1:7" s="1" customFormat="1" ht="13" customHeight="1">
      <c r="A439" s="102">
        <v>427</v>
      </c>
      <c r="B439" s="99" t="s">
        <v>1263</v>
      </c>
      <c r="C439" s="99" t="s">
        <v>1264</v>
      </c>
      <c r="D439" s="99" t="s">
        <v>635</v>
      </c>
      <c r="E439" s="103">
        <v>213</v>
      </c>
      <c r="F439" s="104">
        <v>1.8</v>
      </c>
      <c r="G439" s="104">
        <v>0.03</v>
      </c>
    </row>
    <row r="440" spans="1:7" s="1" customFormat="1" ht="13" customHeight="1">
      <c r="A440" s="102">
        <v>428</v>
      </c>
      <c r="B440" s="99" t="s">
        <v>4103</v>
      </c>
      <c r="C440" s="99" t="s">
        <v>1318</v>
      </c>
      <c r="D440" s="99" t="s">
        <v>466</v>
      </c>
      <c r="E440" s="103">
        <v>151</v>
      </c>
      <c r="F440" s="104">
        <v>1.8</v>
      </c>
      <c r="G440" s="104">
        <v>0.03</v>
      </c>
    </row>
    <row r="441" spans="1:7" s="1" customFormat="1" ht="13" customHeight="1">
      <c r="A441" s="102">
        <v>429</v>
      </c>
      <c r="B441" s="99" t="s">
        <v>1266</v>
      </c>
      <c r="C441" s="99" t="s">
        <v>1265</v>
      </c>
      <c r="D441" s="99" t="s">
        <v>590</v>
      </c>
      <c r="E441" s="103">
        <v>437</v>
      </c>
      <c r="F441" s="104">
        <v>1.79</v>
      </c>
      <c r="G441" s="104">
        <v>0.03</v>
      </c>
    </row>
    <row r="442" spans="1:7" s="1" customFormat="1" ht="13" customHeight="1">
      <c r="A442" s="102">
        <v>430</v>
      </c>
      <c r="B442" s="99" t="s">
        <v>3050</v>
      </c>
      <c r="C442" s="99" t="s">
        <v>3051</v>
      </c>
      <c r="D442" s="99" t="s">
        <v>453</v>
      </c>
      <c r="E442" s="103">
        <v>13445</v>
      </c>
      <c r="F442" s="104">
        <v>1.77</v>
      </c>
      <c r="G442" s="104">
        <v>0.03</v>
      </c>
    </row>
    <row r="443" spans="1:7" s="1" customFormat="1" ht="13" customHeight="1">
      <c r="A443" s="102">
        <v>431</v>
      </c>
      <c r="B443" s="99" t="s">
        <v>3129</v>
      </c>
      <c r="C443" s="99" t="s">
        <v>3130</v>
      </c>
      <c r="D443" s="99" t="s">
        <v>453</v>
      </c>
      <c r="E443" s="103">
        <v>219</v>
      </c>
      <c r="F443" s="104">
        <v>1.77</v>
      </c>
      <c r="G443" s="104">
        <v>0.03</v>
      </c>
    </row>
    <row r="444" spans="1:7" s="1" customFormat="1" ht="13" customHeight="1">
      <c r="A444" s="102">
        <v>432</v>
      </c>
      <c r="B444" s="99" t="s">
        <v>3159</v>
      </c>
      <c r="C444" s="99" t="s">
        <v>3160</v>
      </c>
      <c r="D444" s="99" t="s">
        <v>453</v>
      </c>
      <c r="E444" s="103">
        <v>35</v>
      </c>
      <c r="F444" s="104">
        <v>1.77</v>
      </c>
      <c r="G444" s="104">
        <v>0.03</v>
      </c>
    </row>
    <row r="445" spans="1:7" s="1" customFormat="1" ht="13" customHeight="1">
      <c r="A445" s="102">
        <v>433</v>
      </c>
      <c r="B445" s="99" t="s">
        <v>1447</v>
      </c>
      <c r="C445" s="99" t="s">
        <v>1448</v>
      </c>
      <c r="D445" s="99" t="s">
        <v>546</v>
      </c>
      <c r="E445" s="103">
        <v>166</v>
      </c>
      <c r="F445" s="104">
        <v>1.76</v>
      </c>
      <c r="G445" s="104">
        <v>0.03</v>
      </c>
    </row>
    <row r="446" spans="1:7" s="1" customFormat="1" ht="13" customHeight="1">
      <c r="A446" s="102">
        <v>434</v>
      </c>
      <c r="B446" s="99" t="s">
        <v>3191</v>
      </c>
      <c r="C446" s="99" t="s">
        <v>3192</v>
      </c>
      <c r="D446" s="99" t="s">
        <v>453</v>
      </c>
      <c r="E446" s="103">
        <v>592</v>
      </c>
      <c r="F446" s="104">
        <v>1.75</v>
      </c>
      <c r="G446" s="104">
        <v>0.03</v>
      </c>
    </row>
    <row r="447" spans="1:7" s="1" customFormat="1" ht="13" customHeight="1">
      <c r="A447" s="102">
        <v>435</v>
      </c>
      <c r="B447" s="99" t="s">
        <v>1260</v>
      </c>
      <c r="C447" s="99" t="s">
        <v>1261</v>
      </c>
      <c r="D447" s="99" t="s">
        <v>611</v>
      </c>
      <c r="E447" s="103">
        <v>155</v>
      </c>
      <c r="F447" s="104">
        <v>1.75</v>
      </c>
      <c r="G447" s="104">
        <v>0.03</v>
      </c>
    </row>
    <row r="448" spans="1:7" s="1" customFormat="1" ht="13" customHeight="1">
      <c r="A448" s="102">
        <v>436</v>
      </c>
      <c r="B448" s="99" t="s">
        <v>1569</v>
      </c>
      <c r="C448" s="99" t="s">
        <v>1568</v>
      </c>
      <c r="D448" s="99" t="s">
        <v>1345</v>
      </c>
      <c r="E448" s="103">
        <v>290</v>
      </c>
      <c r="F448" s="104">
        <v>1.75</v>
      </c>
      <c r="G448" s="104">
        <v>0.03</v>
      </c>
    </row>
    <row r="449" spans="1:7" s="1" customFormat="1" ht="13" customHeight="1">
      <c r="A449" s="102">
        <v>437</v>
      </c>
      <c r="B449" s="99" t="s">
        <v>1036</v>
      </c>
      <c r="C449" s="99" t="s">
        <v>1037</v>
      </c>
      <c r="D449" s="99" t="s">
        <v>557</v>
      </c>
      <c r="E449" s="103">
        <v>25</v>
      </c>
      <c r="F449" s="104">
        <v>1.75</v>
      </c>
      <c r="G449" s="104">
        <v>0.03</v>
      </c>
    </row>
    <row r="450" spans="1:7" s="1" customFormat="1" ht="13" customHeight="1">
      <c r="A450" s="102">
        <v>438</v>
      </c>
      <c r="B450" s="99" t="s">
        <v>2839</v>
      </c>
      <c r="C450" s="99" t="s">
        <v>2840</v>
      </c>
      <c r="D450" s="99" t="s">
        <v>453</v>
      </c>
      <c r="E450" s="103">
        <v>220</v>
      </c>
      <c r="F450" s="104">
        <v>1.75</v>
      </c>
      <c r="G450" s="104">
        <v>0.03</v>
      </c>
    </row>
    <row r="451" spans="1:7" s="1" customFormat="1" ht="13" customHeight="1">
      <c r="A451" s="102">
        <v>439</v>
      </c>
      <c r="B451" s="99" t="s">
        <v>1609</v>
      </c>
      <c r="C451" s="99" t="s">
        <v>1608</v>
      </c>
      <c r="D451" s="99" t="s">
        <v>562</v>
      </c>
      <c r="E451" s="103">
        <v>197</v>
      </c>
      <c r="F451" s="104">
        <v>1.74</v>
      </c>
      <c r="G451" s="104">
        <v>0.03</v>
      </c>
    </row>
    <row r="452" spans="1:7" s="1" customFormat="1" ht="13" customHeight="1">
      <c r="A452" s="102">
        <v>440</v>
      </c>
      <c r="B452" s="99" t="s">
        <v>1299</v>
      </c>
      <c r="C452" s="99" t="s">
        <v>1298</v>
      </c>
      <c r="D452" s="99" t="s">
        <v>635</v>
      </c>
      <c r="E452" s="103">
        <v>571</v>
      </c>
      <c r="F452" s="104">
        <v>1.72</v>
      </c>
      <c r="G452" s="104">
        <v>0.03</v>
      </c>
    </row>
    <row r="453" spans="1:7" s="1" customFormat="1" ht="13" customHeight="1">
      <c r="A453" s="102">
        <v>441</v>
      </c>
      <c r="B453" s="99" t="s">
        <v>1580</v>
      </c>
      <c r="C453" s="99" t="s">
        <v>1581</v>
      </c>
      <c r="D453" s="99" t="s">
        <v>635</v>
      </c>
      <c r="E453" s="103">
        <v>102</v>
      </c>
      <c r="F453" s="104">
        <v>1.72</v>
      </c>
      <c r="G453" s="104">
        <v>0.03</v>
      </c>
    </row>
    <row r="454" spans="1:7" s="1" customFormat="1" ht="13" customHeight="1">
      <c r="A454" s="102">
        <v>442</v>
      </c>
      <c r="B454" s="99" t="s">
        <v>1503</v>
      </c>
      <c r="C454" s="99" t="s">
        <v>1502</v>
      </c>
      <c r="D454" s="99" t="s">
        <v>466</v>
      </c>
      <c r="E454" s="103">
        <v>44</v>
      </c>
      <c r="F454" s="104">
        <v>1.71</v>
      </c>
      <c r="G454" s="104">
        <v>0.03</v>
      </c>
    </row>
    <row r="455" spans="1:7" s="1" customFormat="1" ht="13" customHeight="1">
      <c r="A455" s="102">
        <v>443</v>
      </c>
      <c r="B455" s="99" t="s">
        <v>1053</v>
      </c>
      <c r="C455" s="99" t="s">
        <v>1054</v>
      </c>
      <c r="D455" s="99" t="s">
        <v>569</v>
      </c>
      <c r="E455" s="103">
        <v>75</v>
      </c>
      <c r="F455" s="104">
        <v>1.69</v>
      </c>
      <c r="G455" s="104">
        <v>0.03</v>
      </c>
    </row>
    <row r="456" spans="1:7" s="1" customFormat="1" ht="13" customHeight="1">
      <c r="A456" s="102">
        <v>444</v>
      </c>
      <c r="B456" s="99" t="s">
        <v>3168</v>
      </c>
      <c r="C456" s="99" t="s">
        <v>3167</v>
      </c>
      <c r="D456" s="99" t="s">
        <v>696</v>
      </c>
      <c r="E456" s="103">
        <v>313</v>
      </c>
      <c r="F456" s="104">
        <v>1.69</v>
      </c>
      <c r="G456" s="104">
        <v>0.03</v>
      </c>
    </row>
    <row r="457" spans="1:7" s="1" customFormat="1" ht="13" customHeight="1">
      <c r="A457" s="102">
        <v>445</v>
      </c>
      <c r="B457" s="99" t="s">
        <v>2720</v>
      </c>
      <c r="C457" s="99" t="s">
        <v>2721</v>
      </c>
      <c r="D457" s="99" t="s">
        <v>451</v>
      </c>
      <c r="E457" s="103">
        <v>312</v>
      </c>
      <c r="F457" s="104">
        <v>1.69</v>
      </c>
      <c r="G457" s="104">
        <v>0.03</v>
      </c>
    </row>
    <row r="458" spans="1:7" s="1" customFormat="1" ht="13" customHeight="1">
      <c r="A458" s="102">
        <v>446</v>
      </c>
      <c r="B458" s="99" t="s">
        <v>1497</v>
      </c>
      <c r="C458" s="99" t="s">
        <v>1496</v>
      </c>
      <c r="D458" s="99" t="s">
        <v>707</v>
      </c>
      <c r="E458" s="103">
        <v>510</v>
      </c>
      <c r="F458" s="104">
        <v>1.69</v>
      </c>
      <c r="G458" s="104">
        <v>0.03</v>
      </c>
    </row>
    <row r="459" spans="1:7" s="1" customFormat="1" ht="13" customHeight="1">
      <c r="A459" s="102">
        <v>447</v>
      </c>
      <c r="B459" s="99" t="s">
        <v>1530</v>
      </c>
      <c r="C459" s="99" t="s">
        <v>1529</v>
      </c>
      <c r="D459" s="99" t="s">
        <v>510</v>
      </c>
      <c r="E459" s="103">
        <v>8528</v>
      </c>
      <c r="F459" s="104">
        <v>1.68</v>
      </c>
      <c r="G459" s="104">
        <v>0.03</v>
      </c>
    </row>
    <row r="460" spans="1:7" s="1" customFormat="1" ht="13" customHeight="1">
      <c r="A460" s="102">
        <v>448</v>
      </c>
      <c r="B460" s="99" t="s">
        <v>1402</v>
      </c>
      <c r="C460" s="99" t="s">
        <v>1401</v>
      </c>
      <c r="D460" s="99" t="s">
        <v>593</v>
      </c>
      <c r="E460" s="103">
        <v>24</v>
      </c>
      <c r="F460" s="104">
        <v>1.68</v>
      </c>
      <c r="G460" s="104">
        <v>0.03</v>
      </c>
    </row>
    <row r="461" spans="1:7" s="1" customFormat="1" ht="13" customHeight="1">
      <c r="A461" s="102">
        <v>449</v>
      </c>
      <c r="B461" s="99" t="s">
        <v>2791</v>
      </c>
      <c r="C461" s="99" t="s">
        <v>2792</v>
      </c>
      <c r="D461" s="99" t="s">
        <v>707</v>
      </c>
      <c r="E461" s="103">
        <v>98</v>
      </c>
      <c r="F461" s="104">
        <v>1.66</v>
      </c>
      <c r="G461" s="104">
        <v>0.03</v>
      </c>
    </row>
    <row r="462" spans="1:7" s="1" customFormat="1" ht="13" customHeight="1">
      <c r="A462" s="102">
        <v>450</v>
      </c>
      <c r="B462" s="99" t="s">
        <v>2875</v>
      </c>
      <c r="C462" s="99" t="s">
        <v>2876</v>
      </c>
      <c r="D462" s="99" t="s">
        <v>587</v>
      </c>
      <c r="E462" s="103">
        <v>12</v>
      </c>
      <c r="F462" s="104">
        <v>1.63</v>
      </c>
      <c r="G462" s="104">
        <v>0.03</v>
      </c>
    </row>
    <row r="463" spans="1:7" s="1" customFormat="1" ht="13" customHeight="1">
      <c r="A463" s="102">
        <v>451</v>
      </c>
      <c r="B463" s="99" t="s">
        <v>1375</v>
      </c>
      <c r="C463" s="99" t="s">
        <v>1374</v>
      </c>
      <c r="D463" s="99" t="s">
        <v>476</v>
      </c>
      <c r="E463" s="103">
        <v>264</v>
      </c>
      <c r="F463" s="104">
        <v>1.62</v>
      </c>
      <c r="G463" s="104">
        <v>0.03</v>
      </c>
    </row>
    <row r="464" spans="1:7" s="1" customFormat="1" ht="13" customHeight="1">
      <c r="A464" s="102">
        <v>452</v>
      </c>
      <c r="B464" s="99" t="s">
        <v>3062</v>
      </c>
      <c r="C464" s="99" t="s">
        <v>3061</v>
      </c>
      <c r="D464" s="99" t="s">
        <v>569</v>
      </c>
      <c r="E464" s="103">
        <v>215</v>
      </c>
      <c r="F464" s="104">
        <v>1.61</v>
      </c>
      <c r="G464" s="104">
        <v>0.03</v>
      </c>
    </row>
    <row r="465" spans="1:7" s="1" customFormat="1" ht="13" customHeight="1">
      <c r="A465" s="102">
        <v>453</v>
      </c>
      <c r="B465" s="99" t="s">
        <v>1460</v>
      </c>
      <c r="C465" s="99" t="s">
        <v>1459</v>
      </c>
      <c r="D465" s="99" t="s">
        <v>569</v>
      </c>
      <c r="E465" s="103">
        <v>232</v>
      </c>
      <c r="F465" s="104">
        <v>1.61</v>
      </c>
      <c r="G465" s="104">
        <v>0.03</v>
      </c>
    </row>
    <row r="466" spans="1:7" s="1" customFormat="1" ht="13" customHeight="1">
      <c r="A466" s="102">
        <v>454</v>
      </c>
      <c r="B466" s="99" t="s">
        <v>1558</v>
      </c>
      <c r="C466" s="99" t="s">
        <v>1557</v>
      </c>
      <c r="D466" s="99" t="s">
        <v>611</v>
      </c>
      <c r="E466" s="103">
        <v>132</v>
      </c>
      <c r="F466" s="104">
        <v>1.61</v>
      </c>
      <c r="G466" s="104">
        <v>0.03</v>
      </c>
    </row>
    <row r="467" spans="1:7" s="1" customFormat="1" ht="13" customHeight="1">
      <c r="A467" s="102">
        <v>455</v>
      </c>
      <c r="B467" s="99" t="s">
        <v>2934</v>
      </c>
      <c r="C467" s="99" t="s">
        <v>2935</v>
      </c>
      <c r="D467" s="99" t="s">
        <v>707</v>
      </c>
      <c r="E467" s="103">
        <v>45</v>
      </c>
      <c r="F467" s="104">
        <v>1.61</v>
      </c>
      <c r="G467" s="104">
        <v>0.03</v>
      </c>
    </row>
    <row r="468" spans="1:7" s="1" customFormat="1" ht="13" customHeight="1">
      <c r="A468" s="102">
        <v>456</v>
      </c>
      <c r="B468" s="99" t="s">
        <v>1289</v>
      </c>
      <c r="C468" s="99" t="s">
        <v>1290</v>
      </c>
      <c r="D468" s="99" t="s">
        <v>635</v>
      </c>
      <c r="E468" s="103">
        <v>1235</v>
      </c>
      <c r="F468" s="104">
        <v>1.61</v>
      </c>
      <c r="G468" s="104">
        <v>0.03</v>
      </c>
    </row>
    <row r="469" spans="1:7" s="1" customFormat="1" ht="13" customHeight="1">
      <c r="A469" s="102">
        <v>457</v>
      </c>
      <c r="B469" s="99" t="s">
        <v>2869</v>
      </c>
      <c r="C469" s="99" t="s">
        <v>2870</v>
      </c>
      <c r="D469" s="99" t="s">
        <v>478</v>
      </c>
      <c r="E469" s="103">
        <v>788</v>
      </c>
      <c r="F469" s="104">
        <v>1.6</v>
      </c>
      <c r="G469" s="104">
        <v>0.03</v>
      </c>
    </row>
    <row r="470" spans="1:7" s="1" customFormat="1" ht="13" customHeight="1">
      <c r="A470" s="102">
        <v>458</v>
      </c>
      <c r="B470" s="99" t="s">
        <v>1444</v>
      </c>
      <c r="C470" s="99" t="s">
        <v>1443</v>
      </c>
      <c r="D470" s="99" t="s">
        <v>531</v>
      </c>
      <c r="E470" s="103">
        <v>399</v>
      </c>
      <c r="F470" s="104">
        <v>1.6</v>
      </c>
      <c r="G470" s="104">
        <v>0.03</v>
      </c>
    </row>
    <row r="471" spans="1:7" s="1" customFormat="1" ht="13" customHeight="1">
      <c r="A471" s="102">
        <v>459</v>
      </c>
      <c r="B471" s="99" t="s">
        <v>1415</v>
      </c>
      <c r="C471" s="99" t="s">
        <v>1416</v>
      </c>
      <c r="D471" s="99" t="s">
        <v>707</v>
      </c>
      <c r="E471" s="103">
        <v>244</v>
      </c>
      <c r="F471" s="104">
        <v>1.6</v>
      </c>
      <c r="G471" s="104">
        <v>0.03</v>
      </c>
    </row>
    <row r="472" spans="1:7" s="1" customFormat="1" ht="13" customHeight="1">
      <c r="A472" s="102">
        <v>460</v>
      </c>
      <c r="B472" s="99" t="s">
        <v>3071</v>
      </c>
      <c r="C472" s="99" t="s">
        <v>3072</v>
      </c>
      <c r="D472" s="99" t="s">
        <v>562</v>
      </c>
      <c r="E472" s="103">
        <v>51</v>
      </c>
      <c r="F472" s="104">
        <v>1.59</v>
      </c>
      <c r="G472" s="104">
        <v>0.03</v>
      </c>
    </row>
    <row r="473" spans="1:7" s="1" customFormat="1" ht="13" customHeight="1">
      <c r="A473" s="102">
        <v>461</v>
      </c>
      <c r="B473" s="99" t="s">
        <v>1337</v>
      </c>
      <c r="C473" s="99" t="s">
        <v>1338</v>
      </c>
      <c r="D473" s="99" t="s">
        <v>557</v>
      </c>
      <c r="E473" s="103">
        <v>714</v>
      </c>
      <c r="F473" s="104">
        <v>1.59</v>
      </c>
      <c r="G473" s="104">
        <v>0.03</v>
      </c>
    </row>
    <row r="474" spans="1:7" s="1" customFormat="1" ht="13" customHeight="1">
      <c r="A474" s="102">
        <v>462</v>
      </c>
      <c r="B474" s="99" t="s">
        <v>1234</v>
      </c>
      <c r="C474" s="99" t="s">
        <v>1235</v>
      </c>
      <c r="D474" s="99" t="s">
        <v>480</v>
      </c>
      <c r="E474" s="103">
        <v>1063</v>
      </c>
      <c r="F474" s="104">
        <v>1.58</v>
      </c>
      <c r="G474" s="104">
        <v>0.03</v>
      </c>
    </row>
    <row r="475" spans="1:7" s="1" customFormat="1" ht="13" customHeight="1">
      <c r="A475" s="102">
        <v>463</v>
      </c>
      <c r="B475" s="99" t="s">
        <v>1606</v>
      </c>
      <c r="C475" s="99" t="s">
        <v>1607</v>
      </c>
      <c r="D475" s="99" t="s">
        <v>497</v>
      </c>
      <c r="E475" s="103">
        <v>999</v>
      </c>
      <c r="F475" s="104">
        <v>1.57</v>
      </c>
      <c r="G475" s="104">
        <v>0.03</v>
      </c>
    </row>
    <row r="476" spans="1:7" s="1" customFormat="1" ht="13" customHeight="1">
      <c r="A476" s="102">
        <v>464</v>
      </c>
      <c r="B476" s="99" t="s">
        <v>1370</v>
      </c>
      <c r="C476" s="99" t="s">
        <v>1371</v>
      </c>
      <c r="D476" s="99" t="s">
        <v>453</v>
      </c>
      <c r="E476" s="103">
        <v>51</v>
      </c>
      <c r="F476" s="104">
        <v>1.57</v>
      </c>
      <c r="G476" s="104">
        <v>0.03</v>
      </c>
    </row>
    <row r="477" spans="1:7" s="1" customFormat="1" ht="13" customHeight="1">
      <c r="A477" s="102">
        <v>465</v>
      </c>
      <c r="B477" s="99" t="s">
        <v>1242</v>
      </c>
      <c r="C477" s="99" t="s">
        <v>1243</v>
      </c>
      <c r="D477" s="99" t="s">
        <v>466</v>
      </c>
      <c r="E477" s="103">
        <v>58</v>
      </c>
      <c r="F477" s="104">
        <v>1.57</v>
      </c>
      <c r="G477" s="104">
        <v>0.03</v>
      </c>
    </row>
    <row r="478" spans="1:7" s="1" customFormat="1" ht="13" customHeight="1">
      <c r="A478" s="102">
        <v>466</v>
      </c>
      <c r="B478" s="99" t="s">
        <v>1454</v>
      </c>
      <c r="C478" s="99" t="s">
        <v>1453</v>
      </c>
      <c r="D478" s="99" t="s">
        <v>682</v>
      </c>
      <c r="E478" s="103">
        <v>290</v>
      </c>
      <c r="F478" s="104">
        <v>1.55</v>
      </c>
      <c r="G478" s="104">
        <v>0.03</v>
      </c>
    </row>
    <row r="479" spans="1:7" s="1" customFormat="1" ht="13" customHeight="1">
      <c r="A479" s="102">
        <v>467</v>
      </c>
      <c r="B479" s="99" t="s">
        <v>1280</v>
      </c>
      <c r="C479" s="99" t="s">
        <v>1279</v>
      </c>
      <c r="D479" s="99" t="s">
        <v>478</v>
      </c>
      <c r="E479" s="103">
        <v>5066</v>
      </c>
      <c r="F479" s="104">
        <v>1.54</v>
      </c>
      <c r="G479" s="104">
        <v>0.03</v>
      </c>
    </row>
    <row r="480" spans="1:7" s="1" customFormat="1" ht="13" customHeight="1">
      <c r="A480" s="102">
        <v>468</v>
      </c>
      <c r="B480" s="99" t="s">
        <v>1441</v>
      </c>
      <c r="C480" s="99" t="s">
        <v>1442</v>
      </c>
      <c r="D480" s="99" t="s">
        <v>635</v>
      </c>
      <c r="E480" s="103">
        <v>1470</v>
      </c>
      <c r="F480" s="104">
        <v>1.53</v>
      </c>
      <c r="G480" s="104">
        <v>0.03</v>
      </c>
    </row>
    <row r="481" spans="1:7" s="1" customFormat="1" ht="13" customHeight="1">
      <c r="A481" s="102">
        <v>469</v>
      </c>
      <c r="B481" s="99" t="s">
        <v>1566</v>
      </c>
      <c r="C481" s="99" t="s">
        <v>1567</v>
      </c>
      <c r="D481" s="99" t="s">
        <v>590</v>
      </c>
      <c r="E481" s="103">
        <v>353</v>
      </c>
      <c r="F481" s="104">
        <v>1.53</v>
      </c>
      <c r="G481" s="104">
        <v>0.03</v>
      </c>
    </row>
    <row r="482" spans="1:7" s="1" customFormat="1" ht="13" customHeight="1">
      <c r="A482" s="102">
        <v>470</v>
      </c>
      <c r="B482" s="99" t="s">
        <v>2995</v>
      </c>
      <c r="C482" s="99" t="s">
        <v>3853</v>
      </c>
      <c r="D482" s="99" t="s">
        <v>557</v>
      </c>
      <c r="E482" s="103">
        <v>226</v>
      </c>
      <c r="F482" s="104">
        <v>1.53</v>
      </c>
      <c r="G482" s="104">
        <v>0.03</v>
      </c>
    </row>
    <row r="483" spans="1:7" s="1" customFormat="1" ht="13" customHeight="1">
      <c r="A483" s="102">
        <v>471</v>
      </c>
      <c r="B483" s="99" t="s">
        <v>984</v>
      </c>
      <c r="C483" s="99" t="s">
        <v>983</v>
      </c>
      <c r="D483" s="99" t="s">
        <v>456</v>
      </c>
      <c r="E483" s="103">
        <v>667</v>
      </c>
      <c r="F483" s="104">
        <v>1.53</v>
      </c>
      <c r="G483" s="104">
        <v>0.03</v>
      </c>
    </row>
    <row r="484" spans="1:7" s="1" customFormat="1" ht="13" customHeight="1">
      <c r="A484" s="102">
        <v>472</v>
      </c>
      <c r="B484" s="99" t="s">
        <v>1472</v>
      </c>
      <c r="C484" s="99" t="s">
        <v>1471</v>
      </c>
      <c r="D484" s="99" t="s">
        <v>499</v>
      </c>
      <c r="E484" s="103">
        <v>1184</v>
      </c>
      <c r="F484" s="104">
        <v>1.53</v>
      </c>
      <c r="G484" s="104">
        <v>0.03</v>
      </c>
    </row>
    <row r="485" spans="1:7" s="1" customFormat="1" ht="13" customHeight="1">
      <c r="A485" s="102">
        <v>473</v>
      </c>
      <c r="B485" s="99" t="s">
        <v>3083</v>
      </c>
      <c r="C485" s="99" t="s">
        <v>3084</v>
      </c>
      <c r="D485" s="99" t="s">
        <v>476</v>
      </c>
      <c r="E485" s="103">
        <v>178</v>
      </c>
      <c r="F485" s="104">
        <v>1.52</v>
      </c>
      <c r="G485" s="104">
        <v>0.03</v>
      </c>
    </row>
    <row r="486" spans="1:7" s="1" customFormat="1" ht="13" customHeight="1">
      <c r="A486" s="102">
        <v>474</v>
      </c>
      <c r="B486" s="99" t="s">
        <v>1588</v>
      </c>
      <c r="C486" s="99" t="s">
        <v>1589</v>
      </c>
      <c r="D486" s="99" t="s">
        <v>569</v>
      </c>
      <c r="E486" s="103">
        <v>297</v>
      </c>
      <c r="F486" s="104">
        <v>1.51</v>
      </c>
      <c r="G486" s="104">
        <v>0.03</v>
      </c>
    </row>
    <row r="487" spans="1:7" s="1" customFormat="1" ht="13" customHeight="1">
      <c r="A487" s="102">
        <v>475</v>
      </c>
      <c r="B487" s="99" t="s">
        <v>1245</v>
      </c>
      <c r="C487" s="99" t="s">
        <v>1244</v>
      </c>
      <c r="D487" s="99" t="s">
        <v>557</v>
      </c>
      <c r="E487" s="103">
        <v>196</v>
      </c>
      <c r="F487" s="104">
        <v>1.5</v>
      </c>
      <c r="G487" s="104">
        <v>0.03</v>
      </c>
    </row>
    <row r="488" spans="1:7" s="1" customFormat="1" ht="13" customHeight="1">
      <c r="A488" s="102">
        <v>476</v>
      </c>
      <c r="B488" s="99" t="s">
        <v>1555</v>
      </c>
      <c r="C488" s="99" t="s">
        <v>1556</v>
      </c>
      <c r="D488" s="99" t="s">
        <v>499</v>
      </c>
      <c r="E488" s="103">
        <v>147</v>
      </c>
      <c r="F488" s="104">
        <v>1.48</v>
      </c>
      <c r="G488" s="104">
        <v>0.02</v>
      </c>
    </row>
    <row r="489" spans="1:7" s="1" customFormat="1" ht="13" customHeight="1">
      <c r="A489" s="102">
        <v>477</v>
      </c>
      <c r="B489" s="99" t="s">
        <v>1570</v>
      </c>
      <c r="C489" s="99" t="s">
        <v>1571</v>
      </c>
      <c r="D489" s="99" t="s">
        <v>707</v>
      </c>
      <c r="E489" s="103">
        <v>183</v>
      </c>
      <c r="F489" s="104">
        <v>1.48</v>
      </c>
      <c r="G489" s="104">
        <v>0.02</v>
      </c>
    </row>
    <row r="490" spans="1:7" s="1" customFormat="1" ht="13" customHeight="1">
      <c r="A490" s="102">
        <v>478</v>
      </c>
      <c r="B490" s="99" t="s">
        <v>1562</v>
      </c>
      <c r="C490" s="99" t="s">
        <v>1561</v>
      </c>
      <c r="D490" s="99" t="s">
        <v>476</v>
      </c>
      <c r="E490" s="103">
        <v>570</v>
      </c>
      <c r="F490" s="104">
        <v>1.47</v>
      </c>
      <c r="G490" s="104">
        <v>0.02</v>
      </c>
    </row>
    <row r="491" spans="1:7" s="1" customFormat="1" ht="13" customHeight="1">
      <c r="A491" s="102">
        <v>479</v>
      </c>
      <c r="B491" s="99" t="s">
        <v>1388</v>
      </c>
      <c r="C491" s="99" t="s">
        <v>1389</v>
      </c>
      <c r="D491" s="99" t="s">
        <v>497</v>
      </c>
      <c r="E491" s="103">
        <v>90</v>
      </c>
      <c r="F491" s="104">
        <v>1.47</v>
      </c>
      <c r="G491" s="104">
        <v>0.02</v>
      </c>
    </row>
    <row r="492" spans="1:7" s="1" customFormat="1" ht="13" customHeight="1">
      <c r="A492" s="102">
        <v>480</v>
      </c>
      <c r="B492" s="99" t="s">
        <v>1537</v>
      </c>
      <c r="C492" s="99" t="s">
        <v>1538</v>
      </c>
      <c r="D492" s="99" t="s">
        <v>635</v>
      </c>
      <c r="E492" s="103">
        <v>691</v>
      </c>
      <c r="F492" s="104">
        <v>1.47</v>
      </c>
      <c r="G492" s="104">
        <v>0.02</v>
      </c>
    </row>
    <row r="493" spans="1:7" s="1" customFormat="1" ht="13" customHeight="1">
      <c r="A493" s="102">
        <v>481</v>
      </c>
      <c r="B493" s="99" t="s">
        <v>1445</v>
      </c>
      <c r="C493" s="99" t="s">
        <v>1446</v>
      </c>
      <c r="D493" s="99" t="s">
        <v>569</v>
      </c>
      <c r="E493" s="103">
        <v>380</v>
      </c>
      <c r="F493" s="104">
        <v>1.47</v>
      </c>
      <c r="G493" s="104">
        <v>0.02</v>
      </c>
    </row>
    <row r="494" spans="1:7" s="1" customFormat="1" ht="13" customHeight="1">
      <c r="A494" s="102">
        <v>482</v>
      </c>
      <c r="B494" s="99" t="s">
        <v>1173</v>
      </c>
      <c r="C494" s="99" t="s">
        <v>1172</v>
      </c>
      <c r="D494" s="99" t="s">
        <v>554</v>
      </c>
      <c r="E494" s="103">
        <v>119</v>
      </c>
      <c r="F494" s="104">
        <v>1.47</v>
      </c>
      <c r="G494" s="104">
        <v>0.02</v>
      </c>
    </row>
    <row r="495" spans="1:7" s="1" customFormat="1" ht="13" customHeight="1">
      <c r="A495" s="102">
        <v>483</v>
      </c>
      <c r="B495" s="99" t="s">
        <v>2923</v>
      </c>
      <c r="C495" s="99" t="s">
        <v>2922</v>
      </c>
      <c r="D495" s="99" t="s">
        <v>707</v>
      </c>
      <c r="E495" s="103">
        <v>242</v>
      </c>
      <c r="F495" s="104">
        <v>1.46</v>
      </c>
      <c r="G495" s="104">
        <v>0.02</v>
      </c>
    </row>
    <row r="496" spans="1:7" s="1" customFormat="1" ht="13" customHeight="1">
      <c r="A496" s="102">
        <v>484</v>
      </c>
      <c r="B496" s="99" t="s">
        <v>1412</v>
      </c>
      <c r="C496" s="99" t="s">
        <v>1411</v>
      </c>
      <c r="D496" s="99" t="s">
        <v>456</v>
      </c>
      <c r="E496" s="103">
        <v>1128</v>
      </c>
      <c r="F496" s="104">
        <v>1.46</v>
      </c>
      <c r="G496" s="104">
        <v>0.02</v>
      </c>
    </row>
    <row r="497" spans="1:7" s="1" customFormat="1" ht="13" customHeight="1">
      <c r="A497" s="102">
        <v>485</v>
      </c>
      <c r="B497" s="99" t="s">
        <v>1426</v>
      </c>
      <c r="C497" s="99" t="s">
        <v>1425</v>
      </c>
      <c r="D497" s="99" t="s">
        <v>499</v>
      </c>
      <c r="E497" s="103">
        <v>384</v>
      </c>
      <c r="F497" s="104">
        <v>1.45</v>
      </c>
      <c r="G497" s="104">
        <v>0.02</v>
      </c>
    </row>
    <row r="498" spans="1:7" s="1" customFormat="1" ht="13" customHeight="1">
      <c r="A498" s="102">
        <v>486</v>
      </c>
      <c r="B498" s="99" t="s">
        <v>2635</v>
      </c>
      <c r="C498" s="99" t="s">
        <v>2636</v>
      </c>
      <c r="D498" s="99" t="s">
        <v>466</v>
      </c>
      <c r="E498" s="103">
        <v>152</v>
      </c>
      <c r="F498" s="104">
        <v>1.45</v>
      </c>
      <c r="G498" s="104">
        <v>0.02</v>
      </c>
    </row>
    <row r="499" spans="1:7" s="1" customFormat="1" ht="13" customHeight="1">
      <c r="A499" s="102">
        <v>487</v>
      </c>
      <c r="B499" s="99" t="s">
        <v>1269</v>
      </c>
      <c r="C499" s="99" t="s">
        <v>1270</v>
      </c>
      <c r="D499" s="99" t="s">
        <v>507</v>
      </c>
      <c r="E499" s="103">
        <v>281</v>
      </c>
      <c r="F499" s="104">
        <v>1.44</v>
      </c>
      <c r="G499" s="104">
        <v>0.02</v>
      </c>
    </row>
    <row r="500" spans="1:7" s="1" customFormat="1" ht="13" customHeight="1">
      <c r="A500" s="102">
        <v>488</v>
      </c>
      <c r="B500" s="99" t="s">
        <v>2906</v>
      </c>
      <c r="C500" s="99" t="s">
        <v>2907</v>
      </c>
      <c r="D500" s="99" t="s">
        <v>587</v>
      </c>
      <c r="E500" s="103">
        <v>98</v>
      </c>
      <c r="F500" s="104">
        <v>1.44</v>
      </c>
      <c r="G500" s="104">
        <v>0.02</v>
      </c>
    </row>
    <row r="501" spans="1:7" s="1" customFormat="1" ht="13" customHeight="1">
      <c r="A501" s="102">
        <v>489</v>
      </c>
      <c r="B501" s="99" t="s">
        <v>1201</v>
      </c>
      <c r="C501" s="99" t="s">
        <v>1202</v>
      </c>
      <c r="D501" s="99" t="s">
        <v>456</v>
      </c>
      <c r="E501" s="103">
        <v>117</v>
      </c>
      <c r="F501" s="104">
        <v>1.42</v>
      </c>
      <c r="G501" s="104">
        <v>0.02</v>
      </c>
    </row>
    <row r="502" spans="1:7" s="1" customFormat="1" ht="13" customHeight="1">
      <c r="A502" s="102">
        <v>490</v>
      </c>
      <c r="B502" s="99" t="s">
        <v>2701</v>
      </c>
      <c r="C502" s="99" t="s">
        <v>3814</v>
      </c>
      <c r="D502" s="99" t="s">
        <v>451</v>
      </c>
      <c r="E502" s="103">
        <v>560</v>
      </c>
      <c r="F502" s="104">
        <v>1.42</v>
      </c>
      <c r="G502" s="104">
        <v>0.02</v>
      </c>
    </row>
    <row r="503" spans="1:7" s="1" customFormat="1" ht="13" customHeight="1">
      <c r="A503" s="102">
        <v>491</v>
      </c>
      <c r="B503" s="99" t="s">
        <v>1326</v>
      </c>
      <c r="C503" s="99" t="s">
        <v>1325</v>
      </c>
      <c r="D503" s="99" t="s">
        <v>476</v>
      </c>
      <c r="E503" s="103">
        <v>335</v>
      </c>
      <c r="F503" s="104">
        <v>1.42</v>
      </c>
      <c r="G503" s="104">
        <v>0.02</v>
      </c>
    </row>
    <row r="504" spans="1:7" s="1" customFormat="1" ht="13" customHeight="1">
      <c r="A504" s="102">
        <v>492</v>
      </c>
      <c r="B504" s="99" t="s">
        <v>1488</v>
      </c>
      <c r="C504" s="99" t="s">
        <v>1489</v>
      </c>
      <c r="D504" s="99" t="s">
        <v>492</v>
      </c>
      <c r="E504" s="103">
        <v>3367</v>
      </c>
      <c r="F504" s="104">
        <v>1.39</v>
      </c>
      <c r="G504" s="104">
        <v>0.02</v>
      </c>
    </row>
    <row r="505" spans="1:7" s="1" customFormat="1" ht="13" customHeight="1">
      <c r="A505" s="102">
        <v>493</v>
      </c>
      <c r="B505" s="99" t="s">
        <v>3018</v>
      </c>
      <c r="C505" s="99" t="s">
        <v>3019</v>
      </c>
      <c r="D505" s="99" t="s">
        <v>497</v>
      </c>
      <c r="E505" s="103">
        <v>212</v>
      </c>
      <c r="F505" s="104">
        <v>1.39</v>
      </c>
      <c r="G505" s="104">
        <v>0.02</v>
      </c>
    </row>
    <row r="506" spans="1:7" s="1" customFormat="1" ht="13" customHeight="1">
      <c r="A506" s="102">
        <v>494</v>
      </c>
      <c r="B506" s="99" t="s">
        <v>1486</v>
      </c>
      <c r="C506" s="99" t="s">
        <v>1487</v>
      </c>
      <c r="D506" s="99" t="s">
        <v>480</v>
      </c>
      <c r="E506" s="103">
        <v>1852</v>
      </c>
      <c r="F506" s="104">
        <v>1.39</v>
      </c>
      <c r="G506" s="104">
        <v>0.02</v>
      </c>
    </row>
    <row r="507" spans="1:7" s="1" customFormat="1" ht="13" customHeight="1">
      <c r="A507" s="102">
        <v>495</v>
      </c>
      <c r="B507" s="99" t="s">
        <v>1293</v>
      </c>
      <c r="C507" s="99" t="s">
        <v>1294</v>
      </c>
      <c r="D507" s="99" t="s">
        <v>1295</v>
      </c>
      <c r="E507" s="103">
        <v>66</v>
      </c>
      <c r="F507" s="104">
        <v>1.39</v>
      </c>
      <c r="G507" s="104">
        <v>0.02</v>
      </c>
    </row>
    <row r="508" spans="1:7" s="1" customFormat="1" ht="13" customHeight="1">
      <c r="A508" s="102">
        <v>496</v>
      </c>
      <c r="B508" s="99" t="s">
        <v>2843</v>
      </c>
      <c r="C508" s="99" t="s">
        <v>2844</v>
      </c>
      <c r="D508" s="99" t="s">
        <v>635</v>
      </c>
      <c r="E508" s="103">
        <v>1510</v>
      </c>
      <c r="F508" s="104">
        <v>1.38</v>
      </c>
      <c r="G508" s="104">
        <v>0.02</v>
      </c>
    </row>
    <row r="509" spans="1:7" s="1" customFormat="1" ht="13" customHeight="1">
      <c r="A509" s="102">
        <v>497</v>
      </c>
      <c r="B509" s="99" t="s">
        <v>3166</v>
      </c>
      <c r="C509" s="99" t="s">
        <v>3165</v>
      </c>
      <c r="D509" s="99" t="s">
        <v>557</v>
      </c>
      <c r="E509" s="103">
        <v>756</v>
      </c>
      <c r="F509" s="104">
        <v>1.38</v>
      </c>
      <c r="G509" s="104">
        <v>0.02</v>
      </c>
    </row>
    <row r="510" spans="1:7" s="1" customFormat="1" ht="13" customHeight="1">
      <c r="A510" s="102">
        <v>498</v>
      </c>
      <c r="B510" s="99" t="s">
        <v>1335</v>
      </c>
      <c r="C510" s="99" t="s">
        <v>1336</v>
      </c>
      <c r="D510" s="99" t="s">
        <v>459</v>
      </c>
      <c r="E510" s="103">
        <v>121</v>
      </c>
      <c r="F510" s="104">
        <v>1.37</v>
      </c>
      <c r="G510" s="104">
        <v>0.02</v>
      </c>
    </row>
    <row r="511" spans="1:7" s="1" customFormat="1" ht="13" customHeight="1">
      <c r="A511" s="102">
        <v>499</v>
      </c>
      <c r="B511" s="99" t="s">
        <v>2954</v>
      </c>
      <c r="C511" s="99" t="s">
        <v>2955</v>
      </c>
      <c r="D511" s="99" t="s">
        <v>557</v>
      </c>
      <c r="E511" s="103">
        <v>67</v>
      </c>
      <c r="F511" s="104">
        <v>1.37</v>
      </c>
      <c r="G511" s="104">
        <v>0.02</v>
      </c>
    </row>
    <row r="512" spans="1:7" s="1" customFormat="1" ht="13" customHeight="1">
      <c r="A512" s="102">
        <v>500</v>
      </c>
      <c r="B512" s="99" t="s">
        <v>3048</v>
      </c>
      <c r="C512" s="99" t="s">
        <v>3049</v>
      </c>
      <c r="D512" s="99" t="s">
        <v>462</v>
      </c>
      <c r="E512" s="103">
        <v>104</v>
      </c>
      <c r="F512" s="104">
        <v>1.37</v>
      </c>
      <c r="G512" s="104">
        <v>0.02</v>
      </c>
    </row>
    <row r="513" spans="1:7" s="1" customFormat="1" ht="13" customHeight="1">
      <c r="A513" s="102">
        <v>501</v>
      </c>
      <c r="B513" s="99" t="s">
        <v>1383</v>
      </c>
      <c r="C513" s="99" t="s">
        <v>1382</v>
      </c>
      <c r="D513" s="99" t="s">
        <v>456</v>
      </c>
      <c r="E513" s="103">
        <v>1984</v>
      </c>
      <c r="F513" s="104">
        <v>1.36</v>
      </c>
      <c r="G513" s="104">
        <v>0.02</v>
      </c>
    </row>
    <row r="514" spans="1:7" s="1" customFormat="1" ht="13" customHeight="1">
      <c r="A514" s="102">
        <v>502</v>
      </c>
      <c r="B514" s="99" t="s">
        <v>1271</v>
      </c>
      <c r="C514" s="99" t="s">
        <v>1272</v>
      </c>
      <c r="D514" s="99" t="s">
        <v>466</v>
      </c>
      <c r="E514" s="103">
        <v>99</v>
      </c>
      <c r="F514" s="104">
        <v>1.36</v>
      </c>
      <c r="G514" s="104">
        <v>0.02</v>
      </c>
    </row>
    <row r="515" spans="1:7" s="1" customFormat="1" ht="13" customHeight="1">
      <c r="A515" s="102">
        <v>503</v>
      </c>
      <c r="B515" s="99" t="s">
        <v>1547</v>
      </c>
      <c r="C515" s="99" t="s">
        <v>1548</v>
      </c>
      <c r="D515" s="99" t="s">
        <v>635</v>
      </c>
      <c r="E515" s="103">
        <v>236</v>
      </c>
      <c r="F515" s="104">
        <v>1.36</v>
      </c>
      <c r="G515" s="104">
        <v>0.02</v>
      </c>
    </row>
    <row r="516" spans="1:7" s="1" customFormat="1" ht="13" customHeight="1">
      <c r="A516" s="102">
        <v>504</v>
      </c>
      <c r="B516" s="99" t="s">
        <v>1350</v>
      </c>
      <c r="C516" s="99" t="s">
        <v>1351</v>
      </c>
      <c r="D516" s="99" t="s">
        <v>675</v>
      </c>
      <c r="E516" s="103">
        <v>93</v>
      </c>
      <c r="F516" s="104">
        <v>1.35</v>
      </c>
      <c r="G516" s="104">
        <v>0.02</v>
      </c>
    </row>
    <row r="517" spans="1:7" s="1" customFormat="1" ht="13" customHeight="1">
      <c r="A517" s="102">
        <v>505</v>
      </c>
      <c r="B517" s="99" t="s">
        <v>1183</v>
      </c>
      <c r="C517" s="99" t="s">
        <v>1184</v>
      </c>
      <c r="D517" s="99" t="s">
        <v>499</v>
      </c>
      <c r="E517" s="103">
        <v>542</v>
      </c>
      <c r="F517" s="104">
        <v>1.35</v>
      </c>
      <c r="G517" s="104">
        <v>0.02</v>
      </c>
    </row>
    <row r="518" spans="1:7" s="1" customFormat="1" ht="13" customHeight="1">
      <c r="A518" s="102">
        <v>506</v>
      </c>
      <c r="B518" s="99" t="s">
        <v>1213</v>
      </c>
      <c r="C518" s="99" t="s">
        <v>1212</v>
      </c>
      <c r="D518" s="99" t="s">
        <v>590</v>
      </c>
      <c r="E518" s="103">
        <v>37</v>
      </c>
      <c r="F518" s="104">
        <v>1.34</v>
      </c>
      <c r="G518" s="104">
        <v>0.02</v>
      </c>
    </row>
    <row r="519" spans="1:7" s="1" customFormat="1" ht="13" customHeight="1">
      <c r="A519" s="102">
        <v>507</v>
      </c>
      <c r="B519" s="99" t="s">
        <v>4096</v>
      </c>
      <c r="C519" s="99" t="s">
        <v>1518</v>
      </c>
      <c r="D519" s="99" t="s">
        <v>492</v>
      </c>
      <c r="E519" s="103">
        <v>270</v>
      </c>
      <c r="F519" s="104">
        <v>1.34</v>
      </c>
      <c r="G519" s="104">
        <v>0.02</v>
      </c>
    </row>
    <row r="520" spans="1:7" s="1" customFormat="1" ht="13" customHeight="1">
      <c r="A520" s="102">
        <v>508</v>
      </c>
      <c r="B520" s="99" t="s">
        <v>1122</v>
      </c>
      <c r="C520" s="99" t="s">
        <v>1121</v>
      </c>
      <c r="D520" s="99" t="s">
        <v>1100</v>
      </c>
      <c r="E520" s="103">
        <v>129</v>
      </c>
      <c r="F520" s="104">
        <v>1.34</v>
      </c>
      <c r="G520" s="104">
        <v>0.02</v>
      </c>
    </row>
    <row r="521" spans="1:7" s="1" customFormat="1" ht="13" customHeight="1">
      <c r="A521" s="102">
        <v>509</v>
      </c>
      <c r="B521" s="99" t="s">
        <v>2642</v>
      </c>
      <c r="C521" s="99" t="s">
        <v>2641</v>
      </c>
      <c r="D521" s="99" t="s">
        <v>466</v>
      </c>
      <c r="E521" s="103">
        <v>162</v>
      </c>
      <c r="F521" s="104">
        <v>1.34</v>
      </c>
      <c r="G521" s="104">
        <v>0.02</v>
      </c>
    </row>
    <row r="522" spans="1:7" s="1" customFormat="1" ht="13" customHeight="1">
      <c r="A522" s="102">
        <v>510</v>
      </c>
      <c r="B522" s="99" t="s">
        <v>1552</v>
      </c>
      <c r="C522" s="99" t="s">
        <v>1551</v>
      </c>
      <c r="D522" s="99" t="s">
        <v>487</v>
      </c>
      <c r="E522" s="103">
        <v>494</v>
      </c>
      <c r="F522" s="104">
        <v>1.34</v>
      </c>
      <c r="G522" s="104">
        <v>0.02</v>
      </c>
    </row>
    <row r="523" spans="1:7" s="1" customFormat="1" ht="13" customHeight="1">
      <c r="A523" s="102">
        <v>511</v>
      </c>
      <c r="B523" s="99" t="s">
        <v>2988</v>
      </c>
      <c r="C523" s="99" t="s">
        <v>2987</v>
      </c>
      <c r="D523" s="99" t="s">
        <v>557</v>
      </c>
      <c r="E523" s="103">
        <v>75</v>
      </c>
      <c r="F523" s="104">
        <v>1.33</v>
      </c>
      <c r="G523" s="104">
        <v>0.02</v>
      </c>
    </row>
    <row r="524" spans="1:7" s="1" customFormat="1" ht="13" customHeight="1">
      <c r="A524" s="102">
        <v>512</v>
      </c>
      <c r="B524" s="99" t="s">
        <v>2915</v>
      </c>
      <c r="C524" s="99" t="s">
        <v>2914</v>
      </c>
      <c r="D524" s="99" t="s">
        <v>504</v>
      </c>
      <c r="E524" s="103">
        <v>798</v>
      </c>
      <c r="F524" s="104">
        <v>1.33</v>
      </c>
      <c r="G524" s="104">
        <v>0.02</v>
      </c>
    </row>
    <row r="525" spans="1:7" s="1" customFormat="1" ht="13" customHeight="1">
      <c r="A525" s="102">
        <v>513</v>
      </c>
      <c r="B525" s="99" t="s">
        <v>2926</v>
      </c>
      <c r="C525" s="99" t="s">
        <v>2927</v>
      </c>
      <c r="D525" s="99" t="s">
        <v>499</v>
      </c>
      <c r="E525" s="103">
        <v>6482</v>
      </c>
      <c r="F525" s="104">
        <v>1.32</v>
      </c>
      <c r="G525" s="104">
        <v>0.02</v>
      </c>
    </row>
    <row r="526" spans="1:7" s="1" customFormat="1" ht="13" customHeight="1">
      <c r="A526" s="102">
        <v>514</v>
      </c>
      <c r="B526" s="99" t="s">
        <v>3052</v>
      </c>
      <c r="C526" s="99" t="s">
        <v>3053</v>
      </c>
      <c r="D526" s="99" t="s">
        <v>682</v>
      </c>
      <c r="E526" s="103">
        <v>103</v>
      </c>
      <c r="F526" s="104">
        <v>1.32</v>
      </c>
      <c r="G526" s="104">
        <v>0.02</v>
      </c>
    </row>
    <row r="527" spans="1:7" s="1" customFormat="1" ht="13" customHeight="1">
      <c r="A527" s="102">
        <v>515</v>
      </c>
      <c r="B527" s="99" t="s">
        <v>1435</v>
      </c>
      <c r="C527" s="99" t="s">
        <v>1436</v>
      </c>
      <c r="D527" s="99" t="s">
        <v>476</v>
      </c>
      <c r="E527" s="103">
        <v>486</v>
      </c>
      <c r="F527" s="104">
        <v>1.32</v>
      </c>
      <c r="G527" s="104">
        <v>0.02</v>
      </c>
    </row>
    <row r="528" spans="1:7" s="1" customFormat="1" ht="13" customHeight="1">
      <c r="A528" s="102">
        <v>516</v>
      </c>
      <c r="B528" s="99" t="s">
        <v>2911</v>
      </c>
      <c r="C528" s="99" t="s">
        <v>2910</v>
      </c>
      <c r="D528" s="99" t="s">
        <v>682</v>
      </c>
      <c r="E528" s="103">
        <v>192</v>
      </c>
      <c r="F528" s="104">
        <v>1.32</v>
      </c>
      <c r="G528" s="104">
        <v>0.02</v>
      </c>
    </row>
    <row r="529" spans="1:7" s="1" customFormat="1" ht="13" customHeight="1">
      <c r="A529" s="102">
        <v>517</v>
      </c>
      <c r="B529" s="99" t="s">
        <v>3008</v>
      </c>
      <c r="C529" s="99" t="s">
        <v>3009</v>
      </c>
      <c r="D529" s="99" t="s">
        <v>448</v>
      </c>
      <c r="E529" s="103">
        <v>1661</v>
      </c>
      <c r="F529" s="104">
        <v>1.32</v>
      </c>
      <c r="G529" s="104">
        <v>0.02</v>
      </c>
    </row>
    <row r="530" spans="1:7" s="1" customFormat="1" ht="13" customHeight="1">
      <c r="A530" s="102">
        <v>518</v>
      </c>
      <c r="B530" s="99" t="s">
        <v>1045</v>
      </c>
      <c r="C530" s="99" t="s">
        <v>1046</v>
      </c>
      <c r="D530" s="99" t="s">
        <v>557</v>
      </c>
      <c r="E530" s="103">
        <v>154</v>
      </c>
      <c r="F530" s="104">
        <v>1.32</v>
      </c>
      <c r="G530" s="104">
        <v>0.02</v>
      </c>
    </row>
    <row r="531" spans="1:7" s="1" customFormat="1" ht="13" customHeight="1">
      <c r="A531" s="102">
        <v>519</v>
      </c>
      <c r="B531" s="99" t="s">
        <v>3012</v>
      </c>
      <c r="C531" s="99" t="s">
        <v>3013</v>
      </c>
      <c r="D531" s="99" t="s">
        <v>507</v>
      </c>
      <c r="E531" s="103">
        <v>71</v>
      </c>
      <c r="F531" s="104">
        <v>1.32</v>
      </c>
      <c r="G531" s="104">
        <v>0.02</v>
      </c>
    </row>
    <row r="532" spans="1:7" s="1" customFormat="1" ht="13" customHeight="1">
      <c r="A532" s="102">
        <v>520</v>
      </c>
      <c r="B532" s="99" t="s">
        <v>3297</v>
      </c>
      <c r="C532" s="99" t="s">
        <v>3298</v>
      </c>
      <c r="D532" s="99" t="s">
        <v>562</v>
      </c>
      <c r="E532" s="103">
        <v>81</v>
      </c>
      <c r="F532" s="104">
        <v>1.31</v>
      </c>
      <c r="G532" s="104">
        <v>0.02</v>
      </c>
    </row>
    <row r="533" spans="1:7" s="1" customFormat="1" ht="13" customHeight="1">
      <c r="A533" s="102">
        <v>521</v>
      </c>
      <c r="B533" s="99" t="s">
        <v>1377</v>
      </c>
      <c r="C533" s="99" t="s">
        <v>1376</v>
      </c>
      <c r="D533" s="99" t="s">
        <v>478</v>
      </c>
      <c r="E533" s="103">
        <v>1584</v>
      </c>
      <c r="F533" s="104">
        <v>1.3</v>
      </c>
      <c r="G533" s="104">
        <v>0.02</v>
      </c>
    </row>
    <row r="534" spans="1:7" s="1" customFormat="1" ht="13" customHeight="1">
      <c r="A534" s="102">
        <v>522</v>
      </c>
      <c r="B534" s="99" t="s">
        <v>2776</v>
      </c>
      <c r="C534" s="99" t="s">
        <v>2777</v>
      </c>
      <c r="D534" s="99" t="s">
        <v>451</v>
      </c>
      <c r="E534" s="103">
        <v>125</v>
      </c>
      <c r="F534" s="104">
        <v>1.29</v>
      </c>
      <c r="G534" s="104">
        <v>0.02</v>
      </c>
    </row>
    <row r="535" spans="1:7" s="1" customFormat="1" ht="13" customHeight="1">
      <c r="A535" s="102">
        <v>523</v>
      </c>
      <c r="B535" s="99" t="s">
        <v>1176</v>
      </c>
      <c r="C535" s="99" t="s">
        <v>1177</v>
      </c>
      <c r="D535" s="99" t="s">
        <v>497</v>
      </c>
      <c r="E535" s="103">
        <v>1690</v>
      </c>
      <c r="F535" s="104">
        <v>1.29</v>
      </c>
      <c r="G535" s="104">
        <v>0.02</v>
      </c>
    </row>
    <row r="536" spans="1:7" s="1" customFormat="1" ht="13" customHeight="1">
      <c r="A536" s="102">
        <v>524</v>
      </c>
      <c r="B536" s="99" t="s">
        <v>1316</v>
      </c>
      <c r="C536" s="99" t="s">
        <v>1317</v>
      </c>
      <c r="D536" s="99" t="s">
        <v>542</v>
      </c>
      <c r="E536" s="103">
        <v>408</v>
      </c>
      <c r="F536" s="104">
        <v>1.29</v>
      </c>
      <c r="G536" s="104">
        <v>0.02</v>
      </c>
    </row>
    <row r="537" spans="1:7" s="1" customFormat="1" ht="13" customHeight="1">
      <c r="A537" s="102">
        <v>525</v>
      </c>
      <c r="B537" s="99" t="s">
        <v>2722</v>
      </c>
      <c r="C537" s="99" t="s">
        <v>2723</v>
      </c>
      <c r="D537" s="99" t="s">
        <v>466</v>
      </c>
      <c r="E537" s="103">
        <v>1017</v>
      </c>
      <c r="F537" s="104">
        <v>1.28</v>
      </c>
      <c r="G537" s="104">
        <v>0.02</v>
      </c>
    </row>
    <row r="538" spans="1:7" s="1" customFormat="1" ht="13" customHeight="1">
      <c r="A538" s="102">
        <v>526</v>
      </c>
      <c r="B538" s="99" t="s">
        <v>2663</v>
      </c>
      <c r="C538" s="99" t="s">
        <v>2664</v>
      </c>
      <c r="D538" s="99" t="s">
        <v>466</v>
      </c>
      <c r="E538" s="103">
        <v>23</v>
      </c>
      <c r="F538" s="104">
        <v>1.28</v>
      </c>
      <c r="G538" s="104">
        <v>0.02</v>
      </c>
    </row>
    <row r="539" spans="1:7" s="1" customFormat="1" ht="13" customHeight="1">
      <c r="A539" s="102">
        <v>527</v>
      </c>
      <c r="B539" s="99" t="s">
        <v>1410</v>
      </c>
      <c r="C539" s="99" t="s">
        <v>1409</v>
      </c>
      <c r="D539" s="99" t="s">
        <v>569</v>
      </c>
      <c r="E539" s="103">
        <v>365</v>
      </c>
      <c r="F539" s="104">
        <v>1.27</v>
      </c>
      <c r="G539" s="104">
        <v>0.02</v>
      </c>
    </row>
    <row r="540" spans="1:7" s="1" customFormat="1" ht="13" customHeight="1">
      <c r="A540" s="102">
        <v>528</v>
      </c>
      <c r="B540" s="99" t="s">
        <v>3396</v>
      </c>
      <c r="C540" s="99" t="s">
        <v>3397</v>
      </c>
      <c r="D540" s="99" t="s">
        <v>557</v>
      </c>
      <c r="E540" s="103">
        <v>61</v>
      </c>
      <c r="F540" s="104">
        <v>1.26</v>
      </c>
      <c r="G540" s="104">
        <v>0.02</v>
      </c>
    </row>
    <row r="541" spans="1:7" s="1" customFormat="1" ht="13" customHeight="1">
      <c r="A541" s="102">
        <v>529</v>
      </c>
      <c r="B541" s="99" t="s">
        <v>1181</v>
      </c>
      <c r="C541" s="99" t="s">
        <v>1182</v>
      </c>
      <c r="D541" s="99" t="s">
        <v>512</v>
      </c>
      <c r="E541" s="103">
        <v>424</v>
      </c>
      <c r="F541" s="104">
        <v>1.26</v>
      </c>
      <c r="G541" s="104">
        <v>0.02</v>
      </c>
    </row>
    <row r="542" spans="1:7" s="1" customFormat="1" ht="13" customHeight="1">
      <c r="A542" s="102">
        <v>530</v>
      </c>
      <c r="B542" s="99" t="s">
        <v>2851</v>
      </c>
      <c r="C542" s="99" t="s">
        <v>2852</v>
      </c>
      <c r="D542" s="99" t="s">
        <v>453</v>
      </c>
      <c r="E542" s="103">
        <v>183</v>
      </c>
      <c r="F542" s="104">
        <v>1.25</v>
      </c>
      <c r="G542" s="104">
        <v>0.02</v>
      </c>
    </row>
    <row r="543" spans="1:7" s="1" customFormat="1" ht="13" customHeight="1">
      <c r="A543" s="102">
        <v>531</v>
      </c>
      <c r="B543" s="99" t="s">
        <v>3442</v>
      </c>
      <c r="C543" s="99" t="s">
        <v>3443</v>
      </c>
      <c r="D543" s="99" t="s">
        <v>456</v>
      </c>
      <c r="E543" s="103">
        <v>11</v>
      </c>
      <c r="F543" s="104">
        <v>1.25</v>
      </c>
      <c r="G543" s="104">
        <v>0.02</v>
      </c>
    </row>
    <row r="544" spans="1:7" s="1" customFormat="1" ht="13" customHeight="1">
      <c r="A544" s="102">
        <v>532</v>
      </c>
      <c r="B544" s="99" t="s">
        <v>2673</v>
      </c>
      <c r="C544" s="99" t="s">
        <v>2674</v>
      </c>
      <c r="D544" s="99" t="s">
        <v>466</v>
      </c>
      <c r="E544" s="103">
        <v>90</v>
      </c>
      <c r="F544" s="104">
        <v>1.24</v>
      </c>
      <c r="G544" s="104">
        <v>0.02</v>
      </c>
    </row>
    <row r="545" spans="1:7" s="1" customFormat="1" ht="13" customHeight="1">
      <c r="A545" s="102">
        <v>533</v>
      </c>
      <c r="B545" s="99" t="s">
        <v>1331</v>
      </c>
      <c r="C545" s="99" t="s">
        <v>1332</v>
      </c>
      <c r="D545" s="99" t="s">
        <v>675</v>
      </c>
      <c r="E545" s="103">
        <v>244</v>
      </c>
      <c r="F545" s="104">
        <v>1.24</v>
      </c>
      <c r="G545" s="104">
        <v>0.02</v>
      </c>
    </row>
    <row r="546" spans="1:7" s="1" customFormat="1" ht="13" customHeight="1">
      <c r="A546" s="102">
        <v>534</v>
      </c>
      <c r="B546" s="99" t="s">
        <v>1152</v>
      </c>
      <c r="C546" s="99" t="s">
        <v>1151</v>
      </c>
      <c r="D546" s="99" t="s">
        <v>510</v>
      </c>
      <c r="E546" s="103">
        <v>2084</v>
      </c>
      <c r="F546" s="104">
        <v>1.24</v>
      </c>
      <c r="G546" s="104">
        <v>0.02</v>
      </c>
    </row>
    <row r="547" spans="1:7" s="1" customFormat="1" ht="13" customHeight="1">
      <c r="A547" s="102">
        <v>535</v>
      </c>
      <c r="B547" s="99" t="s">
        <v>2899</v>
      </c>
      <c r="C547" s="99" t="s">
        <v>2898</v>
      </c>
      <c r="D547" s="99" t="s">
        <v>557</v>
      </c>
      <c r="E547" s="103">
        <v>823</v>
      </c>
      <c r="F547" s="104">
        <v>1.23</v>
      </c>
      <c r="G547" s="104">
        <v>0.02</v>
      </c>
    </row>
    <row r="548" spans="1:7" s="1" customFormat="1" ht="13" customHeight="1">
      <c r="A548" s="102">
        <v>536</v>
      </c>
      <c r="B548" s="99" t="s">
        <v>1394</v>
      </c>
      <c r="C548" s="99" t="s">
        <v>1395</v>
      </c>
      <c r="D548" s="99" t="s">
        <v>478</v>
      </c>
      <c r="E548" s="103">
        <v>3971</v>
      </c>
      <c r="F548" s="104">
        <v>1.23</v>
      </c>
      <c r="G548" s="104">
        <v>0.02</v>
      </c>
    </row>
    <row r="549" spans="1:7" s="1" customFormat="1" ht="13" customHeight="1">
      <c r="A549" s="102">
        <v>537</v>
      </c>
      <c r="B549" s="99" t="s">
        <v>2942</v>
      </c>
      <c r="C549" s="99" t="s">
        <v>2943</v>
      </c>
      <c r="D549" s="99" t="s">
        <v>562</v>
      </c>
      <c r="E549" s="103">
        <v>352</v>
      </c>
      <c r="F549" s="104">
        <v>1.22</v>
      </c>
      <c r="G549" s="104">
        <v>0.02</v>
      </c>
    </row>
    <row r="550" spans="1:7" s="1" customFormat="1" ht="13" customHeight="1">
      <c r="A550" s="102">
        <v>538</v>
      </c>
      <c r="B550" s="99" t="s">
        <v>1158</v>
      </c>
      <c r="C550" s="99" t="s">
        <v>1159</v>
      </c>
      <c r="D550" s="99" t="s">
        <v>480</v>
      </c>
      <c r="E550" s="103">
        <v>728</v>
      </c>
      <c r="F550" s="104">
        <v>1.22</v>
      </c>
      <c r="G550" s="104">
        <v>0.02</v>
      </c>
    </row>
    <row r="551" spans="1:7" s="1" customFormat="1" ht="13" customHeight="1">
      <c r="A551" s="102">
        <v>539</v>
      </c>
      <c r="B551" s="99" t="s">
        <v>3065</v>
      </c>
      <c r="C551" s="99" t="s">
        <v>3066</v>
      </c>
      <c r="D551" s="99" t="s">
        <v>707</v>
      </c>
      <c r="E551" s="103">
        <v>565</v>
      </c>
      <c r="F551" s="104">
        <v>1.21</v>
      </c>
      <c r="G551" s="104">
        <v>0.02</v>
      </c>
    </row>
    <row r="552" spans="1:7" s="1" customFormat="1" ht="13" customHeight="1">
      <c r="A552" s="102">
        <v>540</v>
      </c>
      <c r="B552" s="99" t="s">
        <v>969</v>
      </c>
      <c r="C552" s="99" t="s">
        <v>970</v>
      </c>
      <c r="D552" s="99" t="s">
        <v>497</v>
      </c>
      <c r="E552" s="103">
        <v>202</v>
      </c>
      <c r="F552" s="104">
        <v>1.19</v>
      </c>
      <c r="G552" s="104">
        <v>0.02</v>
      </c>
    </row>
    <row r="553" spans="1:7" s="1" customFormat="1" ht="13" customHeight="1">
      <c r="A553" s="102">
        <v>541</v>
      </c>
      <c r="B553" s="99" t="s">
        <v>1306</v>
      </c>
      <c r="C553" s="99" t="s">
        <v>1307</v>
      </c>
      <c r="D553" s="99" t="s">
        <v>542</v>
      </c>
      <c r="E553" s="103">
        <v>258</v>
      </c>
      <c r="F553" s="104">
        <v>1.19</v>
      </c>
      <c r="G553" s="104">
        <v>0.02</v>
      </c>
    </row>
    <row r="554" spans="1:7" s="1" customFormat="1" ht="13" customHeight="1">
      <c r="A554" s="102">
        <v>542</v>
      </c>
      <c r="B554" s="99" t="s">
        <v>3573</v>
      </c>
      <c r="C554" s="99" t="s">
        <v>3572</v>
      </c>
      <c r="D554" s="99" t="s">
        <v>587</v>
      </c>
      <c r="E554" s="103">
        <v>98</v>
      </c>
      <c r="F554" s="104">
        <v>1.19</v>
      </c>
      <c r="G554" s="104">
        <v>0.02</v>
      </c>
    </row>
    <row r="555" spans="1:7" s="1" customFormat="1" ht="13" customHeight="1">
      <c r="A555" s="102">
        <v>543</v>
      </c>
      <c r="B555" s="99" t="s">
        <v>2972</v>
      </c>
      <c r="C555" s="99" t="s">
        <v>2973</v>
      </c>
      <c r="D555" s="99" t="s">
        <v>557</v>
      </c>
      <c r="E555" s="103">
        <v>1287</v>
      </c>
      <c r="F555" s="104">
        <v>1.19</v>
      </c>
      <c r="G555" s="104">
        <v>0.02</v>
      </c>
    </row>
    <row r="556" spans="1:7" s="1" customFormat="1" ht="13" customHeight="1">
      <c r="A556" s="102">
        <v>544</v>
      </c>
      <c r="B556" s="99" t="s">
        <v>3592</v>
      </c>
      <c r="C556" s="99" t="s">
        <v>3593</v>
      </c>
      <c r="D556" s="99" t="s">
        <v>557</v>
      </c>
      <c r="E556" s="103">
        <v>110</v>
      </c>
      <c r="F556" s="104">
        <v>1.18</v>
      </c>
      <c r="G556" s="104">
        <v>0.02</v>
      </c>
    </row>
    <row r="557" spans="1:7" s="1" customFormat="1" ht="13" customHeight="1">
      <c r="A557" s="102">
        <v>545</v>
      </c>
      <c r="B557" s="99" t="s">
        <v>2964</v>
      </c>
      <c r="C557" s="99" t="s">
        <v>2965</v>
      </c>
      <c r="D557" s="99" t="s">
        <v>462</v>
      </c>
      <c r="E557" s="103">
        <v>53</v>
      </c>
      <c r="F557" s="104">
        <v>1.18</v>
      </c>
      <c r="G557" s="104">
        <v>0.02</v>
      </c>
    </row>
    <row r="558" spans="1:7" s="1" customFormat="1" ht="13" customHeight="1">
      <c r="A558" s="102">
        <v>546</v>
      </c>
      <c r="B558" s="99" t="s">
        <v>3343</v>
      </c>
      <c r="C558" s="99" t="s">
        <v>3344</v>
      </c>
      <c r="D558" s="99" t="s">
        <v>707</v>
      </c>
      <c r="E558" s="103">
        <v>23</v>
      </c>
      <c r="F558" s="104">
        <v>1.18</v>
      </c>
      <c r="G558" s="104">
        <v>0.02</v>
      </c>
    </row>
    <row r="559" spans="1:7" s="1" customFormat="1" ht="13" customHeight="1">
      <c r="A559" s="102">
        <v>547</v>
      </c>
      <c r="B559" s="99" t="s">
        <v>2655</v>
      </c>
      <c r="C559" s="99" t="s">
        <v>2656</v>
      </c>
      <c r="D559" s="99" t="s">
        <v>466</v>
      </c>
      <c r="E559" s="103">
        <v>56</v>
      </c>
      <c r="F559" s="104">
        <v>1.17</v>
      </c>
      <c r="G559" s="104">
        <v>0.02</v>
      </c>
    </row>
    <row r="560" spans="1:7" s="1" customFormat="1" ht="13" customHeight="1">
      <c r="A560" s="102">
        <v>548</v>
      </c>
      <c r="B560" s="99" t="s">
        <v>1586</v>
      </c>
      <c r="C560" s="99" t="s">
        <v>1587</v>
      </c>
      <c r="D560" s="99" t="s">
        <v>1028</v>
      </c>
      <c r="E560" s="103">
        <v>241</v>
      </c>
      <c r="F560" s="104">
        <v>1.17</v>
      </c>
      <c r="G560" s="104">
        <v>0.02</v>
      </c>
    </row>
    <row r="561" spans="1:7" s="1" customFormat="1" ht="13" customHeight="1">
      <c r="A561" s="102">
        <v>549</v>
      </c>
      <c r="B561" s="99" t="s">
        <v>1211</v>
      </c>
      <c r="C561" s="99" t="s">
        <v>1210</v>
      </c>
      <c r="D561" s="99" t="s">
        <v>453</v>
      </c>
      <c r="E561" s="103">
        <v>189</v>
      </c>
      <c r="F561" s="104">
        <v>1.17</v>
      </c>
      <c r="G561" s="104">
        <v>0.02</v>
      </c>
    </row>
    <row r="562" spans="1:7" s="1" customFormat="1" ht="13" customHeight="1">
      <c r="A562" s="102">
        <v>550</v>
      </c>
      <c r="B562" s="99" t="s">
        <v>3201</v>
      </c>
      <c r="C562" s="99" t="s">
        <v>3202</v>
      </c>
      <c r="D562" s="99" t="s">
        <v>635</v>
      </c>
      <c r="E562" s="103">
        <v>198</v>
      </c>
      <c r="F562" s="104">
        <v>1.17</v>
      </c>
      <c r="G562" s="104">
        <v>0.02</v>
      </c>
    </row>
    <row r="563" spans="1:7" s="1" customFormat="1" ht="13" customHeight="1">
      <c r="A563" s="102">
        <v>551</v>
      </c>
      <c r="B563" s="99" t="s">
        <v>1214</v>
      </c>
      <c r="C563" s="99" t="s">
        <v>1215</v>
      </c>
      <c r="D563" s="99" t="s">
        <v>497</v>
      </c>
      <c r="E563" s="103">
        <v>646</v>
      </c>
      <c r="F563" s="104">
        <v>1.1599999999999999</v>
      </c>
      <c r="G563" s="104">
        <v>0.02</v>
      </c>
    </row>
    <row r="564" spans="1:7" s="1" customFormat="1" ht="13" customHeight="1">
      <c r="A564" s="102">
        <v>552</v>
      </c>
      <c r="B564" s="99" t="s">
        <v>4241</v>
      </c>
      <c r="C564" s="99" t="s">
        <v>3268</v>
      </c>
      <c r="D564" s="99" t="s">
        <v>476</v>
      </c>
      <c r="E564" s="103">
        <v>17</v>
      </c>
      <c r="F564" s="104">
        <v>1.1499999999999999</v>
      </c>
      <c r="G564" s="104">
        <v>0.02</v>
      </c>
    </row>
    <row r="565" spans="1:7" s="1" customFormat="1" ht="13" customHeight="1">
      <c r="A565" s="102">
        <v>553</v>
      </c>
      <c r="B565" s="99" t="s">
        <v>3280</v>
      </c>
      <c r="C565" s="99" t="s">
        <v>3279</v>
      </c>
      <c r="D565" s="99" t="s">
        <v>707</v>
      </c>
      <c r="E565" s="103">
        <v>33</v>
      </c>
      <c r="F565" s="104">
        <v>1.1399999999999999</v>
      </c>
      <c r="G565" s="104">
        <v>0.02</v>
      </c>
    </row>
    <row r="566" spans="1:7" s="1" customFormat="1" ht="13" customHeight="1">
      <c r="A566" s="102">
        <v>554</v>
      </c>
      <c r="B566" s="99" t="s">
        <v>1574</v>
      </c>
      <c r="C566" s="99" t="s">
        <v>1575</v>
      </c>
      <c r="D566" s="99" t="s">
        <v>707</v>
      </c>
      <c r="E566" s="103">
        <v>406</v>
      </c>
      <c r="F566" s="104">
        <v>1.1399999999999999</v>
      </c>
      <c r="G566" s="104">
        <v>0.02</v>
      </c>
    </row>
    <row r="567" spans="1:7" s="1" customFormat="1" ht="13" customHeight="1">
      <c r="A567" s="102">
        <v>555</v>
      </c>
      <c r="B567" s="99" t="s">
        <v>1399</v>
      </c>
      <c r="C567" s="99" t="s">
        <v>1400</v>
      </c>
      <c r="D567" s="99" t="s">
        <v>499</v>
      </c>
      <c r="E567" s="103">
        <v>970</v>
      </c>
      <c r="F567" s="104">
        <v>1.1399999999999999</v>
      </c>
      <c r="G567" s="104">
        <v>0.02</v>
      </c>
    </row>
    <row r="568" spans="1:7" s="1" customFormat="1" ht="13" customHeight="1">
      <c r="A568" s="102">
        <v>556</v>
      </c>
      <c r="B568" s="99" t="s">
        <v>3913</v>
      </c>
      <c r="C568" s="99" t="s">
        <v>3914</v>
      </c>
      <c r="D568" s="99" t="s">
        <v>557</v>
      </c>
      <c r="E568" s="103">
        <v>246</v>
      </c>
      <c r="F568" s="104">
        <v>1.1399999999999999</v>
      </c>
      <c r="G568" s="104">
        <v>0.02</v>
      </c>
    </row>
    <row r="569" spans="1:7" s="1" customFormat="1" ht="13" customHeight="1">
      <c r="A569" s="102">
        <v>557</v>
      </c>
      <c r="B569" s="99" t="s">
        <v>3175</v>
      </c>
      <c r="C569" s="99" t="s">
        <v>3176</v>
      </c>
      <c r="D569" s="99" t="s">
        <v>1142</v>
      </c>
      <c r="E569" s="103">
        <v>141</v>
      </c>
      <c r="F569" s="104">
        <v>1.1299999999999999</v>
      </c>
      <c r="G569" s="104">
        <v>0.02</v>
      </c>
    </row>
    <row r="570" spans="1:7" s="1" customFormat="1" ht="13" customHeight="1">
      <c r="A570" s="102">
        <v>558</v>
      </c>
      <c r="B570" s="99" t="s">
        <v>1168</v>
      </c>
      <c r="C570" s="99" t="s">
        <v>1169</v>
      </c>
      <c r="D570" s="99" t="s">
        <v>696</v>
      </c>
      <c r="E570" s="103">
        <v>157</v>
      </c>
      <c r="F570" s="104">
        <v>1.1299999999999999</v>
      </c>
      <c r="G570" s="104">
        <v>0.02</v>
      </c>
    </row>
    <row r="571" spans="1:7" s="1" customFormat="1" ht="13" customHeight="1">
      <c r="A571" s="102">
        <v>559</v>
      </c>
      <c r="B571" s="99" t="s">
        <v>1277</v>
      </c>
      <c r="C571" s="99" t="s">
        <v>1278</v>
      </c>
      <c r="D571" s="99" t="s">
        <v>707</v>
      </c>
      <c r="E571" s="103">
        <v>141</v>
      </c>
      <c r="F571" s="104">
        <v>1.1200000000000001</v>
      </c>
      <c r="G571" s="104">
        <v>0.02</v>
      </c>
    </row>
    <row r="572" spans="1:7" s="1" customFormat="1" ht="13" customHeight="1">
      <c r="A572" s="102">
        <v>560</v>
      </c>
      <c r="B572" s="99" t="s">
        <v>3152</v>
      </c>
      <c r="C572" s="99" t="s">
        <v>3153</v>
      </c>
      <c r="D572" s="99" t="s">
        <v>554</v>
      </c>
      <c r="E572" s="103">
        <v>17</v>
      </c>
      <c r="F572" s="104">
        <v>1.1200000000000001</v>
      </c>
      <c r="G572" s="104">
        <v>0.02</v>
      </c>
    </row>
    <row r="573" spans="1:7" s="1" customFormat="1" ht="13" customHeight="1">
      <c r="A573" s="102">
        <v>561</v>
      </c>
      <c r="B573" s="99" t="s">
        <v>2648</v>
      </c>
      <c r="C573" s="99" t="s">
        <v>2647</v>
      </c>
      <c r="D573" s="99" t="s">
        <v>466</v>
      </c>
      <c r="E573" s="103">
        <v>18</v>
      </c>
      <c r="F573" s="104">
        <v>1.1100000000000001</v>
      </c>
      <c r="G573" s="104">
        <v>0.02</v>
      </c>
    </row>
    <row r="574" spans="1:7" s="1" customFormat="1" ht="13" customHeight="1">
      <c r="A574" s="102">
        <v>562</v>
      </c>
      <c r="B574" s="99" t="s">
        <v>3100</v>
      </c>
      <c r="C574" s="99" t="s">
        <v>3101</v>
      </c>
      <c r="D574" s="99" t="s">
        <v>453</v>
      </c>
      <c r="E574" s="103">
        <v>78</v>
      </c>
      <c r="F574" s="104">
        <v>1.1100000000000001</v>
      </c>
      <c r="G574" s="104">
        <v>0.02</v>
      </c>
    </row>
    <row r="575" spans="1:7" s="1" customFormat="1" ht="13" customHeight="1">
      <c r="A575" s="102">
        <v>563</v>
      </c>
      <c r="B575" s="99" t="s">
        <v>3064</v>
      </c>
      <c r="C575" s="99" t="s">
        <v>3063</v>
      </c>
      <c r="D575" s="99" t="s">
        <v>587</v>
      </c>
      <c r="E575" s="103">
        <v>363</v>
      </c>
      <c r="F575" s="104">
        <v>1.1100000000000001</v>
      </c>
      <c r="G575" s="104">
        <v>0.02</v>
      </c>
    </row>
    <row r="576" spans="1:7" s="1" customFormat="1" ht="13" customHeight="1">
      <c r="A576" s="102">
        <v>564</v>
      </c>
      <c r="B576" s="99" t="s">
        <v>3690</v>
      </c>
      <c r="C576" s="99" t="s">
        <v>3689</v>
      </c>
      <c r="D576" s="99" t="s">
        <v>557</v>
      </c>
      <c r="E576" s="103">
        <v>263</v>
      </c>
      <c r="F576" s="104">
        <v>1.1100000000000001</v>
      </c>
      <c r="G576" s="104">
        <v>0.02</v>
      </c>
    </row>
    <row r="577" spans="1:7" s="1" customFormat="1" ht="13" customHeight="1">
      <c r="A577" s="102">
        <v>565</v>
      </c>
      <c r="B577" s="99" t="s">
        <v>1413</v>
      </c>
      <c r="C577" s="99" t="s">
        <v>1414</v>
      </c>
      <c r="D577" s="99" t="s">
        <v>473</v>
      </c>
      <c r="E577" s="103">
        <v>964</v>
      </c>
      <c r="F577" s="104">
        <v>1.0900000000000001</v>
      </c>
      <c r="G577" s="104">
        <v>0.02</v>
      </c>
    </row>
    <row r="578" spans="1:7" s="1" customFormat="1" ht="13" customHeight="1">
      <c r="A578" s="102">
        <v>566</v>
      </c>
      <c r="B578" s="99" t="s">
        <v>3026</v>
      </c>
      <c r="C578" s="99" t="s">
        <v>3027</v>
      </c>
      <c r="D578" s="99" t="s">
        <v>499</v>
      </c>
      <c r="E578" s="103">
        <v>147</v>
      </c>
      <c r="F578" s="104">
        <v>1.0900000000000001</v>
      </c>
      <c r="G578" s="104">
        <v>0.02</v>
      </c>
    </row>
    <row r="579" spans="1:7" s="1" customFormat="1" ht="13" customHeight="1">
      <c r="A579" s="102">
        <v>567</v>
      </c>
      <c r="B579" s="99" t="s">
        <v>2738</v>
      </c>
      <c r="C579" s="99" t="s">
        <v>2739</v>
      </c>
      <c r="D579" s="99" t="s">
        <v>466</v>
      </c>
      <c r="E579" s="103">
        <v>463</v>
      </c>
      <c r="F579" s="104">
        <v>1.0900000000000001</v>
      </c>
      <c r="G579" s="104">
        <v>0.02</v>
      </c>
    </row>
    <row r="580" spans="1:7" s="1" customFormat="1" ht="13" customHeight="1">
      <c r="A580" s="102">
        <v>568</v>
      </c>
      <c r="B580" s="99" t="s">
        <v>3273</v>
      </c>
      <c r="C580" s="99" t="s">
        <v>3274</v>
      </c>
      <c r="D580" s="99" t="s">
        <v>593</v>
      </c>
      <c r="E580" s="103">
        <v>220</v>
      </c>
      <c r="F580" s="104">
        <v>1.0900000000000001</v>
      </c>
      <c r="G580" s="104">
        <v>0.02</v>
      </c>
    </row>
    <row r="581" spans="1:7" s="1" customFormat="1" ht="13" customHeight="1">
      <c r="A581" s="102">
        <v>569</v>
      </c>
      <c r="B581" s="99" t="s">
        <v>3608</v>
      </c>
      <c r="C581" s="99" t="s">
        <v>3609</v>
      </c>
      <c r="D581" s="99" t="s">
        <v>448</v>
      </c>
      <c r="E581" s="103">
        <v>145</v>
      </c>
      <c r="F581" s="104">
        <v>1.0900000000000001</v>
      </c>
      <c r="G581" s="104">
        <v>0.02</v>
      </c>
    </row>
    <row r="582" spans="1:7" s="1" customFormat="1" ht="13" customHeight="1">
      <c r="A582" s="102">
        <v>570</v>
      </c>
      <c r="B582" s="99" t="s">
        <v>3766</v>
      </c>
      <c r="C582" s="99" t="s">
        <v>3767</v>
      </c>
      <c r="D582" s="99" t="s">
        <v>557</v>
      </c>
      <c r="E582" s="103">
        <v>221</v>
      </c>
      <c r="F582" s="104">
        <v>1.0900000000000001</v>
      </c>
      <c r="G582" s="104">
        <v>0.02</v>
      </c>
    </row>
    <row r="583" spans="1:7" s="1" customFormat="1" ht="13" customHeight="1">
      <c r="A583" s="102">
        <v>571</v>
      </c>
      <c r="B583" s="99" t="s">
        <v>3074</v>
      </c>
      <c r="C583" s="99" t="s">
        <v>3073</v>
      </c>
      <c r="D583" s="99" t="s">
        <v>510</v>
      </c>
      <c r="E583" s="103">
        <v>698</v>
      </c>
      <c r="F583" s="104">
        <v>1.0900000000000001</v>
      </c>
      <c r="G583" s="104">
        <v>0.02</v>
      </c>
    </row>
    <row r="584" spans="1:7" s="1" customFormat="1" ht="13" customHeight="1">
      <c r="A584" s="102">
        <v>572</v>
      </c>
      <c r="B584" s="99" t="s">
        <v>3600</v>
      </c>
      <c r="C584" s="99" t="s">
        <v>3601</v>
      </c>
      <c r="D584" s="99" t="s">
        <v>456</v>
      </c>
      <c r="E584" s="103">
        <v>1420</v>
      </c>
      <c r="F584" s="104">
        <v>1.08</v>
      </c>
      <c r="G584" s="104">
        <v>0.02</v>
      </c>
    </row>
    <row r="585" spans="1:7" s="1" customFormat="1" ht="13" customHeight="1">
      <c r="A585" s="102">
        <v>573</v>
      </c>
      <c r="B585" s="99" t="s">
        <v>1687</v>
      </c>
      <c r="C585" s="99" t="s">
        <v>1686</v>
      </c>
      <c r="D585" s="99" t="s">
        <v>497</v>
      </c>
      <c r="E585" s="103">
        <v>516</v>
      </c>
      <c r="F585" s="104">
        <v>1.08</v>
      </c>
      <c r="G585" s="104">
        <v>0.02</v>
      </c>
    </row>
    <row r="586" spans="1:7" s="1" customFormat="1" ht="13" customHeight="1">
      <c r="A586" s="102">
        <v>574</v>
      </c>
      <c r="B586" s="99" t="s">
        <v>2659</v>
      </c>
      <c r="C586" s="99" t="s">
        <v>2660</v>
      </c>
      <c r="D586" s="99" t="s">
        <v>451</v>
      </c>
      <c r="E586" s="103">
        <v>224</v>
      </c>
      <c r="F586" s="104">
        <v>1.07</v>
      </c>
      <c r="G586" s="104">
        <v>0.02</v>
      </c>
    </row>
    <row r="587" spans="1:7" s="1" customFormat="1" ht="13" customHeight="1">
      <c r="A587" s="102">
        <v>575</v>
      </c>
      <c r="B587" s="99" t="s">
        <v>2950</v>
      </c>
      <c r="C587" s="99" t="s">
        <v>2951</v>
      </c>
      <c r="D587" s="99" t="s">
        <v>682</v>
      </c>
      <c r="E587" s="103">
        <v>233</v>
      </c>
      <c r="F587" s="104">
        <v>1.07</v>
      </c>
      <c r="G587" s="104">
        <v>0.02</v>
      </c>
    </row>
    <row r="588" spans="1:7" s="1" customFormat="1" ht="13" customHeight="1">
      <c r="A588" s="102">
        <v>576</v>
      </c>
      <c r="B588" s="99" t="s">
        <v>1344</v>
      </c>
      <c r="C588" s="99" t="s">
        <v>1343</v>
      </c>
      <c r="D588" s="99" t="s">
        <v>1345</v>
      </c>
      <c r="E588" s="103">
        <v>210</v>
      </c>
      <c r="F588" s="104">
        <v>1.06</v>
      </c>
      <c r="G588" s="104">
        <v>0.02</v>
      </c>
    </row>
    <row r="589" spans="1:7" s="1" customFormat="1" ht="13" customHeight="1">
      <c r="A589" s="102">
        <v>577</v>
      </c>
      <c r="B589" s="99" t="s">
        <v>2913</v>
      </c>
      <c r="C589" s="99" t="s">
        <v>2912</v>
      </c>
      <c r="D589" s="99" t="s">
        <v>453</v>
      </c>
      <c r="E589" s="103">
        <v>596</v>
      </c>
      <c r="F589" s="104">
        <v>1.06</v>
      </c>
      <c r="G589" s="104">
        <v>0.02</v>
      </c>
    </row>
    <row r="590" spans="1:7" s="1" customFormat="1" ht="13" customHeight="1">
      <c r="A590" s="102">
        <v>578</v>
      </c>
      <c r="B590" s="99" t="s">
        <v>3352</v>
      </c>
      <c r="C590" s="99" t="s">
        <v>3351</v>
      </c>
      <c r="D590" s="99" t="s">
        <v>611</v>
      </c>
      <c r="E590" s="103">
        <v>295</v>
      </c>
      <c r="F590" s="104">
        <v>1.06</v>
      </c>
      <c r="G590" s="104">
        <v>0.02</v>
      </c>
    </row>
    <row r="591" spans="1:7" s="1" customFormat="1" ht="13" customHeight="1">
      <c r="A591" s="102">
        <v>579</v>
      </c>
      <c r="B591" s="99" t="s">
        <v>1543</v>
      </c>
      <c r="C591" s="99" t="s">
        <v>1544</v>
      </c>
      <c r="D591" s="99" t="s">
        <v>456</v>
      </c>
      <c r="E591" s="103">
        <v>1241</v>
      </c>
      <c r="F591" s="104">
        <v>1.06</v>
      </c>
      <c r="G591" s="104">
        <v>0.02</v>
      </c>
    </row>
    <row r="592" spans="1:7" s="1" customFormat="1" ht="13" customHeight="1">
      <c r="A592" s="102">
        <v>580</v>
      </c>
      <c r="B592" s="99" t="s">
        <v>3473</v>
      </c>
      <c r="C592" s="99" t="s">
        <v>3472</v>
      </c>
      <c r="D592" s="99" t="s">
        <v>569</v>
      </c>
      <c r="E592" s="103">
        <v>61</v>
      </c>
      <c r="F592" s="104">
        <v>1.06</v>
      </c>
      <c r="G592" s="104">
        <v>0.02</v>
      </c>
    </row>
    <row r="593" spans="1:7" s="1" customFormat="1" ht="13" customHeight="1">
      <c r="A593" s="102">
        <v>581</v>
      </c>
      <c r="B593" s="99" t="s">
        <v>3006</v>
      </c>
      <c r="C593" s="99" t="s">
        <v>3007</v>
      </c>
      <c r="D593" s="99" t="s">
        <v>635</v>
      </c>
      <c r="E593" s="103">
        <v>650</v>
      </c>
      <c r="F593" s="104">
        <v>1.06</v>
      </c>
      <c r="G593" s="104">
        <v>0.02</v>
      </c>
    </row>
    <row r="594" spans="1:7" s="1" customFormat="1" ht="13" customHeight="1">
      <c r="A594" s="102">
        <v>582</v>
      </c>
      <c r="B594" s="99" t="s">
        <v>3457</v>
      </c>
      <c r="C594" s="99" t="s">
        <v>3456</v>
      </c>
      <c r="D594" s="99" t="s">
        <v>492</v>
      </c>
      <c r="E594" s="103">
        <v>224</v>
      </c>
      <c r="F594" s="104">
        <v>1.06</v>
      </c>
      <c r="G594" s="104">
        <v>0.02</v>
      </c>
    </row>
    <row r="595" spans="1:7" s="1" customFormat="1" ht="13" customHeight="1">
      <c r="A595" s="102">
        <v>583</v>
      </c>
      <c r="B595" s="99" t="s">
        <v>1283</v>
      </c>
      <c r="C595" s="99" t="s">
        <v>1284</v>
      </c>
      <c r="D595" s="99" t="s">
        <v>1100</v>
      </c>
      <c r="E595" s="103">
        <v>115</v>
      </c>
      <c r="F595" s="104">
        <v>1.05</v>
      </c>
      <c r="G595" s="104">
        <v>0.02</v>
      </c>
    </row>
    <row r="596" spans="1:7" s="1" customFormat="1" ht="13" customHeight="1">
      <c r="A596" s="102">
        <v>584</v>
      </c>
      <c r="B596" s="99" t="s">
        <v>3644</v>
      </c>
      <c r="C596" s="99" t="s">
        <v>3645</v>
      </c>
      <c r="D596" s="99" t="s">
        <v>569</v>
      </c>
      <c r="E596" s="103">
        <v>218</v>
      </c>
      <c r="F596" s="104">
        <v>1.05</v>
      </c>
      <c r="G596" s="104">
        <v>0.02</v>
      </c>
    </row>
    <row r="597" spans="1:7" s="1" customFormat="1" ht="13" customHeight="1">
      <c r="A597" s="102">
        <v>585</v>
      </c>
      <c r="B597" s="99" t="s">
        <v>1584</v>
      </c>
      <c r="C597" s="99" t="s">
        <v>1585</v>
      </c>
      <c r="D597" s="99" t="s">
        <v>587</v>
      </c>
      <c r="E597" s="103">
        <v>49</v>
      </c>
      <c r="F597" s="104">
        <v>1.03</v>
      </c>
      <c r="G597" s="104">
        <v>0.02</v>
      </c>
    </row>
    <row r="598" spans="1:7" s="1" customFormat="1" ht="13" customHeight="1">
      <c r="A598" s="102">
        <v>586</v>
      </c>
      <c r="B598" s="99" t="s">
        <v>2686</v>
      </c>
      <c r="C598" s="99" t="s">
        <v>2685</v>
      </c>
      <c r="D598" s="99" t="s">
        <v>451</v>
      </c>
      <c r="E598" s="103">
        <v>154</v>
      </c>
      <c r="F598" s="104">
        <v>1.03</v>
      </c>
      <c r="G598" s="104">
        <v>0.02</v>
      </c>
    </row>
    <row r="599" spans="1:7" s="1" customFormat="1" ht="13" customHeight="1">
      <c r="A599" s="102">
        <v>587</v>
      </c>
      <c r="B599" s="99" t="s">
        <v>3126</v>
      </c>
      <c r="C599" s="99" t="s">
        <v>3125</v>
      </c>
      <c r="D599" s="99" t="s">
        <v>569</v>
      </c>
      <c r="E599" s="103">
        <v>68</v>
      </c>
      <c r="F599" s="104">
        <v>1.03</v>
      </c>
      <c r="G599" s="104">
        <v>0.02</v>
      </c>
    </row>
    <row r="600" spans="1:7" s="1" customFormat="1" ht="13" customHeight="1">
      <c r="A600" s="102">
        <v>588</v>
      </c>
      <c r="B600" s="99" t="s">
        <v>3307</v>
      </c>
      <c r="C600" s="99" t="s">
        <v>3308</v>
      </c>
      <c r="D600" s="99" t="s">
        <v>462</v>
      </c>
      <c r="E600" s="103">
        <v>112</v>
      </c>
      <c r="F600" s="104">
        <v>1.02</v>
      </c>
      <c r="G600" s="104">
        <v>0.02</v>
      </c>
    </row>
    <row r="601" spans="1:7" s="1" customFormat="1" ht="13" customHeight="1">
      <c r="A601" s="102">
        <v>589</v>
      </c>
      <c r="B601" s="99" t="s">
        <v>2993</v>
      </c>
      <c r="C601" s="99" t="s">
        <v>2994</v>
      </c>
      <c r="D601" s="99" t="s">
        <v>510</v>
      </c>
      <c r="E601" s="103">
        <v>285</v>
      </c>
      <c r="F601" s="104">
        <v>1.02</v>
      </c>
      <c r="G601" s="104">
        <v>0.02</v>
      </c>
    </row>
    <row r="602" spans="1:7" s="1" customFormat="1" ht="13" customHeight="1">
      <c r="A602" s="102">
        <v>590</v>
      </c>
      <c r="B602" s="99" t="s">
        <v>2956</v>
      </c>
      <c r="C602" s="99" t="s">
        <v>2957</v>
      </c>
      <c r="D602" s="99" t="s">
        <v>2881</v>
      </c>
      <c r="E602" s="103">
        <v>246</v>
      </c>
      <c r="F602" s="104">
        <v>1.01</v>
      </c>
      <c r="G602" s="104">
        <v>0.02</v>
      </c>
    </row>
    <row r="603" spans="1:7" s="1" customFormat="1" ht="13" customHeight="1">
      <c r="A603" s="102">
        <v>591</v>
      </c>
      <c r="B603" s="99" t="s">
        <v>3666</v>
      </c>
      <c r="C603" s="99" t="s">
        <v>3667</v>
      </c>
      <c r="D603" s="99" t="s">
        <v>453</v>
      </c>
      <c r="E603" s="103">
        <v>140</v>
      </c>
      <c r="F603" s="104">
        <v>1.01</v>
      </c>
      <c r="G603" s="104">
        <v>0.02</v>
      </c>
    </row>
    <row r="604" spans="1:7" s="1" customFormat="1" ht="13" customHeight="1">
      <c r="A604" s="102">
        <v>592</v>
      </c>
      <c r="B604" s="99" t="s">
        <v>1220</v>
      </c>
      <c r="C604" s="99" t="s">
        <v>1221</v>
      </c>
      <c r="D604" s="99" t="s">
        <v>507</v>
      </c>
      <c r="E604" s="103">
        <v>192</v>
      </c>
      <c r="F604" s="104">
        <v>1</v>
      </c>
      <c r="G604" s="104">
        <v>0.02</v>
      </c>
    </row>
    <row r="605" spans="1:7" s="1" customFormat="1" ht="13" customHeight="1">
      <c r="A605" s="102">
        <v>593</v>
      </c>
      <c r="B605" s="99" t="s">
        <v>2871</v>
      </c>
      <c r="C605" s="99" t="s">
        <v>2872</v>
      </c>
      <c r="D605" s="99" t="s">
        <v>542</v>
      </c>
      <c r="E605" s="103">
        <v>282</v>
      </c>
      <c r="F605" s="104">
        <v>1</v>
      </c>
      <c r="G605" s="104">
        <v>0.02</v>
      </c>
    </row>
    <row r="606" spans="1:7" s="1" customFormat="1" ht="13" customHeight="1">
      <c r="A606" s="102">
        <v>594</v>
      </c>
      <c r="B606" s="99" t="s">
        <v>1481</v>
      </c>
      <c r="C606" s="99" t="s">
        <v>1482</v>
      </c>
      <c r="D606" s="99" t="s">
        <v>473</v>
      </c>
      <c r="E606" s="103">
        <v>295</v>
      </c>
      <c r="F606" s="104">
        <v>1</v>
      </c>
      <c r="G606" s="104">
        <v>0.02</v>
      </c>
    </row>
    <row r="607" spans="1:7" s="1" customFormat="1" ht="13" customHeight="1">
      <c r="A607" s="102">
        <v>595</v>
      </c>
      <c r="B607" s="99" t="s">
        <v>3205</v>
      </c>
      <c r="C607" s="99" t="s">
        <v>3206</v>
      </c>
      <c r="D607" s="99" t="s">
        <v>1040</v>
      </c>
      <c r="E607" s="103">
        <v>151</v>
      </c>
      <c r="F607" s="104">
        <v>1</v>
      </c>
      <c r="G607" s="104">
        <v>0.02</v>
      </c>
    </row>
    <row r="608" spans="1:7" s="1" customFormat="1" ht="13" customHeight="1">
      <c r="A608" s="102">
        <v>596</v>
      </c>
      <c r="B608" s="99" t="s">
        <v>2805</v>
      </c>
      <c r="C608" s="99" t="s">
        <v>2806</v>
      </c>
      <c r="D608" s="99" t="s">
        <v>497</v>
      </c>
      <c r="E608" s="103">
        <v>256</v>
      </c>
      <c r="F608" s="104">
        <v>0.99</v>
      </c>
      <c r="G608" s="104">
        <v>0.02</v>
      </c>
    </row>
    <row r="609" spans="1:7" s="1" customFormat="1" ht="13" customHeight="1">
      <c r="A609" s="102">
        <v>597</v>
      </c>
      <c r="B609" s="99" t="s">
        <v>2892</v>
      </c>
      <c r="C609" s="99" t="s">
        <v>2893</v>
      </c>
      <c r="D609" s="99" t="s">
        <v>453</v>
      </c>
      <c r="E609" s="103">
        <v>39</v>
      </c>
      <c r="F609" s="104">
        <v>0.99</v>
      </c>
      <c r="G609" s="104">
        <v>0.02</v>
      </c>
    </row>
    <row r="610" spans="1:7" s="1" customFormat="1" ht="13" customHeight="1">
      <c r="A610" s="102">
        <v>598</v>
      </c>
      <c r="B610" s="99" t="s">
        <v>2925</v>
      </c>
      <c r="C610" s="99" t="s">
        <v>2924</v>
      </c>
      <c r="D610" s="99" t="s">
        <v>590</v>
      </c>
      <c r="E610" s="103">
        <v>657</v>
      </c>
      <c r="F610" s="104">
        <v>0.99</v>
      </c>
      <c r="G610" s="104">
        <v>0.02</v>
      </c>
    </row>
    <row r="611" spans="1:7" s="1" customFormat="1" ht="13" customHeight="1">
      <c r="A611" s="102">
        <v>599</v>
      </c>
      <c r="B611" s="99" t="s">
        <v>2970</v>
      </c>
      <c r="C611" s="99" t="s">
        <v>2971</v>
      </c>
      <c r="D611" s="99" t="s">
        <v>478</v>
      </c>
      <c r="E611" s="103">
        <v>202</v>
      </c>
      <c r="F611" s="104">
        <v>0.99</v>
      </c>
      <c r="G611" s="104">
        <v>0.02</v>
      </c>
    </row>
    <row r="612" spans="1:7" s="1" customFormat="1" ht="13" customHeight="1">
      <c r="A612" s="102">
        <v>600</v>
      </c>
      <c r="B612" s="99" t="s">
        <v>3197</v>
      </c>
      <c r="C612" s="99" t="s">
        <v>3198</v>
      </c>
      <c r="D612" s="99" t="s">
        <v>497</v>
      </c>
      <c r="E612" s="103">
        <v>131</v>
      </c>
      <c r="F612" s="104">
        <v>0.99</v>
      </c>
      <c r="G612" s="104">
        <v>0.02</v>
      </c>
    </row>
    <row r="613" spans="1:7" s="1" customFormat="1" ht="13" customHeight="1">
      <c r="A613" s="102">
        <v>601</v>
      </c>
      <c r="B613" s="99" t="s">
        <v>2960</v>
      </c>
      <c r="C613" s="99" t="s">
        <v>2961</v>
      </c>
      <c r="D613" s="99" t="s">
        <v>611</v>
      </c>
      <c r="E613" s="103">
        <v>1680</v>
      </c>
      <c r="F613" s="104">
        <v>0.99</v>
      </c>
      <c r="G613" s="104">
        <v>0.02</v>
      </c>
    </row>
    <row r="614" spans="1:7" s="1" customFormat="1" ht="13" customHeight="1">
      <c r="A614" s="102">
        <v>602</v>
      </c>
      <c r="B614" s="99" t="s">
        <v>3349</v>
      </c>
      <c r="C614" s="99" t="s">
        <v>3350</v>
      </c>
      <c r="D614" s="99" t="s">
        <v>682</v>
      </c>
      <c r="E614" s="103">
        <v>127</v>
      </c>
      <c r="F614" s="104">
        <v>0.98</v>
      </c>
      <c r="G614" s="104">
        <v>0.02</v>
      </c>
    </row>
    <row r="615" spans="1:7" s="1" customFormat="1" ht="13" customHeight="1">
      <c r="A615" s="102">
        <v>603</v>
      </c>
      <c r="B615" s="99" t="s">
        <v>3173</v>
      </c>
      <c r="C615" s="99" t="s">
        <v>3174</v>
      </c>
      <c r="D615" s="99" t="s">
        <v>476</v>
      </c>
      <c r="E615" s="103">
        <v>199</v>
      </c>
      <c r="F615" s="104">
        <v>0.98</v>
      </c>
      <c r="G615" s="104">
        <v>0.02</v>
      </c>
    </row>
    <row r="616" spans="1:7" s="1" customFormat="1" ht="13" customHeight="1">
      <c r="A616" s="102">
        <v>604</v>
      </c>
      <c r="B616" s="99" t="s">
        <v>3652</v>
      </c>
      <c r="C616" s="99" t="s">
        <v>3653</v>
      </c>
      <c r="D616" s="99" t="s">
        <v>707</v>
      </c>
      <c r="E616" s="103">
        <v>30</v>
      </c>
      <c r="F616" s="104">
        <v>0.98</v>
      </c>
      <c r="G616" s="104">
        <v>0.02</v>
      </c>
    </row>
    <row r="617" spans="1:7" s="1" customFormat="1" ht="13" customHeight="1">
      <c r="A617" s="102">
        <v>605</v>
      </c>
      <c r="B617" s="99" t="s">
        <v>2767</v>
      </c>
      <c r="C617" s="99" t="s">
        <v>2766</v>
      </c>
      <c r="D617" s="99" t="s">
        <v>451</v>
      </c>
      <c r="E617" s="103">
        <v>183</v>
      </c>
      <c r="F617" s="104">
        <v>0.98</v>
      </c>
      <c r="G617" s="104">
        <v>0.02</v>
      </c>
    </row>
    <row r="618" spans="1:7" s="1" customFormat="1" ht="13" customHeight="1">
      <c r="A618" s="102">
        <v>606</v>
      </c>
      <c r="B618" s="99" t="s">
        <v>3189</v>
      </c>
      <c r="C618" s="99" t="s">
        <v>3190</v>
      </c>
      <c r="D618" s="99" t="s">
        <v>569</v>
      </c>
      <c r="E618" s="103">
        <v>113</v>
      </c>
      <c r="F618" s="104">
        <v>0.97</v>
      </c>
      <c r="G618" s="104">
        <v>0.02</v>
      </c>
    </row>
    <row r="619" spans="1:7" s="1" customFormat="1" ht="13" customHeight="1">
      <c r="A619" s="102">
        <v>607</v>
      </c>
      <c r="B619" s="99" t="s">
        <v>2857</v>
      </c>
      <c r="C619" s="99" t="s">
        <v>2858</v>
      </c>
      <c r="D619" s="99" t="s">
        <v>1040</v>
      </c>
      <c r="E619" s="103">
        <v>439</v>
      </c>
      <c r="F619" s="104">
        <v>0.97</v>
      </c>
      <c r="G619" s="104">
        <v>0.02</v>
      </c>
    </row>
    <row r="620" spans="1:7" s="1" customFormat="1" ht="13" customHeight="1">
      <c r="A620" s="102">
        <v>608</v>
      </c>
      <c r="B620" s="99" t="s">
        <v>3060</v>
      </c>
      <c r="C620" s="99" t="s">
        <v>3059</v>
      </c>
      <c r="D620" s="99" t="s">
        <v>499</v>
      </c>
      <c r="E620" s="103">
        <v>39</v>
      </c>
      <c r="F620" s="104">
        <v>0.97</v>
      </c>
      <c r="G620" s="104">
        <v>0.02</v>
      </c>
    </row>
    <row r="621" spans="1:7" s="1" customFormat="1" ht="13" customHeight="1">
      <c r="A621" s="102">
        <v>609</v>
      </c>
      <c r="B621" s="99" t="s">
        <v>3144</v>
      </c>
      <c r="C621" s="99" t="s">
        <v>3143</v>
      </c>
      <c r="D621" s="99" t="s">
        <v>473</v>
      </c>
      <c r="E621" s="103">
        <v>197</v>
      </c>
      <c r="F621" s="104">
        <v>0.97</v>
      </c>
      <c r="G621" s="104">
        <v>0.02</v>
      </c>
    </row>
    <row r="622" spans="1:7" s="1" customFormat="1" ht="13" customHeight="1">
      <c r="A622" s="102">
        <v>610</v>
      </c>
      <c r="B622" s="99" t="s">
        <v>3148</v>
      </c>
      <c r="C622" s="99" t="s">
        <v>3149</v>
      </c>
      <c r="D622" s="99" t="s">
        <v>707</v>
      </c>
      <c r="E622" s="103">
        <v>80</v>
      </c>
      <c r="F622" s="104">
        <v>0.96</v>
      </c>
      <c r="G622" s="104">
        <v>0.02</v>
      </c>
    </row>
    <row r="623" spans="1:7" s="1" customFormat="1" ht="13" customHeight="1">
      <c r="A623" s="102">
        <v>611</v>
      </c>
      <c r="B623" s="99" t="s">
        <v>2890</v>
      </c>
      <c r="C623" s="99" t="s">
        <v>2891</v>
      </c>
      <c r="D623" s="99" t="s">
        <v>557</v>
      </c>
      <c r="E623" s="103">
        <v>406</v>
      </c>
      <c r="F623" s="104">
        <v>0.96</v>
      </c>
      <c r="G623" s="104">
        <v>0.02</v>
      </c>
    </row>
    <row r="624" spans="1:7" s="1" customFormat="1" ht="13" customHeight="1">
      <c r="A624" s="102">
        <v>612</v>
      </c>
      <c r="B624" s="99" t="s">
        <v>3187</v>
      </c>
      <c r="C624" s="99" t="s">
        <v>3188</v>
      </c>
      <c r="D624" s="99" t="s">
        <v>497</v>
      </c>
      <c r="E624" s="103">
        <v>179</v>
      </c>
      <c r="F624" s="104">
        <v>0.96</v>
      </c>
      <c r="G624" s="104">
        <v>0.02</v>
      </c>
    </row>
    <row r="625" spans="1:7" s="1" customFormat="1" ht="13" customHeight="1">
      <c r="A625" s="102">
        <v>613</v>
      </c>
      <c r="B625" s="99" t="s">
        <v>2835</v>
      </c>
      <c r="C625" s="99" t="s">
        <v>2836</v>
      </c>
      <c r="D625" s="99" t="s">
        <v>507</v>
      </c>
      <c r="E625" s="103">
        <v>461</v>
      </c>
      <c r="F625" s="104">
        <v>0.95</v>
      </c>
      <c r="G625" s="104">
        <v>0.02</v>
      </c>
    </row>
    <row r="626" spans="1:7" s="1" customFormat="1" ht="13" customHeight="1">
      <c r="A626" s="102">
        <v>614</v>
      </c>
      <c r="B626" s="99" t="s">
        <v>3423</v>
      </c>
      <c r="C626" s="99" t="s">
        <v>3422</v>
      </c>
      <c r="D626" s="99" t="s">
        <v>557</v>
      </c>
      <c r="E626" s="103">
        <v>23</v>
      </c>
      <c r="F626" s="104">
        <v>0.95</v>
      </c>
      <c r="G626" s="104">
        <v>0.02</v>
      </c>
    </row>
    <row r="627" spans="1:7" s="1" customFormat="1" ht="13" customHeight="1">
      <c r="A627" s="102">
        <v>615</v>
      </c>
      <c r="B627" s="99" t="s">
        <v>3000</v>
      </c>
      <c r="C627" s="99" t="s">
        <v>3001</v>
      </c>
      <c r="D627" s="99" t="s">
        <v>557</v>
      </c>
      <c r="E627" s="103">
        <v>66</v>
      </c>
      <c r="F627" s="104">
        <v>0.95</v>
      </c>
      <c r="G627" s="104">
        <v>0.02</v>
      </c>
    </row>
    <row r="628" spans="1:7" s="1" customFormat="1" ht="13" customHeight="1">
      <c r="A628" s="102">
        <v>616</v>
      </c>
      <c r="B628" s="99" t="s">
        <v>1256</v>
      </c>
      <c r="C628" s="99" t="s">
        <v>1257</v>
      </c>
      <c r="D628" s="99" t="s">
        <v>587</v>
      </c>
      <c r="E628" s="103">
        <v>403</v>
      </c>
      <c r="F628" s="104">
        <v>0.94</v>
      </c>
      <c r="G628" s="104">
        <v>0.02</v>
      </c>
    </row>
    <row r="629" spans="1:7" s="1" customFormat="1" ht="13" customHeight="1">
      <c r="A629" s="102">
        <v>617</v>
      </c>
      <c r="B629" s="99" t="s">
        <v>3077</v>
      </c>
      <c r="C629" s="99" t="s">
        <v>3078</v>
      </c>
      <c r="D629" s="99" t="s">
        <v>542</v>
      </c>
      <c r="E629" s="103">
        <v>59</v>
      </c>
      <c r="F629" s="104">
        <v>0.94</v>
      </c>
      <c r="G629" s="104">
        <v>0.02</v>
      </c>
    </row>
    <row r="630" spans="1:7" s="1" customFormat="1" ht="13" customHeight="1">
      <c r="A630" s="102">
        <v>618</v>
      </c>
      <c r="B630" s="99" t="s">
        <v>2952</v>
      </c>
      <c r="C630" s="99" t="s">
        <v>2953</v>
      </c>
      <c r="D630" s="99" t="s">
        <v>598</v>
      </c>
      <c r="E630" s="103">
        <v>6166</v>
      </c>
      <c r="F630" s="104">
        <v>0.93</v>
      </c>
      <c r="G630" s="104">
        <v>0.02</v>
      </c>
    </row>
    <row r="631" spans="1:7" s="1" customFormat="1" ht="13" customHeight="1">
      <c r="A631" s="102">
        <v>619</v>
      </c>
      <c r="B631" s="99" t="s">
        <v>3497</v>
      </c>
      <c r="C631" s="99" t="s">
        <v>3498</v>
      </c>
      <c r="D631" s="99" t="s">
        <v>611</v>
      </c>
      <c r="E631" s="103">
        <v>159</v>
      </c>
      <c r="F631" s="104">
        <v>0.93</v>
      </c>
      <c r="G631" s="104">
        <v>0.02</v>
      </c>
    </row>
    <row r="632" spans="1:7" s="1" customFormat="1" ht="13" customHeight="1">
      <c r="A632" s="102">
        <v>620</v>
      </c>
      <c r="B632" s="99" t="s">
        <v>2785</v>
      </c>
      <c r="C632" s="99" t="s">
        <v>2786</v>
      </c>
      <c r="D632" s="99" t="s">
        <v>569</v>
      </c>
      <c r="E632" s="103">
        <v>145</v>
      </c>
      <c r="F632" s="104">
        <v>0.93</v>
      </c>
      <c r="G632" s="104">
        <v>0.02</v>
      </c>
    </row>
    <row r="633" spans="1:7" s="1" customFormat="1" ht="13" customHeight="1">
      <c r="A633" s="102">
        <v>621</v>
      </c>
      <c r="B633" s="99" t="s">
        <v>1038</v>
      </c>
      <c r="C633" s="99" t="s">
        <v>1039</v>
      </c>
      <c r="D633" s="99" t="s">
        <v>1040</v>
      </c>
      <c r="E633" s="103">
        <v>293</v>
      </c>
      <c r="F633" s="104">
        <v>0.93</v>
      </c>
      <c r="G633" s="104">
        <v>0.02</v>
      </c>
    </row>
    <row r="634" spans="1:7" s="1" customFormat="1" ht="13" customHeight="1">
      <c r="A634" s="102">
        <v>622</v>
      </c>
      <c r="B634" s="99" t="s">
        <v>3034</v>
      </c>
      <c r="C634" s="99" t="s">
        <v>3035</v>
      </c>
      <c r="D634" s="99" t="s">
        <v>707</v>
      </c>
      <c r="E634" s="103">
        <v>37</v>
      </c>
      <c r="F634" s="104">
        <v>0.91</v>
      </c>
      <c r="G634" s="104">
        <v>0.02</v>
      </c>
    </row>
    <row r="635" spans="1:7" s="1" customFormat="1" ht="13" customHeight="1">
      <c r="A635" s="102">
        <v>623</v>
      </c>
      <c r="B635" s="99" t="s">
        <v>3163</v>
      </c>
      <c r="C635" s="99" t="s">
        <v>3164</v>
      </c>
      <c r="D635" s="99" t="s">
        <v>1345</v>
      </c>
      <c r="E635" s="103">
        <v>136</v>
      </c>
      <c r="F635" s="104">
        <v>0.9</v>
      </c>
      <c r="G635" s="104">
        <v>0.01</v>
      </c>
    </row>
    <row r="636" spans="1:7" s="1" customFormat="1" ht="13" customHeight="1">
      <c r="A636" s="102">
        <v>624</v>
      </c>
      <c r="B636" s="99" t="s">
        <v>2916</v>
      </c>
      <c r="C636" s="99" t="s">
        <v>2917</v>
      </c>
      <c r="D636" s="99" t="s">
        <v>510</v>
      </c>
      <c r="E636" s="103">
        <v>851</v>
      </c>
      <c r="F636" s="104">
        <v>0.89</v>
      </c>
      <c r="G636" s="104">
        <v>0.01</v>
      </c>
    </row>
    <row r="637" spans="1:7" s="1" customFormat="1" ht="13" customHeight="1">
      <c r="A637" s="102">
        <v>625</v>
      </c>
      <c r="B637" s="99" t="s">
        <v>3693</v>
      </c>
      <c r="C637" s="99" t="s">
        <v>3694</v>
      </c>
      <c r="D637" s="99" t="s">
        <v>707</v>
      </c>
      <c r="E637" s="103">
        <v>76</v>
      </c>
      <c r="F637" s="104">
        <v>0.89</v>
      </c>
      <c r="G637" s="104">
        <v>0.01</v>
      </c>
    </row>
    <row r="638" spans="1:7" s="1" customFormat="1" ht="13" customHeight="1">
      <c r="A638" s="102">
        <v>626</v>
      </c>
      <c r="B638" s="99" t="s">
        <v>1490</v>
      </c>
      <c r="C638" s="99" t="s">
        <v>1491</v>
      </c>
      <c r="D638" s="99" t="s">
        <v>476</v>
      </c>
      <c r="E638" s="103">
        <v>189</v>
      </c>
      <c r="F638" s="104">
        <v>0.88</v>
      </c>
      <c r="G638" s="104">
        <v>0.01</v>
      </c>
    </row>
    <row r="639" spans="1:7" s="1" customFormat="1" ht="13" customHeight="1">
      <c r="A639" s="102">
        <v>627</v>
      </c>
      <c r="B639" s="99" t="s">
        <v>3493</v>
      </c>
      <c r="C639" s="99" t="s">
        <v>3494</v>
      </c>
      <c r="D639" s="99" t="s">
        <v>453</v>
      </c>
      <c r="E639" s="103">
        <v>104</v>
      </c>
      <c r="F639" s="104">
        <v>0.88</v>
      </c>
      <c r="G639" s="104">
        <v>0.01</v>
      </c>
    </row>
    <row r="640" spans="1:7" s="1" customFormat="1" ht="13" customHeight="1">
      <c r="A640" s="102">
        <v>628</v>
      </c>
      <c r="B640" s="99" t="s">
        <v>2998</v>
      </c>
      <c r="C640" s="99" t="s">
        <v>2999</v>
      </c>
      <c r="D640" s="99" t="s">
        <v>531</v>
      </c>
      <c r="E640" s="103">
        <v>229</v>
      </c>
      <c r="F640" s="104">
        <v>0.88</v>
      </c>
      <c r="G640" s="104">
        <v>0.01</v>
      </c>
    </row>
    <row r="641" spans="1:7" s="1" customFormat="1" ht="13" customHeight="1">
      <c r="A641" s="102">
        <v>629</v>
      </c>
      <c r="B641" s="99" t="s">
        <v>1549</v>
      </c>
      <c r="C641" s="99" t="s">
        <v>1550</v>
      </c>
      <c r="D641" s="99" t="s">
        <v>611</v>
      </c>
      <c r="E641" s="103">
        <v>120</v>
      </c>
      <c r="F641" s="104">
        <v>0.87</v>
      </c>
      <c r="G641" s="104">
        <v>0.01</v>
      </c>
    </row>
    <row r="642" spans="1:7" s="1" customFormat="1" ht="13" customHeight="1">
      <c r="A642" s="102">
        <v>630</v>
      </c>
      <c r="B642" s="99" t="s">
        <v>1452</v>
      </c>
      <c r="C642" s="99" t="s">
        <v>1451</v>
      </c>
      <c r="D642" s="99" t="s">
        <v>517</v>
      </c>
      <c r="E642" s="103">
        <v>516</v>
      </c>
      <c r="F642" s="104">
        <v>0.87</v>
      </c>
      <c r="G642" s="104">
        <v>0.01</v>
      </c>
    </row>
    <row r="643" spans="1:7" s="1" customFormat="1" ht="13" customHeight="1">
      <c r="A643" s="102">
        <v>631</v>
      </c>
      <c r="B643" s="99" t="s">
        <v>2853</v>
      </c>
      <c r="C643" s="99" t="s">
        <v>2854</v>
      </c>
      <c r="D643" s="99" t="s">
        <v>453</v>
      </c>
      <c r="E643" s="103">
        <v>17</v>
      </c>
      <c r="F643" s="104">
        <v>0.87</v>
      </c>
      <c r="G643" s="104">
        <v>0.01</v>
      </c>
    </row>
    <row r="644" spans="1:7" s="1" customFormat="1" ht="13" customHeight="1">
      <c r="A644" s="102">
        <v>632</v>
      </c>
      <c r="B644" s="99" t="s">
        <v>3649</v>
      </c>
      <c r="C644" s="99" t="s">
        <v>3648</v>
      </c>
      <c r="D644" s="99" t="s">
        <v>557</v>
      </c>
      <c r="E644" s="103">
        <v>191</v>
      </c>
      <c r="F644" s="104">
        <v>0.87</v>
      </c>
      <c r="G644" s="104">
        <v>0.01</v>
      </c>
    </row>
    <row r="645" spans="1:7" s="1" customFormat="1" ht="13" customHeight="1">
      <c r="A645" s="102">
        <v>633</v>
      </c>
      <c r="B645" s="99" t="s">
        <v>2980</v>
      </c>
      <c r="C645" s="99" t="s">
        <v>2981</v>
      </c>
      <c r="D645" s="99" t="s">
        <v>2982</v>
      </c>
      <c r="E645" s="103">
        <v>219</v>
      </c>
      <c r="F645" s="104">
        <v>0.86</v>
      </c>
      <c r="G645" s="104">
        <v>0.01</v>
      </c>
    </row>
    <row r="646" spans="1:7" s="1" customFormat="1" ht="13" customHeight="1">
      <c r="A646" s="102">
        <v>634</v>
      </c>
      <c r="B646" s="99" t="s">
        <v>1578</v>
      </c>
      <c r="C646" s="99" t="s">
        <v>1579</v>
      </c>
      <c r="D646" s="99" t="s">
        <v>542</v>
      </c>
      <c r="E646" s="103">
        <v>318</v>
      </c>
      <c r="F646" s="104">
        <v>0.86</v>
      </c>
      <c r="G646" s="104">
        <v>0.01</v>
      </c>
    </row>
    <row r="647" spans="1:7" s="1" customFormat="1" ht="13" customHeight="1">
      <c r="A647" s="102">
        <v>635</v>
      </c>
      <c r="B647" s="99" t="s">
        <v>2962</v>
      </c>
      <c r="C647" s="99" t="s">
        <v>2963</v>
      </c>
      <c r="D647" s="99" t="s">
        <v>456</v>
      </c>
      <c r="E647" s="103">
        <v>135</v>
      </c>
      <c r="F647" s="104">
        <v>0.86</v>
      </c>
      <c r="G647" s="104">
        <v>0.01</v>
      </c>
    </row>
    <row r="648" spans="1:7" s="1" customFormat="1" ht="13" customHeight="1">
      <c r="A648" s="102">
        <v>636</v>
      </c>
      <c r="B648" s="99" t="s">
        <v>3825</v>
      </c>
      <c r="C648" s="99" t="s">
        <v>3826</v>
      </c>
      <c r="D648" s="99" t="s">
        <v>3827</v>
      </c>
      <c r="E648" s="103">
        <v>28</v>
      </c>
      <c r="F648" s="104">
        <v>0.85</v>
      </c>
      <c r="G648" s="104">
        <v>0.01</v>
      </c>
    </row>
    <row r="649" spans="1:7" s="1" customFormat="1" ht="13" customHeight="1">
      <c r="A649" s="102">
        <v>637</v>
      </c>
      <c r="B649" s="99" t="s">
        <v>2921</v>
      </c>
      <c r="C649" s="99" t="s">
        <v>2920</v>
      </c>
      <c r="D649" s="99" t="s">
        <v>707</v>
      </c>
      <c r="E649" s="103">
        <v>209</v>
      </c>
      <c r="F649" s="104">
        <v>0.85</v>
      </c>
      <c r="G649" s="104">
        <v>0.01</v>
      </c>
    </row>
    <row r="650" spans="1:7" s="1" customFormat="1" ht="13" customHeight="1">
      <c r="A650" s="102">
        <v>638</v>
      </c>
      <c r="B650" s="99" t="s">
        <v>2704</v>
      </c>
      <c r="C650" s="99" t="s">
        <v>2705</v>
      </c>
      <c r="D650" s="99" t="s">
        <v>451</v>
      </c>
      <c r="E650" s="103">
        <v>14</v>
      </c>
      <c r="F650" s="104">
        <v>0.84</v>
      </c>
      <c r="G650" s="104">
        <v>0.01</v>
      </c>
    </row>
    <row r="651" spans="1:7" s="1" customFormat="1" ht="13" customHeight="1">
      <c r="A651" s="102">
        <v>639</v>
      </c>
      <c r="B651" s="99" t="s">
        <v>3021</v>
      </c>
      <c r="C651" s="99" t="s">
        <v>3020</v>
      </c>
      <c r="D651" s="99" t="s">
        <v>557</v>
      </c>
      <c r="E651" s="103">
        <v>114</v>
      </c>
      <c r="F651" s="104">
        <v>0.84</v>
      </c>
      <c r="G651" s="104">
        <v>0.01</v>
      </c>
    </row>
    <row r="652" spans="1:7" s="1" customFormat="1" ht="13" customHeight="1">
      <c r="A652" s="102">
        <v>640</v>
      </c>
      <c r="B652" s="99" t="s">
        <v>3526</v>
      </c>
      <c r="C652" s="99" t="s">
        <v>3525</v>
      </c>
      <c r="D652" s="99" t="s">
        <v>569</v>
      </c>
      <c r="E652" s="103">
        <v>157</v>
      </c>
      <c r="F652" s="104">
        <v>0.84</v>
      </c>
      <c r="G652" s="104">
        <v>0.01</v>
      </c>
    </row>
    <row r="653" spans="1:7" s="1" customFormat="1" ht="13" customHeight="1">
      <c r="A653" s="102">
        <v>641</v>
      </c>
      <c r="B653" s="99" t="s">
        <v>3415</v>
      </c>
      <c r="C653" s="99" t="s">
        <v>3414</v>
      </c>
      <c r="D653" s="99" t="s">
        <v>557</v>
      </c>
      <c r="E653" s="103">
        <v>13</v>
      </c>
      <c r="F653" s="104">
        <v>0.84</v>
      </c>
      <c r="G653" s="104">
        <v>0.01</v>
      </c>
    </row>
    <row r="654" spans="1:7" s="1" customFormat="1" ht="13" customHeight="1">
      <c r="A654" s="102">
        <v>642</v>
      </c>
      <c r="B654" s="99" t="s">
        <v>2639</v>
      </c>
      <c r="C654" s="99" t="s">
        <v>2640</v>
      </c>
      <c r="D654" s="99" t="s">
        <v>466</v>
      </c>
      <c r="E654" s="103">
        <v>102</v>
      </c>
      <c r="F654" s="104">
        <v>0.83</v>
      </c>
      <c r="G654" s="104">
        <v>0.01</v>
      </c>
    </row>
    <row r="655" spans="1:7" s="1" customFormat="1" ht="13" customHeight="1">
      <c r="A655" s="102">
        <v>643</v>
      </c>
      <c r="B655" s="99" t="s">
        <v>1498</v>
      </c>
      <c r="C655" s="99" t="s">
        <v>1499</v>
      </c>
      <c r="D655" s="99" t="s">
        <v>497</v>
      </c>
      <c r="E655" s="103">
        <v>1798</v>
      </c>
      <c r="F655" s="104">
        <v>0.83</v>
      </c>
      <c r="G655" s="104">
        <v>0.01</v>
      </c>
    </row>
    <row r="656" spans="1:7" s="1" customFormat="1" ht="13" customHeight="1">
      <c r="A656" s="102">
        <v>644</v>
      </c>
      <c r="B656" s="99" t="s">
        <v>2817</v>
      </c>
      <c r="C656" s="99" t="s">
        <v>2818</v>
      </c>
      <c r="D656" s="99" t="s">
        <v>507</v>
      </c>
      <c r="E656" s="103">
        <v>116</v>
      </c>
      <c r="F656" s="104">
        <v>0.83</v>
      </c>
      <c r="G656" s="104">
        <v>0.01</v>
      </c>
    </row>
    <row r="657" spans="1:7" s="1" customFormat="1" ht="13" customHeight="1">
      <c r="A657" s="102">
        <v>645</v>
      </c>
      <c r="B657" s="99" t="s">
        <v>1527</v>
      </c>
      <c r="C657" s="99" t="s">
        <v>1528</v>
      </c>
      <c r="D657" s="99" t="s">
        <v>499</v>
      </c>
      <c r="E657" s="103">
        <v>396</v>
      </c>
      <c r="F657" s="104">
        <v>0.83</v>
      </c>
      <c r="G657" s="104">
        <v>0.01</v>
      </c>
    </row>
    <row r="658" spans="1:7" s="1" customFormat="1" ht="13" customHeight="1">
      <c r="A658" s="102">
        <v>646</v>
      </c>
      <c r="B658" s="99" t="s">
        <v>3282</v>
      </c>
      <c r="C658" s="99" t="s">
        <v>3281</v>
      </c>
      <c r="D658" s="99" t="s">
        <v>707</v>
      </c>
      <c r="E658" s="103">
        <v>6</v>
      </c>
      <c r="F658" s="104">
        <v>0.83</v>
      </c>
      <c r="G658" s="104">
        <v>0.01</v>
      </c>
    </row>
    <row r="659" spans="1:7" s="1" customFormat="1" ht="13" customHeight="1">
      <c r="A659" s="102">
        <v>647</v>
      </c>
      <c r="B659" s="99" t="s">
        <v>3121</v>
      </c>
      <c r="C659" s="99" t="s">
        <v>3122</v>
      </c>
      <c r="D659" s="99" t="s">
        <v>557</v>
      </c>
      <c r="E659" s="103">
        <v>178</v>
      </c>
      <c r="F659" s="104">
        <v>0.82</v>
      </c>
      <c r="G659" s="104">
        <v>0.01</v>
      </c>
    </row>
    <row r="660" spans="1:7" s="1" customFormat="1" ht="13" customHeight="1">
      <c r="A660" s="102">
        <v>648</v>
      </c>
      <c r="B660" s="99" t="s">
        <v>2887</v>
      </c>
      <c r="C660" s="99" t="s">
        <v>2886</v>
      </c>
      <c r="D660" s="99" t="s">
        <v>497</v>
      </c>
      <c r="E660" s="103">
        <v>397</v>
      </c>
      <c r="F660" s="104">
        <v>0.82</v>
      </c>
      <c r="G660" s="104">
        <v>0.01</v>
      </c>
    </row>
    <row r="661" spans="1:7" s="1" customFormat="1" ht="13" customHeight="1">
      <c r="A661" s="102">
        <v>649</v>
      </c>
      <c r="B661" s="99" t="s">
        <v>3123</v>
      </c>
      <c r="C661" s="99" t="s">
        <v>3124</v>
      </c>
      <c r="D661" s="99" t="s">
        <v>635</v>
      </c>
      <c r="E661" s="103">
        <v>530</v>
      </c>
      <c r="F661" s="104">
        <v>0.81</v>
      </c>
      <c r="G661" s="104">
        <v>0.01</v>
      </c>
    </row>
    <row r="662" spans="1:7" s="1" customFormat="1" ht="13" customHeight="1">
      <c r="A662" s="102">
        <v>650</v>
      </c>
      <c r="B662" s="99" t="s">
        <v>2788</v>
      </c>
      <c r="C662" s="99" t="s">
        <v>2787</v>
      </c>
      <c r="D662" s="99" t="s">
        <v>707</v>
      </c>
      <c r="E662" s="103">
        <v>167</v>
      </c>
      <c r="F662" s="104">
        <v>0.81</v>
      </c>
      <c r="G662" s="104">
        <v>0.01</v>
      </c>
    </row>
    <row r="663" spans="1:7" s="1" customFormat="1" ht="13" customHeight="1">
      <c r="A663" s="102">
        <v>651</v>
      </c>
      <c r="B663" s="99" t="s">
        <v>2861</v>
      </c>
      <c r="C663" s="99" t="s">
        <v>2862</v>
      </c>
      <c r="D663" s="99" t="s">
        <v>478</v>
      </c>
      <c r="E663" s="103">
        <v>261</v>
      </c>
      <c r="F663" s="104">
        <v>0.81</v>
      </c>
      <c r="G663" s="104">
        <v>0.01</v>
      </c>
    </row>
    <row r="664" spans="1:7" s="1" customFormat="1" ht="13" customHeight="1">
      <c r="A664" s="102">
        <v>652</v>
      </c>
      <c r="B664" s="99" t="s">
        <v>2908</v>
      </c>
      <c r="C664" s="99" t="s">
        <v>2909</v>
      </c>
      <c r="D664" s="99" t="s">
        <v>507</v>
      </c>
      <c r="E664" s="103">
        <v>130</v>
      </c>
      <c r="F664" s="104">
        <v>0.81</v>
      </c>
      <c r="G664" s="104">
        <v>0.01</v>
      </c>
    </row>
    <row r="665" spans="1:7" s="1" customFormat="1" ht="13" customHeight="1">
      <c r="A665" s="102">
        <v>653</v>
      </c>
      <c r="B665" s="99" t="s">
        <v>1171</v>
      </c>
      <c r="C665" s="99" t="s">
        <v>1170</v>
      </c>
      <c r="D665" s="99" t="s">
        <v>682</v>
      </c>
      <c r="E665" s="103">
        <v>3603</v>
      </c>
      <c r="F665" s="104">
        <v>0.81</v>
      </c>
      <c r="G665" s="104">
        <v>0.01</v>
      </c>
    </row>
    <row r="666" spans="1:7" s="1" customFormat="1" ht="13" customHeight="1">
      <c r="A666" s="102">
        <v>654</v>
      </c>
      <c r="B666" s="99" t="s">
        <v>3158</v>
      </c>
      <c r="C666" s="99" t="s">
        <v>3157</v>
      </c>
      <c r="D666" s="99" t="s">
        <v>587</v>
      </c>
      <c r="E666" s="103">
        <v>611</v>
      </c>
      <c r="F666" s="104">
        <v>0.8</v>
      </c>
      <c r="G666" s="104">
        <v>0.01</v>
      </c>
    </row>
    <row r="667" spans="1:7" s="1" customFormat="1" ht="13" customHeight="1">
      <c r="A667" s="102">
        <v>655</v>
      </c>
      <c r="B667" s="99" t="s">
        <v>2888</v>
      </c>
      <c r="C667" s="99" t="s">
        <v>2889</v>
      </c>
      <c r="D667" s="99" t="s">
        <v>497</v>
      </c>
      <c r="E667" s="103">
        <v>47</v>
      </c>
      <c r="F667" s="104">
        <v>0.8</v>
      </c>
      <c r="G667" s="104">
        <v>0.01</v>
      </c>
    </row>
    <row r="668" spans="1:7" s="1" customFormat="1" ht="13" customHeight="1">
      <c r="A668" s="102">
        <v>656</v>
      </c>
      <c r="B668" s="99" t="s">
        <v>2966</v>
      </c>
      <c r="C668" s="99" t="s">
        <v>2967</v>
      </c>
      <c r="D668" s="99" t="s">
        <v>1040</v>
      </c>
      <c r="E668" s="103">
        <v>497</v>
      </c>
      <c r="F668" s="104">
        <v>0.8</v>
      </c>
      <c r="G668" s="104">
        <v>0.01</v>
      </c>
    </row>
    <row r="669" spans="1:7" s="1" customFormat="1" ht="13" customHeight="1">
      <c r="A669" s="102">
        <v>657</v>
      </c>
      <c r="B669" s="99" t="s">
        <v>2690</v>
      </c>
      <c r="C669" s="99" t="s">
        <v>2689</v>
      </c>
      <c r="D669" s="99" t="s">
        <v>466</v>
      </c>
      <c r="E669" s="103">
        <v>26</v>
      </c>
      <c r="F669" s="104">
        <v>0.8</v>
      </c>
      <c r="G669" s="104">
        <v>0.01</v>
      </c>
    </row>
    <row r="670" spans="1:7" s="1" customFormat="1" ht="13" customHeight="1">
      <c r="A670" s="102">
        <v>658</v>
      </c>
      <c r="B670" s="99" t="s">
        <v>2834</v>
      </c>
      <c r="C670" s="99" t="s">
        <v>2833</v>
      </c>
      <c r="D670" s="99" t="s">
        <v>569</v>
      </c>
      <c r="E670" s="103">
        <v>131</v>
      </c>
      <c r="F670" s="104">
        <v>0.79</v>
      </c>
      <c r="G670" s="104">
        <v>0.01</v>
      </c>
    </row>
    <row r="671" spans="1:7" s="1" customFormat="1" ht="13" customHeight="1">
      <c r="A671" s="102">
        <v>659</v>
      </c>
      <c r="B671" s="99" t="s">
        <v>3381</v>
      </c>
      <c r="C671" s="99" t="s">
        <v>3380</v>
      </c>
      <c r="D671" s="99" t="s">
        <v>453</v>
      </c>
      <c r="E671" s="103">
        <v>368</v>
      </c>
      <c r="F671" s="104">
        <v>0.79</v>
      </c>
      <c r="G671" s="104">
        <v>0.01</v>
      </c>
    </row>
    <row r="672" spans="1:7" s="1" customFormat="1" ht="13" customHeight="1">
      <c r="A672" s="102">
        <v>660</v>
      </c>
      <c r="B672" s="99" t="s">
        <v>2968</v>
      </c>
      <c r="C672" s="99" t="s">
        <v>2969</v>
      </c>
      <c r="D672" s="99" t="s">
        <v>569</v>
      </c>
      <c r="E672" s="103">
        <v>577</v>
      </c>
      <c r="F672" s="104">
        <v>0.79</v>
      </c>
      <c r="G672" s="104">
        <v>0.01</v>
      </c>
    </row>
    <row r="673" spans="1:7" s="1" customFormat="1" ht="13" customHeight="1">
      <c r="A673" s="102">
        <v>661</v>
      </c>
      <c r="B673" s="99" t="s">
        <v>1223</v>
      </c>
      <c r="C673" s="99" t="s">
        <v>1222</v>
      </c>
      <c r="D673" s="99" t="s">
        <v>487</v>
      </c>
      <c r="E673" s="103">
        <v>17</v>
      </c>
      <c r="F673" s="104">
        <v>0.79</v>
      </c>
      <c r="G673" s="104">
        <v>0.01</v>
      </c>
    </row>
    <row r="674" spans="1:7" s="1" customFormat="1" ht="13" customHeight="1">
      <c r="A674" s="102">
        <v>662</v>
      </c>
      <c r="B674" s="99" t="s">
        <v>3017</v>
      </c>
      <c r="C674" s="99" t="s">
        <v>3016</v>
      </c>
      <c r="D674" s="99" t="s">
        <v>476</v>
      </c>
      <c r="E674" s="103">
        <v>50</v>
      </c>
      <c r="F674" s="104">
        <v>0.78</v>
      </c>
      <c r="G674" s="104">
        <v>0.01</v>
      </c>
    </row>
    <row r="675" spans="1:7" s="1" customFormat="1" ht="13" customHeight="1">
      <c r="A675" s="102">
        <v>663</v>
      </c>
      <c r="B675" s="99" t="s">
        <v>1604</v>
      </c>
      <c r="C675" s="99" t="s">
        <v>1605</v>
      </c>
      <c r="D675" s="99" t="s">
        <v>478</v>
      </c>
      <c r="E675" s="103">
        <v>3325</v>
      </c>
      <c r="F675" s="104">
        <v>0.78</v>
      </c>
      <c r="G675" s="104">
        <v>0.01</v>
      </c>
    </row>
    <row r="676" spans="1:7" s="1" customFormat="1" ht="13" customHeight="1">
      <c r="A676" s="102">
        <v>664</v>
      </c>
      <c r="B676" s="99" t="s">
        <v>1226</v>
      </c>
      <c r="C676" s="99" t="s">
        <v>1227</v>
      </c>
      <c r="D676" s="99" t="s">
        <v>635</v>
      </c>
      <c r="E676" s="103">
        <v>352</v>
      </c>
      <c r="F676" s="104">
        <v>0.77</v>
      </c>
      <c r="G676" s="104">
        <v>0.01</v>
      </c>
    </row>
    <row r="677" spans="1:7" s="1" customFormat="1" ht="13" customHeight="1">
      <c r="A677" s="102">
        <v>665</v>
      </c>
      <c r="B677" s="99" t="s">
        <v>2734</v>
      </c>
      <c r="C677" s="99" t="s">
        <v>2735</v>
      </c>
      <c r="D677" s="99" t="s">
        <v>466</v>
      </c>
      <c r="E677" s="103">
        <v>20</v>
      </c>
      <c r="F677" s="104">
        <v>0.76</v>
      </c>
      <c r="G677" s="104">
        <v>0.01</v>
      </c>
    </row>
    <row r="678" spans="1:7" s="1" customFormat="1" ht="13" customHeight="1">
      <c r="A678" s="102">
        <v>666</v>
      </c>
      <c r="B678" s="99" t="s">
        <v>2936</v>
      </c>
      <c r="C678" s="99" t="s">
        <v>2937</v>
      </c>
      <c r="D678" s="99" t="s">
        <v>476</v>
      </c>
      <c r="E678" s="103">
        <v>242</v>
      </c>
      <c r="F678" s="104">
        <v>0.75</v>
      </c>
      <c r="G678" s="104">
        <v>0.01</v>
      </c>
    </row>
    <row r="679" spans="1:7" s="1" customFormat="1" ht="13" customHeight="1">
      <c r="A679" s="102">
        <v>667</v>
      </c>
      <c r="B679" s="99" t="s">
        <v>2984</v>
      </c>
      <c r="C679" s="99" t="s">
        <v>2983</v>
      </c>
      <c r="D679" s="99" t="s">
        <v>1295</v>
      </c>
      <c r="E679" s="103">
        <v>400</v>
      </c>
      <c r="F679" s="104">
        <v>0.75</v>
      </c>
      <c r="G679" s="104">
        <v>0.01</v>
      </c>
    </row>
    <row r="680" spans="1:7" s="1" customFormat="1" ht="13" customHeight="1">
      <c r="A680" s="102">
        <v>668</v>
      </c>
      <c r="B680" s="99" t="s">
        <v>4242</v>
      </c>
      <c r="C680" s="99" t="s">
        <v>2896</v>
      </c>
      <c r="D680" s="99" t="s">
        <v>453</v>
      </c>
      <c r="E680" s="103">
        <v>205</v>
      </c>
      <c r="F680" s="104">
        <v>0.74</v>
      </c>
      <c r="G680" s="104">
        <v>0.01</v>
      </c>
    </row>
    <row r="681" spans="1:7" s="1" customFormat="1" ht="13" customHeight="1">
      <c r="A681" s="102">
        <v>669</v>
      </c>
      <c r="B681" s="99" t="s">
        <v>3333</v>
      </c>
      <c r="C681" s="99" t="s">
        <v>3332</v>
      </c>
      <c r="D681" s="99" t="s">
        <v>707</v>
      </c>
      <c r="E681" s="103">
        <v>1269</v>
      </c>
      <c r="F681" s="104">
        <v>0.73</v>
      </c>
      <c r="G681" s="104">
        <v>0.01</v>
      </c>
    </row>
    <row r="682" spans="1:7" s="1" customFormat="1" ht="13" customHeight="1">
      <c r="A682" s="102">
        <v>670</v>
      </c>
      <c r="B682" s="99" t="s">
        <v>2754</v>
      </c>
      <c r="C682" s="99" t="s">
        <v>2755</v>
      </c>
      <c r="D682" s="99" t="s">
        <v>466</v>
      </c>
      <c r="E682" s="103">
        <v>76</v>
      </c>
      <c r="F682" s="104">
        <v>0.72</v>
      </c>
      <c r="G682" s="104">
        <v>0.01</v>
      </c>
    </row>
    <row r="683" spans="1:7" s="1" customFormat="1" ht="13" customHeight="1">
      <c r="A683" s="102">
        <v>671</v>
      </c>
      <c r="B683" s="99" t="s">
        <v>2783</v>
      </c>
      <c r="C683" s="99" t="s">
        <v>2784</v>
      </c>
      <c r="D683" s="99" t="s">
        <v>707</v>
      </c>
      <c r="E683" s="103">
        <v>41</v>
      </c>
      <c r="F683" s="104">
        <v>0.72</v>
      </c>
      <c r="G683" s="104">
        <v>0.01</v>
      </c>
    </row>
    <row r="684" spans="1:7" s="1" customFormat="1" ht="13" customHeight="1">
      <c r="A684" s="102">
        <v>672</v>
      </c>
      <c r="B684" s="99" t="s">
        <v>2873</v>
      </c>
      <c r="C684" s="99" t="s">
        <v>2874</v>
      </c>
      <c r="D684" s="99" t="s">
        <v>499</v>
      </c>
      <c r="E684" s="103">
        <v>177</v>
      </c>
      <c r="F684" s="104">
        <v>0.72</v>
      </c>
      <c r="G684" s="104">
        <v>0.01</v>
      </c>
    </row>
    <row r="685" spans="1:7" s="1" customFormat="1" ht="13" customHeight="1">
      <c r="A685" s="102">
        <v>673</v>
      </c>
      <c r="B685" s="99" t="s">
        <v>3578</v>
      </c>
      <c r="C685" s="99" t="s">
        <v>3579</v>
      </c>
      <c r="D685" s="99" t="s">
        <v>569</v>
      </c>
      <c r="E685" s="103">
        <v>377</v>
      </c>
      <c r="F685" s="104">
        <v>0.72</v>
      </c>
      <c r="G685" s="104">
        <v>0.01</v>
      </c>
    </row>
    <row r="686" spans="1:7" s="1" customFormat="1" ht="13" customHeight="1">
      <c r="A686" s="102">
        <v>674</v>
      </c>
      <c r="B686" s="99" t="s">
        <v>3116</v>
      </c>
      <c r="C686" s="99" t="s">
        <v>3117</v>
      </c>
      <c r="D686" s="99" t="s">
        <v>453</v>
      </c>
      <c r="E686" s="103">
        <v>113</v>
      </c>
      <c r="F686" s="104">
        <v>0.72</v>
      </c>
      <c r="G686" s="104">
        <v>0.01</v>
      </c>
    </row>
    <row r="687" spans="1:7" s="1" customFormat="1" ht="13" customHeight="1">
      <c r="A687" s="102">
        <v>675</v>
      </c>
      <c r="B687" s="99" t="s">
        <v>2959</v>
      </c>
      <c r="C687" s="99" t="s">
        <v>2958</v>
      </c>
      <c r="D687" s="99" t="s">
        <v>453</v>
      </c>
      <c r="E687" s="103">
        <v>65</v>
      </c>
      <c r="F687" s="104">
        <v>0.71</v>
      </c>
      <c r="G687" s="104">
        <v>0.01</v>
      </c>
    </row>
    <row r="688" spans="1:7" s="1" customFormat="1" ht="13" customHeight="1">
      <c r="A688" s="102">
        <v>676</v>
      </c>
      <c r="B688" s="99" t="s">
        <v>3620</v>
      </c>
      <c r="C688" s="99" t="s">
        <v>3621</v>
      </c>
      <c r="D688" s="99" t="s">
        <v>499</v>
      </c>
      <c r="E688" s="103">
        <v>80</v>
      </c>
      <c r="F688" s="104">
        <v>0.71</v>
      </c>
      <c r="G688" s="104">
        <v>0.01</v>
      </c>
    </row>
    <row r="689" spans="1:7" s="1" customFormat="1" ht="13" customHeight="1">
      <c r="A689" s="102">
        <v>677</v>
      </c>
      <c r="B689" s="99" t="s">
        <v>2724</v>
      </c>
      <c r="C689" s="99" t="s">
        <v>2725</v>
      </c>
      <c r="D689" s="99" t="s">
        <v>451</v>
      </c>
      <c r="E689" s="103">
        <v>107</v>
      </c>
      <c r="F689" s="104">
        <v>0.71</v>
      </c>
      <c r="G689" s="104">
        <v>0.01</v>
      </c>
    </row>
    <row r="690" spans="1:7" s="1" customFormat="1" ht="13" customHeight="1">
      <c r="A690" s="102">
        <v>678</v>
      </c>
      <c r="B690" s="99" t="s">
        <v>1492</v>
      </c>
      <c r="C690" s="99" t="s">
        <v>1493</v>
      </c>
      <c r="D690" s="99" t="s">
        <v>557</v>
      </c>
      <c r="E690" s="103">
        <v>182</v>
      </c>
      <c r="F690" s="104">
        <v>0.7</v>
      </c>
      <c r="G690" s="104">
        <v>0.01</v>
      </c>
    </row>
    <row r="691" spans="1:7" s="1" customFormat="1" ht="13" customHeight="1">
      <c r="A691" s="102">
        <v>679</v>
      </c>
      <c r="B691" s="99" t="s">
        <v>3316</v>
      </c>
      <c r="C691" s="99" t="s">
        <v>3317</v>
      </c>
      <c r="D691" s="99" t="s">
        <v>507</v>
      </c>
      <c r="E691" s="103">
        <v>69</v>
      </c>
      <c r="F691" s="104">
        <v>0.7</v>
      </c>
      <c r="G691" s="104">
        <v>0.01</v>
      </c>
    </row>
    <row r="692" spans="1:7" s="1" customFormat="1" ht="13" customHeight="1">
      <c r="A692" s="102">
        <v>680</v>
      </c>
      <c r="B692" s="99" t="s">
        <v>3345</v>
      </c>
      <c r="C692" s="99" t="s">
        <v>3346</v>
      </c>
      <c r="D692" s="99" t="s">
        <v>707</v>
      </c>
      <c r="E692" s="103">
        <v>30</v>
      </c>
      <c r="F692" s="104">
        <v>0.7</v>
      </c>
      <c r="G692" s="104">
        <v>0.01</v>
      </c>
    </row>
    <row r="693" spans="1:7" s="1" customFormat="1" ht="13" customHeight="1">
      <c r="A693" s="102">
        <v>681</v>
      </c>
      <c r="B693" s="99" t="s">
        <v>3465</v>
      </c>
      <c r="C693" s="99" t="s">
        <v>3464</v>
      </c>
      <c r="D693" s="99" t="s">
        <v>453</v>
      </c>
      <c r="E693" s="103">
        <v>18</v>
      </c>
      <c r="F693" s="104">
        <v>0.7</v>
      </c>
      <c r="G693" s="104">
        <v>0.01</v>
      </c>
    </row>
    <row r="694" spans="1:7" s="1" customFormat="1" ht="13" customHeight="1">
      <c r="A694" s="102">
        <v>682</v>
      </c>
      <c r="B694" s="99" t="s">
        <v>2756</v>
      </c>
      <c r="C694" s="99" t="s">
        <v>2757</v>
      </c>
      <c r="D694" s="99" t="s">
        <v>451</v>
      </c>
      <c r="E694" s="103">
        <v>218</v>
      </c>
      <c r="F694" s="104">
        <v>0.7</v>
      </c>
      <c r="G694" s="104">
        <v>0.01</v>
      </c>
    </row>
    <row r="695" spans="1:7" s="1" customFormat="1" ht="13" customHeight="1">
      <c r="A695" s="102">
        <v>683</v>
      </c>
      <c r="B695" s="99" t="s">
        <v>3404</v>
      </c>
      <c r="C695" s="99" t="s">
        <v>3405</v>
      </c>
      <c r="D695" s="99" t="s">
        <v>484</v>
      </c>
      <c r="E695" s="103">
        <v>121</v>
      </c>
      <c r="F695" s="104">
        <v>0.7</v>
      </c>
      <c r="G695" s="104">
        <v>0.01</v>
      </c>
    </row>
    <row r="696" spans="1:7" s="1" customFormat="1" ht="13" customHeight="1">
      <c r="A696" s="102">
        <v>684</v>
      </c>
      <c r="B696" s="99" t="s">
        <v>3370</v>
      </c>
      <c r="C696" s="99" t="s">
        <v>3371</v>
      </c>
      <c r="D696" s="99" t="s">
        <v>453</v>
      </c>
      <c r="E696" s="103">
        <v>21</v>
      </c>
      <c r="F696" s="104">
        <v>0.7</v>
      </c>
      <c r="G696" s="104">
        <v>0.01</v>
      </c>
    </row>
    <row r="697" spans="1:7" s="1" customFormat="1" ht="13" customHeight="1">
      <c r="A697" s="102">
        <v>685</v>
      </c>
      <c r="B697" s="99" t="s">
        <v>1228</v>
      </c>
      <c r="C697" s="99" t="s">
        <v>1229</v>
      </c>
      <c r="D697" s="99" t="s">
        <v>507</v>
      </c>
      <c r="E697" s="103">
        <v>51</v>
      </c>
      <c r="F697" s="104">
        <v>0.69</v>
      </c>
      <c r="G697" s="104">
        <v>0.01</v>
      </c>
    </row>
    <row r="698" spans="1:7" s="1" customFormat="1" ht="13" customHeight="1">
      <c r="A698" s="102">
        <v>686</v>
      </c>
      <c r="B698" s="99" t="s">
        <v>2831</v>
      </c>
      <c r="C698" s="99" t="s">
        <v>2832</v>
      </c>
      <c r="D698" s="99" t="s">
        <v>557</v>
      </c>
      <c r="E698" s="103">
        <v>139</v>
      </c>
      <c r="F698" s="104">
        <v>0.69</v>
      </c>
      <c r="G698" s="104">
        <v>0.01</v>
      </c>
    </row>
    <row r="699" spans="1:7" s="1" customFormat="1" ht="13" customHeight="1">
      <c r="A699" s="102">
        <v>687</v>
      </c>
      <c r="B699" s="99" t="s">
        <v>3420</v>
      </c>
      <c r="C699" s="99" t="s">
        <v>3421</v>
      </c>
      <c r="D699" s="99" t="s">
        <v>462</v>
      </c>
      <c r="E699" s="103">
        <v>94</v>
      </c>
      <c r="F699" s="104">
        <v>0.69</v>
      </c>
      <c r="G699" s="104">
        <v>0.01</v>
      </c>
    </row>
    <row r="700" spans="1:7" s="1" customFormat="1" ht="13" customHeight="1">
      <c r="A700" s="102">
        <v>688</v>
      </c>
      <c r="B700" s="99" t="s">
        <v>2838</v>
      </c>
      <c r="C700" s="99" t="s">
        <v>2837</v>
      </c>
      <c r="D700" s="99" t="s">
        <v>473</v>
      </c>
      <c r="E700" s="103">
        <v>82</v>
      </c>
      <c r="F700" s="104">
        <v>0.69</v>
      </c>
      <c r="G700" s="104">
        <v>0.01</v>
      </c>
    </row>
    <row r="701" spans="1:7" s="1" customFormat="1" ht="13" customHeight="1">
      <c r="A701" s="102">
        <v>689</v>
      </c>
      <c r="B701" s="99" t="s">
        <v>2691</v>
      </c>
      <c r="C701" s="99" t="s">
        <v>2692</v>
      </c>
      <c r="D701" s="99" t="s">
        <v>466</v>
      </c>
      <c r="E701" s="103">
        <v>329</v>
      </c>
      <c r="F701" s="104">
        <v>0.68</v>
      </c>
      <c r="G701" s="104">
        <v>0.01</v>
      </c>
    </row>
    <row r="702" spans="1:7" s="1" customFormat="1" ht="13" customHeight="1">
      <c r="A702" s="102">
        <v>690</v>
      </c>
      <c r="B702" s="99" t="s">
        <v>3194</v>
      </c>
      <c r="C702" s="99" t="s">
        <v>3193</v>
      </c>
      <c r="D702" s="99" t="s">
        <v>453</v>
      </c>
      <c r="E702" s="103">
        <v>234</v>
      </c>
      <c r="F702" s="104">
        <v>0.68</v>
      </c>
      <c r="G702" s="104">
        <v>0.01</v>
      </c>
    </row>
    <row r="703" spans="1:7" s="1" customFormat="1" ht="13" customHeight="1">
      <c r="A703" s="102">
        <v>691</v>
      </c>
      <c r="B703" s="99" t="s">
        <v>2919</v>
      </c>
      <c r="C703" s="99" t="s">
        <v>2918</v>
      </c>
      <c r="D703" s="99" t="s">
        <v>557</v>
      </c>
      <c r="E703" s="103">
        <v>295</v>
      </c>
      <c r="F703" s="104">
        <v>0.68</v>
      </c>
      <c r="G703" s="104">
        <v>0.01</v>
      </c>
    </row>
    <row r="704" spans="1:7" s="1" customFormat="1" ht="13" customHeight="1">
      <c r="A704" s="102">
        <v>692</v>
      </c>
      <c r="B704" s="99" t="s">
        <v>1523</v>
      </c>
      <c r="C704" s="99" t="s">
        <v>1524</v>
      </c>
      <c r="D704" s="99" t="s">
        <v>464</v>
      </c>
      <c r="E704" s="103">
        <v>255</v>
      </c>
      <c r="F704" s="104">
        <v>0.68</v>
      </c>
      <c r="G704" s="104">
        <v>0.01</v>
      </c>
    </row>
    <row r="705" spans="1:7" s="1" customFormat="1" ht="13" customHeight="1">
      <c r="A705" s="102">
        <v>693</v>
      </c>
      <c r="B705" s="99" t="s">
        <v>4104</v>
      </c>
      <c r="C705" s="99" t="s">
        <v>3099</v>
      </c>
      <c r="D705" s="99" t="s">
        <v>492</v>
      </c>
      <c r="E705" s="103">
        <v>372</v>
      </c>
      <c r="F705" s="104">
        <v>0.68</v>
      </c>
      <c r="G705" s="104">
        <v>0.01</v>
      </c>
    </row>
    <row r="706" spans="1:7" s="1" customFormat="1" ht="13" customHeight="1">
      <c r="A706" s="102">
        <v>694</v>
      </c>
      <c r="B706" s="99" t="s">
        <v>2828</v>
      </c>
      <c r="C706" s="99" t="s">
        <v>2827</v>
      </c>
      <c r="D706" s="99" t="s">
        <v>707</v>
      </c>
      <c r="E706" s="103">
        <v>32</v>
      </c>
      <c r="F706" s="104">
        <v>0.68</v>
      </c>
      <c r="G706" s="104">
        <v>0.01</v>
      </c>
    </row>
    <row r="707" spans="1:7" s="1" customFormat="1" ht="13" customHeight="1">
      <c r="A707" s="102">
        <v>695</v>
      </c>
      <c r="B707" s="99" t="s">
        <v>3688</v>
      </c>
      <c r="C707" s="99" t="s">
        <v>3687</v>
      </c>
      <c r="D707" s="99" t="s">
        <v>557</v>
      </c>
      <c r="E707" s="103">
        <v>31</v>
      </c>
      <c r="F707" s="104">
        <v>0.67</v>
      </c>
      <c r="G707" s="104">
        <v>0.01</v>
      </c>
    </row>
    <row r="708" spans="1:7" s="1" customFormat="1" ht="13" customHeight="1">
      <c r="A708" s="102">
        <v>696</v>
      </c>
      <c r="B708" s="99" t="s">
        <v>3329</v>
      </c>
      <c r="C708" s="99" t="s">
        <v>3328</v>
      </c>
      <c r="D708" s="99" t="s">
        <v>557</v>
      </c>
      <c r="E708" s="103">
        <v>12</v>
      </c>
      <c r="F708" s="104">
        <v>0.66</v>
      </c>
      <c r="G708" s="104">
        <v>0.01</v>
      </c>
    </row>
    <row r="709" spans="1:7" s="1" customFormat="1" ht="13" customHeight="1">
      <c r="A709" s="102">
        <v>697</v>
      </c>
      <c r="B709" s="99" t="s">
        <v>2885</v>
      </c>
      <c r="C709" s="99" t="s">
        <v>2884</v>
      </c>
      <c r="D709" s="99" t="s">
        <v>557</v>
      </c>
      <c r="E709" s="103">
        <v>892</v>
      </c>
      <c r="F709" s="104">
        <v>0.66</v>
      </c>
      <c r="G709" s="104">
        <v>0.01</v>
      </c>
    </row>
    <row r="710" spans="1:7" s="1" customFormat="1" ht="13" customHeight="1">
      <c r="A710" s="102">
        <v>698</v>
      </c>
      <c r="B710" s="99" t="s">
        <v>3453</v>
      </c>
      <c r="C710" s="99" t="s">
        <v>3452</v>
      </c>
      <c r="D710" s="99" t="s">
        <v>587</v>
      </c>
      <c r="E710" s="103">
        <v>16</v>
      </c>
      <c r="F710" s="104">
        <v>0.66</v>
      </c>
      <c r="G710" s="104">
        <v>0.01</v>
      </c>
    </row>
    <row r="711" spans="1:7" s="1" customFormat="1" ht="13" customHeight="1">
      <c r="A711" s="102">
        <v>699</v>
      </c>
      <c r="B711" s="99" t="s">
        <v>1500</v>
      </c>
      <c r="C711" s="99" t="s">
        <v>1501</v>
      </c>
      <c r="D711" s="99" t="s">
        <v>569</v>
      </c>
      <c r="E711" s="103">
        <v>118</v>
      </c>
      <c r="F711" s="104">
        <v>0.66</v>
      </c>
      <c r="G711" s="104">
        <v>0.01</v>
      </c>
    </row>
    <row r="712" spans="1:7" s="1" customFormat="1" ht="13" customHeight="1">
      <c r="A712" s="102">
        <v>700</v>
      </c>
      <c r="B712" s="99" t="s">
        <v>4105</v>
      </c>
      <c r="C712" s="99" t="s">
        <v>2897</v>
      </c>
      <c r="D712" s="99" t="s">
        <v>569</v>
      </c>
      <c r="E712" s="103">
        <v>35</v>
      </c>
      <c r="F712" s="104">
        <v>0.66</v>
      </c>
      <c r="G712" s="104">
        <v>0.01</v>
      </c>
    </row>
    <row r="713" spans="1:7" s="1" customFormat="1" ht="13" customHeight="1">
      <c r="A713" s="102">
        <v>701</v>
      </c>
      <c r="B713" s="99" t="s">
        <v>2894</v>
      </c>
      <c r="C713" s="99" t="s">
        <v>2895</v>
      </c>
      <c r="D713" s="99" t="s">
        <v>456</v>
      </c>
      <c r="E713" s="103">
        <v>431</v>
      </c>
      <c r="F713" s="104">
        <v>0.65</v>
      </c>
      <c r="G713" s="104">
        <v>0.01</v>
      </c>
    </row>
    <row r="714" spans="1:7" s="1" customFormat="1" ht="13" customHeight="1">
      <c r="A714" s="102">
        <v>702</v>
      </c>
      <c r="B714" s="99" t="s">
        <v>2903</v>
      </c>
      <c r="C714" s="99" t="s">
        <v>2902</v>
      </c>
      <c r="D714" s="99" t="s">
        <v>531</v>
      </c>
      <c r="E714" s="103">
        <v>405</v>
      </c>
      <c r="F714" s="104">
        <v>0.65</v>
      </c>
      <c r="G714" s="104">
        <v>0.01</v>
      </c>
    </row>
    <row r="715" spans="1:7" s="1" customFormat="1" ht="13" customHeight="1">
      <c r="A715" s="102">
        <v>703</v>
      </c>
      <c r="B715" s="99" t="s">
        <v>1596</v>
      </c>
      <c r="C715" s="99" t="s">
        <v>1597</v>
      </c>
      <c r="D715" s="99" t="s">
        <v>635</v>
      </c>
      <c r="E715" s="103">
        <v>54</v>
      </c>
      <c r="F715" s="104">
        <v>0.65</v>
      </c>
      <c r="G715" s="104">
        <v>0.01</v>
      </c>
    </row>
    <row r="716" spans="1:7" s="1" customFormat="1" ht="13" customHeight="1">
      <c r="A716" s="102">
        <v>704</v>
      </c>
      <c r="B716" s="99" t="s">
        <v>2841</v>
      </c>
      <c r="C716" s="99" t="s">
        <v>2842</v>
      </c>
      <c r="D716" s="99" t="s">
        <v>557</v>
      </c>
      <c r="E716" s="103">
        <v>141</v>
      </c>
      <c r="F716" s="104">
        <v>0.65</v>
      </c>
      <c r="G716" s="104">
        <v>0.01</v>
      </c>
    </row>
    <row r="717" spans="1:7" s="1" customFormat="1" ht="13" customHeight="1">
      <c r="A717" s="102">
        <v>705</v>
      </c>
      <c r="B717" s="99" t="s">
        <v>3106</v>
      </c>
      <c r="C717" s="99" t="s">
        <v>3107</v>
      </c>
      <c r="D717" s="99" t="s">
        <v>499</v>
      </c>
      <c r="E717" s="103">
        <v>372</v>
      </c>
      <c r="F717" s="104">
        <v>0.64</v>
      </c>
      <c r="G717" s="104">
        <v>0.01</v>
      </c>
    </row>
    <row r="718" spans="1:7" s="1" customFormat="1" ht="13" customHeight="1">
      <c r="A718" s="102">
        <v>706</v>
      </c>
      <c r="B718" s="99" t="s">
        <v>3491</v>
      </c>
      <c r="C718" s="99" t="s">
        <v>3492</v>
      </c>
      <c r="D718" s="99" t="s">
        <v>480</v>
      </c>
      <c r="E718" s="103">
        <v>209</v>
      </c>
      <c r="F718" s="104">
        <v>0.63</v>
      </c>
      <c r="G718" s="104">
        <v>0.01</v>
      </c>
    </row>
    <row r="719" spans="1:7" s="1" customFormat="1" ht="13" customHeight="1">
      <c r="A719" s="102">
        <v>707</v>
      </c>
      <c r="B719" s="99" t="s">
        <v>3195</v>
      </c>
      <c r="C719" s="99" t="s">
        <v>3196</v>
      </c>
      <c r="D719" s="99" t="s">
        <v>542</v>
      </c>
      <c r="E719" s="103">
        <v>395</v>
      </c>
      <c r="F719" s="104">
        <v>0.63</v>
      </c>
      <c r="G719" s="104">
        <v>0.01</v>
      </c>
    </row>
    <row r="720" spans="1:7" s="1" customFormat="1" ht="13" customHeight="1">
      <c r="A720" s="102">
        <v>708</v>
      </c>
      <c r="B720" s="99" t="s">
        <v>3199</v>
      </c>
      <c r="C720" s="99" t="s">
        <v>3200</v>
      </c>
      <c r="D720" s="99" t="s">
        <v>542</v>
      </c>
      <c r="E720" s="103">
        <v>77</v>
      </c>
      <c r="F720" s="104">
        <v>0.63</v>
      </c>
      <c r="G720" s="104">
        <v>0.01</v>
      </c>
    </row>
    <row r="721" spans="1:7" s="1" customFormat="1" ht="13" customHeight="1">
      <c r="A721" s="102">
        <v>709</v>
      </c>
      <c r="B721" s="99" t="s">
        <v>3203</v>
      </c>
      <c r="C721" s="99" t="s">
        <v>3204</v>
      </c>
      <c r="D721" s="99" t="s">
        <v>542</v>
      </c>
      <c r="E721" s="103">
        <v>895</v>
      </c>
      <c r="F721" s="104">
        <v>0.63</v>
      </c>
      <c r="G721" s="104">
        <v>0.01</v>
      </c>
    </row>
    <row r="722" spans="1:7" s="1" customFormat="1" ht="13" customHeight="1">
      <c r="A722" s="102">
        <v>710</v>
      </c>
      <c r="B722" s="99" t="s">
        <v>3039</v>
      </c>
      <c r="C722" s="99" t="s">
        <v>3038</v>
      </c>
      <c r="D722" s="99" t="s">
        <v>1040</v>
      </c>
      <c r="E722" s="103">
        <v>60</v>
      </c>
      <c r="F722" s="104">
        <v>0.63</v>
      </c>
      <c r="G722" s="104">
        <v>0.01</v>
      </c>
    </row>
    <row r="723" spans="1:7" s="1" customFormat="1" ht="13" customHeight="1">
      <c r="A723" s="102">
        <v>711</v>
      </c>
      <c r="B723" s="99" t="s">
        <v>3022</v>
      </c>
      <c r="C723" s="99" t="s">
        <v>3023</v>
      </c>
      <c r="D723" s="99" t="s">
        <v>462</v>
      </c>
      <c r="E723" s="103">
        <v>143</v>
      </c>
      <c r="F723" s="104">
        <v>0.63</v>
      </c>
      <c r="G723" s="104">
        <v>0.01</v>
      </c>
    </row>
    <row r="724" spans="1:7" s="1" customFormat="1" ht="13" customHeight="1">
      <c r="A724" s="102">
        <v>712</v>
      </c>
      <c r="B724" s="99" t="s">
        <v>3364</v>
      </c>
      <c r="C724" s="99" t="s">
        <v>3365</v>
      </c>
      <c r="D724" s="99" t="s">
        <v>557</v>
      </c>
      <c r="E724" s="103">
        <v>123</v>
      </c>
      <c r="F724" s="104">
        <v>0.62</v>
      </c>
      <c r="G724" s="104">
        <v>0.01</v>
      </c>
    </row>
    <row r="725" spans="1:7" s="1" customFormat="1" ht="13" customHeight="1">
      <c r="A725" s="102">
        <v>713</v>
      </c>
      <c r="B725" s="99" t="s">
        <v>3095</v>
      </c>
      <c r="C725" s="99" t="s">
        <v>3096</v>
      </c>
      <c r="D725" s="99" t="s">
        <v>453</v>
      </c>
      <c r="E725" s="103">
        <v>213</v>
      </c>
      <c r="F725" s="104">
        <v>0.62</v>
      </c>
      <c r="G725" s="104">
        <v>0.01</v>
      </c>
    </row>
    <row r="726" spans="1:7" s="1" customFormat="1" ht="13" customHeight="1">
      <c r="A726" s="102">
        <v>714</v>
      </c>
      <c r="B726" s="99" t="s">
        <v>3079</v>
      </c>
      <c r="C726" s="99" t="s">
        <v>3080</v>
      </c>
      <c r="D726" s="99" t="s">
        <v>1040</v>
      </c>
      <c r="E726" s="103">
        <v>185</v>
      </c>
      <c r="F726" s="104">
        <v>0.62</v>
      </c>
      <c r="G726" s="104">
        <v>0.01</v>
      </c>
    </row>
    <row r="727" spans="1:7" s="1" customFormat="1" ht="13" customHeight="1">
      <c r="A727" s="102">
        <v>715</v>
      </c>
      <c r="B727" s="99" t="s">
        <v>3586</v>
      </c>
      <c r="C727" s="99" t="s">
        <v>3587</v>
      </c>
      <c r="D727" s="99" t="s">
        <v>1040</v>
      </c>
      <c r="E727" s="103">
        <v>135</v>
      </c>
      <c r="F727" s="104">
        <v>0.62</v>
      </c>
      <c r="G727" s="104">
        <v>0.01</v>
      </c>
    </row>
    <row r="728" spans="1:7" s="1" customFormat="1" ht="13" customHeight="1">
      <c r="A728" s="102">
        <v>716</v>
      </c>
      <c r="B728" s="99" t="s">
        <v>2849</v>
      </c>
      <c r="C728" s="99" t="s">
        <v>2850</v>
      </c>
      <c r="D728" s="99" t="s">
        <v>476</v>
      </c>
      <c r="E728" s="103">
        <v>110</v>
      </c>
      <c r="F728" s="104">
        <v>0.61</v>
      </c>
      <c r="G728" s="104">
        <v>0.01</v>
      </c>
    </row>
    <row r="729" spans="1:7" s="1" customFormat="1" ht="13" customHeight="1">
      <c r="A729" s="102">
        <v>717</v>
      </c>
      <c r="B729" s="99" t="s">
        <v>1368</v>
      </c>
      <c r="C729" s="99" t="s">
        <v>1369</v>
      </c>
      <c r="D729" s="99" t="s">
        <v>473</v>
      </c>
      <c r="E729" s="103">
        <v>201</v>
      </c>
      <c r="F729" s="104">
        <v>0.61</v>
      </c>
      <c r="G729" s="104">
        <v>0.01</v>
      </c>
    </row>
    <row r="730" spans="1:7" s="1" customFormat="1" ht="13" customHeight="1">
      <c r="A730" s="102">
        <v>718</v>
      </c>
      <c r="B730" s="99" t="s">
        <v>3702</v>
      </c>
      <c r="C730" s="99" t="s">
        <v>3701</v>
      </c>
      <c r="D730" s="99" t="s">
        <v>2982</v>
      </c>
      <c r="E730" s="103">
        <v>82</v>
      </c>
      <c r="F730" s="104">
        <v>0.6</v>
      </c>
      <c r="G730" s="104">
        <v>0.01</v>
      </c>
    </row>
    <row r="731" spans="1:7" s="1" customFormat="1" ht="13" customHeight="1">
      <c r="A731" s="102">
        <v>719</v>
      </c>
      <c r="B731" s="99" t="s">
        <v>3672</v>
      </c>
      <c r="C731" s="99" t="s">
        <v>3671</v>
      </c>
      <c r="D731" s="99" t="s">
        <v>453</v>
      </c>
      <c r="E731" s="103">
        <v>117</v>
      </c>
      <c r="F731" s="104">
        <v>0.6</v>
      </c>
      <c r="G731" s="104">
        <v>0.01</v>
      </c>
    </row>
    <row r="732" spans="1:7" s="1" customFormat="1" ht="13" customHeight="1">
      <c r="A732" s="102">
        <v>720</v>
      </c>
      <c r="B732" s="99" t="s">
        <v>1224</v>
      </c>
      <c r="C732" s="99" t="s">
        <v>1225</v>
      </c>
      <c r="D732" s="99" t="s">
        <v>466</v>
      </c>
      <c r="E732" s="103">
        <v>112</v>
      </c>
      <c r="F732" s="104">
        <v>0.6</v>
      </c>
      <c r="G732" s="104">
        <v>0.01</v>
      </c>
    </row>
    <row r="733" spans="1:7" s="1" customFormat="1" ht="13" customHeight="1">
      <c r="A733" s="102">
        <v>721</v>
      </c>
      <c r="B733" s="99" t="s">
        <v>3651</v>
      </c>
      <c r="C733" s="99" t="s">
        <v>3650</v>
      </c>
      <c r="D733" s="99" t="s">
        <v>557</v>
      </c>
      <c r="E733" s="103">
        <v>17</v>
      </c>
      <c r="F733" s="104">
        <v>0.6</v>
      </c>
      <c r="G733" s="104">
        <v>0.01</v>
      </c>
    </row>
    <row r="734" spans="1:7" s="1" customFormat="1" ht="13" customHeight="1">
      <c r="A734" s="102">
        <v>722</v>
      </c>
      <c r="B734" s="99" t="s">
        <v>3461</v>
      </c>
      <c r="C734" s="99" t="s">
        <v>3460</v>
      </c>
      <c r="D734" s="99" t="s">
        <v>707</v>
      </c>
      <c r="E734" s="103">
        <v>111</v>
      </c>
      <c r="F734" s="104">
        <v>0.6</v>
      </c>
      <c r="G734" s="104">
        <v>0.01</v>
      </c>
    </row>
    <row r="735" spans="1:7" s="1" customFormat="1" ht="13" customHeight="1">
      <c r="A735" s="102">
        <v>723</v>
      </c>
      <c r="B735" s="99" t="s">
        <v>4243</v>
      </c>
      <c r="C735" s="99" t="s">
        <v>3338</v>
      </c>
      <c r="D735" s="99" t="s">
        <v>557</v>
      </c>
      <c r="E735" s="103">
        <v>91</v>
      </c>
      <c r="F735" s="104">
        <v>0.6</v>
      </c>
      <c r="G735" s="104">
        <v>0.01</v>
      </c>
    </row>
    <row r="736" spans="1:7" s="1" customFormat="1" ht="13" customHeight="1">
      <c r="A736" s="102">
        <v>724</v>
      </c>
      <c r="B736" s="99" t="s">
        <v>2816</v>
      </c>
      <c r="C736" s="99" t="s">
        <v>2815</v>
      </c>
      <c r="D736" s="99" t="s">
        <v>476</v>
      </c>
      <c r="E736" s="103">
        <v>96</v>
      </c>
      <c r="F736" s="104">
        <v>0.6</v>
      </c>
      <c r="G736" s="104">
        <v>0.01</v>
      </c>
    </row>
    <row r="737" spans="1:7" s="1" customFormat="1" ht="13" customHeight="1">
      <c r="A737" s="102">
        <v>725</v>
      </c>
      <c r="B737" s="99" t="s">
        <v>3172</v>
      </c>
      <c r="C737" s="99" t="s">
        <v>3171</v>
      </c>
      <c r="D737" s="99" t="s">
        <v>531</v>
      </c>
      <c r="E737" s="103">
        <v>253</v>
      </c>
      <c r="F737" s="104">
        <v>0.6</v>
      </c>
      <c r="G737" s="104">
        <v>0.01</v>
      </c>
    </row>
    <row r="738" spans="1:7" s="1" customFormat="1" ht="13" customHeight="1">
      <c r="A738" s="102">
        <v>726</v>
      </c>
      <c r="B738" s="99" t="s">
        <v>3408</v>
      </c>
      <c r="C738" s="99" t="s">
        <v>3409</v>
      </c>
      <c r="D738" s="99" t="s">
        <v>557</v>
      </c>
      <c r="E738" s="103">
        <v>74</v>
      </c>
      <c r="F738" s="104">
        <v>0.6</v>
      </c>
      <c r="G738" s="104">
        <v>0.01</v>
      </c>
    </row>
    <row r="739" spans="1:7" s="1" customFormat="1" ht="13" customHeight="1">
      <c r="A739" s="102">
        <v>727</v>
      </c>
      <c r="B739" s="99" t="s">
        <v>974</v>
      </c>
      <c r="C739" s="99" t="s">
        <v>975</v>
      </c>
      <c r="D739" s="99" t="s">
        <v>976</v>
      </c>
      <c r="E739" s="103">
        <v>203</v>
      </c>
      <c r="F739" s="104">
        <v>0.59</v>
      </c>
      <c r="G739" s="104">
        <v>0.01</v>
      </c>
    </row>
    <row r="740" spans="1:7" s="1" customFormat="1" ht="13" customHeight="1">
      <c r="A740" s="102">
        <v>728</v>
      </c>
      <c r="B740" s="99" t="s">
        <v>3419</v>
      </c>
      <c r="C740" s="99" t="s">
        <v>3418</v>
      </c>
      <c r="D740" s="99" t="s">
        <v>562</v>
      </c>
      <c r="E740" s="103">
        <v>14</v>
      </c>
      <c r="F740" s="104">
        <v>0.59</v>
      </c>
      <c r="G740" s="104">
        <v>0.01</v>
      </c>
    </row>
    <row r="741" spans="1:7" s="1" customFormat="1" ht="13" customHeight="1">
      <c r="A741" s="102">
        <v>729</v>
      </c>
      <c r="B741" s="99" t="s">
        <v>2718</v>
      </c>
      <c r="C741" s="99" t="s">
        <v>2719</v>
      </c>
      <c r="D741" s="99" t="s">
        <v>451</v>
      </c>
      <c r="E741" s="103">
        <v>216</v>
      </c>
      <c r="F741" s="104">
        <v>0.59</v>
      </c>
      <c r="G741" s="104">
        <v>0.01</v>
      </c>
    </row>
    <row r="742" spans="1:7" s="1" customFormat="1" ht="13" customHeight="1">
      <c r="A742" s="102">
        <v>730</v>
      </c>
      <c r="B742" s="99" t="s">
        <v>3661</v>
      </c>
      <c r="C742" s="99" t="s">
        <v>3660</v>
      </c>
      <c r="D742" s="99" t="s">
        <v>487</v>
      </c>
      <c r="E742" s="103">
        <v>68</v>
      </c>
      <c r="F742" s="104">
        <v>0.59</v>
      </c>
      <c r="G742" s="104">
        <v>0.01</v>
      </c>
    </row>
    <row r="743" spans="1:7" s="1" customFormat="1" ht="13" customHeight="1">
      <c r="A743" s="102">
        <v>731</v>
      </c>
      <c r="B743" s="99" t="s">
        <v>3336</v>
      </c>
      <c r="C743" s="99" t="s">
        <v>3337</v>
      </c>
      <c r="D743" s="99" t="s">
        <v>476</v>
      </c>
      <c r="E743" s="103">
        <v>73</v>
      </c>
      <c r="F743" s="104">
        <v>0.59</v>
      </c>
      <c r="G743" s="104">
        <v>0.01</v>
      </c>
    </row>
    <row r="744" spans="1:7" s="1" customFormat="1" ht="13" customHeight="1">
      <c r="A744" s="102">
        <v>732</v>
      </c>
      <c r="B744" s="99" t="s">
        <v>3696</v>
      </c>
      <c r="C744" s="99" t="s">
        <v>3695</v>
      </c>
      <c r="D744" s="99" t="s">
        <v>487</v>
      </c>
      <c r="E744" s="103">
        <v>206</v>
      </c>
      <c r="F744" s="104">
        <v>0.59</v>
      </c>
      <c r="G744" s="104">
        <v>0.01</v>
      </c>
    </row>
    <row r="745" spans="1:7" s="1" customFormat="1" ht="13" customHeight="1">
      <c r="A745" s="102">
        <v>733</v>
      </c>
      <c r="B745" s="99" t="s">
        <v>3207</v>
      </c>
      <c r="C745" s="99" t="s">
        <v>3208</v>
      </c>
      <c r="D745" s="99" t="s">
        <v>453</v>
      </c>
      <c r="E745" s="103">
        <v>410</v>
      </c>
      <c r="F745" s="104">
        <v>0.59</v>
      </c>
      <c r="G745" s="104">
        <v>0.01</v>
      </c>
    </row>
    <row r="746" spans="1:7" s="1" customFormat="1" ht="13" customHeight="1">
      <c r="A746" s="102">
        <v>734</v>
      </c>
      <c r="B746" s="99" t="s">
        <v>2975</v>
      </c>
      <c r="C746" s="99" t="s">
        <v>2974</v>
      </c>
      <c r="D746" s="99" t="s">
        <v>492</v>
      </c>
      <c r="E746" s="103">
        <v>941</v>
      </c>
      <c r="F746" s="104">
        <v>0.59</v>
      </c>
      <c r="G746" s="104">
        <v>0.01</v>
      </c>
    </row>
    <row r="747" spans="1:7" s="1" customFormat="1" ht="13" customHeight="1">
      <c r="A747" s="102">
        <v>735</v>
      </c>
      <c r="B747" s="99" t="s">
        <v>3912</v>
      </c>
      <c r="C747" s="99" t="s">
        <v>1352</v>
      </c>
      <c r="D747" s="99" t="s">
        <v>557</v>
      </c>
      <c r="E747" s="103">
        <v>244</v>
      </c>
      <c r="F747" s="104">
        <v>0.57999999999999996</v>
      </c>
      <c r="G747" s="104">
        <v>0.01</v>
      </c>
    </row>
    <row r="748" spans="1:7" s="1" customFormat="1" ht="13" customHeight="1">
      <c r="A748" s="102">
        <v>736</v>
      </c>
      <c r="B748" s="99" t="s">
        <v>4106</v>
      </c>
      <c r="C748" s="99" t="s">
        <v>3227</v>
      </c>
      <c r="D748" s="99" t="s">
        <v>3228</v>
      </c>
      <c r="E748" s="103">
        <v>84</v>
      </c>
      <c r="F748" s="104">
        <v>0.57999999999999996</v>
      </c>
      <c r="G748" s="104">
        <v>0.01</v>
      </c>
    </row>
    <row r="749" spans="1:7" s="1" customFormat="1" ht="13" customHeight="1">
      <c r="A749" s="102">
        <v>737</v>
      </c>
      <c r="B749" s="99" t="s">
        <v>3800</v>
      </c>
      <c r="C749" s="99" t="s">
        <v>3801</v>
      </c>
      <c r="D749" s="99" t="s">
        <v>546</v>
      </c>
      <c r="E749" s="103">
        <v>395</v>
      </c>
      <c r="F749" s="104">
        <v>0.56999999999999995</v>
      </c>
      <c r="G749" s="104">
        <v>0.01</v>
      </c>
    </row>
    <row r="750" spans="1:7" s="1" customFormat="1" ht="13" customHeight="1">
      <c r="A750" s="102">
        <v>738</v>
      </c>
      <c r="B750" s="99" t="s">
        <v>3378</v>
      </c>
      <c r="C750" s="99" t="s">
        <v>3379</v>
      </c>
      <c r="D750" s="99" t="s">
        <v>499</v>
      </c>
      <c r="E750" s="103">
        <v>71</v>
      </c>
      <c r="F750" s="104">
        <v>0.56999999999999995</v>
      </c>
      <c r="G750" s="104">
        <v>0.01</v>
      </c>
    </row>
    <row r="751" spans="1:7" s="1" customFormat="1" ht="13" customHeight="1">
      <c r="A751" s="102">
        <v>739</v>
      </c>
      <c r="B751" s="99" t="s">
        <v>3622</v>
      </c>
      <c r="C751" s="99" t="s">
        <v>3623</v>
      </c>
      <c r="D751" s="99" t="s">
        <v>569</v>
      </c>
      <c r="E751" s="103">
        <v>59</v>
      </c>
      <c r="F751" s="104">
        <v>0.56999999999999995</v>
      </c>
      <c r="G751" s="104">
        <v>0.01</v>
      </c>
    </row>
    <row r="752" spans="1:7" s="1" customFormat="1" ht="13" customHeight="1">
      <c r="A752" s="102">
        <v>740</v>
      </c>
      <c r="B752" s="99" t="s">
        <v>3394</v>
      </c>
      <c r="C752" s="99" t="s">
        <v>3395</v>
      </c>
      <c r="D752" s="99" t="s">
        <v>453</v>
      </c>
      <c r="E752" s="103">
        <v>7</v>
      </c>
      <c r="F752" s="104">
        <v>0.56000000000000005</v>
      </c>
      <c r="G752" s="104">
        <v>0.01</v>
      </c>
    </row>
    <row r="753" spans="1:7" s="1" customFormat="1" ht="13" customHeight="1">
      <c r="A753" s="102">
        <v>741</v>
      </c>
      <c r="B753" s="99" t="s">
        <v>2801</v>
      </c>
      <c r="C753" s="99" t="s">
        <v>2802</v>
      </c>
      <c r="D753" s="99" t="s">
        <v>587</v>
      </c>
      <c r="E753" s="103">
        <v>35</v>
      </c>
      <c r="F753" s="104">
        <v>0.56000000000000005</v>
      </c>
      <c r="G753" s="104">
        <v>0.01</v>
      </c>
    </row>
    <row r="754" spans="1:7" s="1" customFormat="1" ht="13" customHeight="1">
      <c r="A754" s="102">
        <v>742</v>
      </c>
      <c r="B754" s="99" t="s">
        <v>3537</v>
      </c>
      <c r="C754" s="99" t="s">
        <v>3538</v>
      </c>
      <c r="D754" s="99" t="s">
        <v>682</v>
      </c>
      <c r="E754" s="103">
        <v>158</v>
      </c>
      <c r="F754" s="104">
        <v>0.56000000000000005</v>
      </c>
      <c r="G754" s="104">
        <v>0.01</v>
      </c>
    </row>
    <row r="755" spans="1:7" s="1" customFormat="1" ht="13" customHeight="1">
      <c r="A755" s="102">
        <v>743</v>
      </c>
      <c r="B755" s="99" t="s">
        <v>3368</v>
      </c>
      <c r="C755" s="99" t="s">
        <v>3369</v>
      </c>
      <c r="D755" s="99" t="s">
        <v>453</v>
      </c>
      <c r="E755" s="103">
        <v>177</v>
      </c>
      <c r="F755" s="104">
        <v>0.55000000000000004</v>
      </c>
      <c r="G755" s="104">
        <v>0.01</v>
      </c>
    </row>
    <row r="756" spans="1:7" s="1" customFormat="1" ht="13" customHeight="1">
      <c r="A756" s="102">
        <v>744</v>
      </c>
      <c r="B756" s="99" t="s">
        <v>3271</v>
      </c>
      <c r="C756" s="99" t="s">
        <v>3272</v>
      </c>
      <c r="D756" s="99" t="s">
        <v>531</v>
      </c>
      <c r="E756" s="103">
        <v>2817</v>
      </c>
      <c r="F756" s="104">
        <v>0.55000000000000004</v>
      </c>
      <c r="G756" s="104">
        <v>0.01</v>
      </c>
    </row>
    <row r="757" spans="1:7" s="1" customFormat="1" ht="13" customHeight="1">
      <c r="A757" s="102">
        <v>745</v>
      </c>
      <c r="B757" s="99" t="s">
        <v>3133</v>
      </c>
      <c r="C757" s="99" t="s">
        <v>3134</v>
      </c>
      <c r="D757" s="99" t="s">
        <v>611</v>
      </c>
      <c r="E757" s="103">
        <v>245</v>
      </c>
      <c r="F757" s="104">
        <v>0.55000000000000004</v>
      </c>
      <c r="G757" s="104">
        <v>0.01</v>
      </c>
    </row>
    <row r="758" spans="1:7" s="1" customFormat="1" ht="13" customHeight="1">
      <c r="A758" s="102">
        <v>746</v>
      </c>
      <c r="B758" s="99" t="s">
        <v>3169</v>
      </c>
      <c r="C758" s="99" t="s">
        <v>3170</v>
      </c>
      <c r="D758" s="99" t="s">
        <v>542</v>
      </c>
      <c r="E758" s="103">
        <v>115</v>
      </c>
      <c r="F758" s="104">
        <v>0.55000000000000004</v>
      </c>
      <c r="G758" s="104">
        <v>0.01</v>
      </c>
    </row>
    <row r="759" spans="1:7" s="1" customFormat="1" ht="13" customHeight="1">
      <c r="A759" s="102">
        <v>747</v>
      </c>
      <c r="B759" s="99" t="s">
        <v>3044</v>
      </c>
      <c r="C759" s="99" t="s">
        <v>3045</v>
      </c>
      <c r="D759" s="99" t="s">
        <v>507</v>
      </c>
      <c r="E759" s="103">
        <v>101</v>
      </c>
      <c r="F759" s="104">
        <v>0.55000000000000004</v>
      </c>
      <c r="G759" s="104">
        <v>0.01</v>
      </c>
    </row>
    <row r="760" spans="1:7" s="1" customFormat="1" ht="13" customHeight="1">
      <c r="A760" s="102">
        <v>748</v>
      </c>
      <c r="B760" s="99" t="s">
        <v>3040</v>
      </c>
      <c r="C760" s="99" t="s">
        <v>3041</v>
      </c>
      <c r="D760" s="99" t="s">
        <v>1028</v>
      </c>
      <c r="E760" s="103">
        <v>71</v>
      </c>
      <c r="F760" s="104">
        <v>0.55000000000000004</v>
      </c>
      <c r="G760" s="104">
        <v>0.01</v>
      </c>
    </row>
    <row r="761" spans="1:7" s="1" customFormat="1" ht="13" customHeight="1">
      <c r="A761" s="102">
        <v>749</v>
      </c>
      <c r="B761" s="99" t="s">
        <v>3541</v>
      </c>
      <c r="C761" s="99" t="s">
        <v>3542</v>
      </c>
      <c r="D761" s="99" t="s">
        <v>587</v>
      </c>
      <c r="E761" s="103">
        <v>48</v>
      </c>
      <c r="F761" s="104">
        <v>0.55000000000000004</v>
      </c>
      <c r="G761" s="104">
        <v>0.01</v>
      </c>
    </row>
    <row r="762" spans="1:7" s="1" customFormat="1" ht="13" customHeight="1">
      <c r="A762" s="102">
        <v>750</v>
      </c>
      <c r="B762" s="99" t="s">
        <v>3523</v>
      </c>
      <c r="C762" s="99" t="s">
        <v>3524</v>
      </c>
      <c r="D762" s="99" t="s">
        <v>707</v>
      </c>
      <c r="E762" s="103">
        <v>320</v>
      </c>
      <c r="F762" s="104">
        <v>0.55000000000000004</v>
      </c>
      <c r="G762" s="104">
        <v>0.01</v>
      </c>
    </row>
    <row r="763" spans="1:7" s="1" customFormat="1" ht="13" customHeight="1">
      <c r="A763" s="102">
        <v>751</v>
      </c>
      <c r="B763" s="99" t="s">
        <v>2749</v>
      </c>
      <c r="C763" s="99" t="s">
        <v>2748</v>
      </c>
      <c r="D763" s="99" t="s">
        <v>466</v>
      </c>
      <c r="E763" s="103">
        <v>277</v>
      </c>
      <c r="F763" s="104">
        <v>0.55000000000000004</v>
      </c>
      <c r="G763" s="104">
        <v>0.01</v>
      </c>
    </row>
    <row r="764" spans="1:7" s="1" customFormat="1" ht="13" customHeight="1">
      <c r="A764" s="102">
        <v>752</v>
      </c>
      <c r="B764" s="99" t="s">
        <v>3441</v>
      </c>
      <c r="C764" s="99" t="s">
        <v>3440</v>
      </c>
      <c r="D764" s="99" t="s">
        <v>499</v>
      </c>
      <c r="E764" s="103">
        <v>118</v>
      </c>
      <c r="F764" s="104">
        <v>0.55000000000000004</v>
      </c>
      <c r="G764" s="104">
        <v>0.01</v>
      </c>
    </row>
    <row r="765" spans="1:7" s="1" customFormat="1" ht="13" customHeight="1">
      <c r="A765" s="102">
        <v>753</v>
      </c>
      <c r="B765" s="99" t="s">
        <v>2938</v>
      </c>
      <c r="C765" s="99" t="s">
        <v>2939</v>
      </c>
      <c r="D765" s="99" t="s">
        <v>510</v>
      </c>
      <c r="E765" s="103">
        <v>7910</v>
      </c>
      <c r="F765" s="104">
        <v>0.54</v>
      </c>
      <c r="G765" s="104">
        <v>0.01</v>
      </c>
    </row>
    <row r="766" spans="1:7" s="1" customFormat="1" ht="13" customHeight="1">
      <c r="A766" s="102">
        <v>754</v>
      </c>
      <c r="B766" s="99" t="s">
        <v>2693</v>
      </c>
      <c r="C766" s="99" t="s">
        <v>2694</v>
      </c>
      <c r="D766" s="99" t="s">
        <v>466</v>
      </c>
      <c r="E766" s="103">
        <v>47</v>
      </c>
      <c r="F766" s="104">
        <v>0.54</v>
      </c>
      <c r="G766" s="104">
        <v>0.01</v>
      </c>
    </row>
    <row r="767" spans="1:7" s="1" customFormat="1" ht="13" customHeight="1">
      <c r="A767" s="102">
        <v>755</v>
      </c>
      <c r="B767" s="99" t="s">
        <v>2825</v>
      </c>
      <c r="C767" s="99" t="s">
        <v>2826</v>
      </c>
      <c r="D767" s="99" t="s">
        <v>707</v>
      </c>
      <c r="E767" s="103">
        <v>27</v>
      </c>
      <c r="F767" s="104">
        <v>0.54</v>
      </c>
      <c r="G767" s="104">
        <v>0.01</v>
      </c>
    </row>
    <row r="768" spans="1:7" s="1" customFormat="1" ht="13" customHeight="1">
      <c r="A768" s="102">
        <v>756</v>
      </c>
      <c r="B768" s="99" t="s">
        <v>3545</v>
      </c>
      <c r="C768" s="99" t="s">
        <v>3546</v>
      </c>
      <c r="D768" s="99" t="s">
        <v>507</v>
      </c>
      <c r="E768" s="103">
        <v>200</v>
      </c>
      <c r="F768" s="104">
        <v>0.54</v>
      </c>
      <c r="G768" s="104">
        <v>0.01</v>
      </c>
    </row>
    <row r="769" spans="1:7" s="1" customFormat="1" ht="13" customHeight="1">
      <c r="A769" s="102">
        <v>757</v>
      </c>
      <c r="B769" s="99" t="s">
        <v>3110</v>
      </c>
      <c r="C769" s="99" t="s">
        <v>3111</v>
      </c>
      <c r="D769" s="99" t="s">
        <v>453</v>
      </c>
      <c r="E769" s="103">
        <v>169</v>
      </c>
      <c r="F769" s="104">
        <v>0.54</v>
      </c>
      <c r="G769" s="104">
        <v>0.01</v>
      </c>
    </row>
    <row r="770" spans="1:7" s="1" customFormat="1" ht="13" customHeight="1">
      <c r="A770" s="102">
        <v>758</v>
      </c>
      <c r="B770" s="99" t="s">
        <v>3502</v>
      </c>
      <c r="C770" s="99" t="s">
        <v>3501</v>
      </c>
      <c r="D770" s="99" t="s">
        <v>611</v>
      </c>
      <c r="E770" s="103">
        <v>428</v>
      </c>
      <c r="F770" s="104">
        <v>0.54</v>
      </c>
      <c r="G770" s="104">
        <v>0.01</v>
      </c>
    </row>
    <row r="771" spans="1:7" s="1" customFormat="1" ht="13" customHeight="1">
      <c r="A771" s="102">
        <v>759</v>
      </c>
      <c r="B771" s="99" t="s">
        <v>3669</v>
      </c>
      <c r="C771" s="99" t="s">
        <v>3670</v>
      </c>
      <c r="D771" s="99" t="s">
        <v>569</v>
      </c>
      <c r="E771" s="103">
        <v>12</v>
      </c>
      <c r="F771" s="104">
        <v>0.54</v>
      </c>
      <c r="G771" s="104">
        <v>0.01</v>
      </c>
    </row>
    <row r="772" spans="1:7" s="1" customFormat="1" ht="13" customHeight="1">
      <c r="A772" s="102">
        <v>760</v>
      </c>
      <c r="B772" s="99" t="s">
        <v>2949</v>
      </c>
      <c r="C772" s="99" t="s">
        <v>2948</v>
      </c>
      <c r="D772" s="99" t="s">
        <v>492</v>
      </c>
      <c r="E772" s="103">
        <v>45</v>
      </c>
      <c r="F772" s="104">
        <v>0.54</v>
      </c>
      <c r="G772" s="104">
        <v>0.01</v>
      </c>
    </row>
    <row r="773" spans="1:7" s="1" customFormat="1" ht="13" customHeight="1">
      <c r="A773" s="102">
        <v>761</v>
      </c>
      <c r="B773" s="99" t="s">
        <v>3531</v>
      </c>
      <c r="C773" s="99" t="s">
        <v>3532</v>
      </c>
      <c r="D773" s="99" t="s">
        <v>453</v>
      </c>
      <c r="E773" s="103">
        <v>339</v>
      </c>
      <c r="F773" s="104">
        <v>0.54</v>
      </c>
      <c r="G773" s="104">
        <v>0.01</v>
      </c>
    </row>
    <row r="774" spans="1:7" s="1" customFormat="1" ht="13" customHeight="1">
      <c r="A774" s="102">
        <v>762</v>
      </c>
      <c r="B774" s="99" t="s">
        <v>3131</v>
      </c>
      <c r="C774" s="99" t="s">
        <v>3132</v>
      </c>
      <c r="D774" s="99" t="s">
        <v>542</v>
      </c>
      <c r="E774" s="103">
        <v>100</v>
      </c>
      <c r="F774" s="104">
        <v>0.53</v>
      </c>
      <c r="G774" s="104">
        <v>0.01</v>
      </c>
    </row>
    <row r="775" spans="1:7" s="1" customFormat="1" ht="13" customHeight="1">
      <c r="A775" s="102">
        <v>763</v>
      </c>
      <c r="B775" s="99" t="s">
        <v>3375</v>
      </c>
      <c r="C775" s="99" t="s">
        <v>3374</v>
      </c>
      <c r="D775" s="99" t="s">
        <v>453</v>
      </c>
      <c r="E775" s="103">
        <v>177</v>
      </c>
      <c r="F775" s="104">
        <v>0.53</v>
      </c>
      <c r="G775" s="104">
        <v>0.01</v>
      </c>
    </row>
    <row r="776" spans="1:7" s="1" customFormat="1" ht="13" customHeight="1">
      <c r="A776" s="102">
        <v>764</v>
      </c>
      <c r="B776" s="99" t="s">
        <v>3389</v>
      </c>
      <c r="C776" s="99" t="s">
        <v>3388</v>
      </c>
      <c r="D776" s="99" t="s">
        <v>517</v>
      </c>
      <c r="E776" s="103">
        <v>47</v>
      </c>
      <c r="F776" s="104">
        <v>0.53</v>
      </c>
      <c r="G776" s="104">
        <v>0.01</v>
      </c>
    </row>
    <row r="777" spans="1:7" s="1" customFormat="1" ht="13" customHeight="1">
      <c r="A777" s="102">
        <v>765</v>
      </c>
      <c r="B777" s="99" t="s">
        <v>2845</v>
      </c>
      <c r="C777" s="99" t="s">
        <v>2846</v>
      </c>
      <c r="D777" s="99" t="s">
        <v>453</v>
      </c>
      <c r="E777" s="103">
        <v>252</v>
      </c>
      <c r="F777" s="104">
        <v>0.53</v>
      </c>
      <c r="G777" s="104">
        <v>0.01</v>
      </c>
    </row>
    <row r="778" spans="1:7" s="1" customFormat="1" ht="13" customHeight="1">
      <c r="A778" s="102">
        <v>766</v>
      </c>
      <c r="B778" s="99" t="s">
        <v>3632</v>
      </c>
      <c r="C778" s="99" t="s">
        <v>3633</v>
      </c>
      <c r="D778" s="99" t="s">
        <v>1100</v>
      </c>
      <c r="E778" s="103">
        <v>23</v>
      </c>
      <c r="F778" s="104">
        <v>0.52</v>
      </c>
      <c r="G778" s="104">
        <v>0.01</v>
      </c>
    </row>
    <row r="779" spans="1:7" s="1" customFormat="1" ht="13" customHeight="1">
      <c r="A779" s="102">
        <v>767</v>
      </c>
      <c r="B779" s="99" t="s">
        <v>2750</v>
      </c>
      <c r="C779" s="99" t="s">
        <v>2751</v>
      </c>
      <c r="D779" s="99" t="s">
        <v>466</v>
      </c>
      <c r="E779" s="103">
        <v>72</v>
      </c>
      <c r="F779" s="104">
        <v>0.52</v>
      </c>
      <c r="G779" s="104">
        <v>0.01</v>
      </c>
    </row>
    <row r="780" spans="1:7" s="1" customFormat="1" ht="13" customHeight="1">
      <c r="A780" s="102">
        <v>768</v>
      </c>
      <c r="B780" s="99" t="s">
        <v>3028</v>
      </c>
      <c r="C780" s="99" t="s">
        <v>3029</v>
      </c>
      <c r="D780" s="99" t="s">
        <v>1040</v>
      </c>
      <c r="E780" s="103">
        <v>73</v>
      </c>
      <c r="F780" s="104">
        <v>0.52</v>
      </c>
      <c r="G780" s="104">
        <v>0.01</v>
      </c>
    </row>
    <row r="781" spans="1:7" s="1" customFormat="1" ht="13" customHeight="1">
      <c r="A781" s="102">
        <v>769</v>
      </c>
      <c r="B781" s="99" t="s">
        <v>3091</v>
      </c>
      <c r="C781" s="99" t="s">
        <v>3092</v>
      </c>
      <c r="D781" s="99" t="s">
        <v>453</v>
      </c>
      <c r="E781" s="103">
        <v>440</v>
      </c>
      <c r="F781" s="104">
        <v>0.52</v>
      </c>
      <c r="G781" s="104">
        <v>0.01</v>
      </c>
    </row>
    <row r="782" spans="1:7" s="1" customFormat="1" ht="13" customHeight="1">
      <c r="A782" s="102">
        <v>770</v>
      </c>
      <c r="B782" s="99" t="s">
        <v>3519</v>
      </c>
      <c r="C782" s="99" t="s">
        <v>3520</v>
      </c>
      <c r="D782" s="99" t="s">
        <v>1506</v>
      </c>
      <c r="E782" s="103">
        <v>252</v>
      </c>
      <c r="F782" s="104">
        <v>0.52</v>
      </c>
      <c r="G782" s="104">
        <v>0.01</v>
      </c>
    </row>
    <row r="783" spans="1:7" s="1" customFormat="1" ht="13" customHeight="1">
      <c r="A783" s="102">
        <v>771</v>
      </c>
      <c r="B783" s="99" t="s">
        <v>3673</v>
      </c>
      <c r="C783" s="99" t="s">
        <v>3674</v>
      </c>
      <c r="D783" s="99" t="s">
        <v>462</v>
      </c>
      <c r="E783" s="103">
        <v>30</v>
      </c>
      <c r="F783" s="104">
        <v>0.52</v>
      </c>
      <c r="G783" s="104">
        <v>0.01</v>
      </c>
    </row>
    <row r="784" spans="1:7" s="1" customFormat="1" ht="13" customHeight="1">
      <c r="A784" s="102">
        <v>772</v>
      </c>
      <c r="B784" s="99" t="s">
        <v>1366</v>
      </c>
      <c r="C784" s="99" t="s">
        <v>1365</v>
      </c>
      <c r="D784" s="99" t="s">
        <v>464</v>
      </c>
      <c r="E784" s="103">
        <v>1497</v>
      </c>
      <c r="F784" s="104">
        <v>0.51</v>
      </c>
      <c r="G784" s="104">
        <v>0.01</v>
      </c>
    </row>
    <row r="785" spans="1:7" s="1" customFormat="1" ht="13" customHeight="1">
      <c r="A785" s="102">
        <v>773</v>
      </c>
      <c r="B785" s="99" t="s">
        <v>3140</v>
      </c>
      <c r="C785" s="99" t="s">
        <v>3139</v>
      </c>
      <c r="D785" s="99" t="s">
        <v>557</v>
      </c>
      <c r="E785" s="103">
        <v>231</v>
      </c>
      <c r="F785" s="104">
        <v>0.51</v>
      </c>
      <c r="G785" s="104">
        <v>0.01</v>
      </c>
    </row>
    <row r="786" spans="1:7" s="1" customFormat="1" ht="13" customHeight="1">
      <c r="A786" s="102">
        <v>774</v>
      </c>
      <c r="B786" s="99" t="s">
        <v>3487</v>
      </c>
      <c r="C786" s="99" t="s">
        <v>3488</v>
      </c>
      <c r="D786" s="99" t="s">
        <v>487</v>
      </c>
      <c r="E786" s="103">
        <v>117</v>
      </c>
      <c r="F786" s="104">
        <v>0.51</v>
      </c>
      <c r="G786" s="104">
        <v>0.01</v>
      </c>
    </row>
    <row r="787" spans="1:7" s="1" customFormat="1" ht="13" customHeight="1">
      <c r="A787" s="102">
        <v>775</v>
      </c>
      <c r="B787" s="99" t="s">
        <v>2928</v>
      </c>
      <c r="C787" s="99" t="s">
        <v>2929</v>
      </c>
      <c r="D787" s="99" t="s">
        <v>507</v>
      </c>
      <c r="E787" s="103">
        <v>126</v>
      </c>
      <c r="F787" s="104">
        <v>0.51</v>
      </c>
      <c r="G787" s="104">
        <v>0.01</v>
      </c>
    </row>
    <row r="788" spans="1:7" s="1" customFormat="1" ht="13" customHeight="1">
      <c r="A788" s="102">
        <v>776</v>
      </c>
      <c r="B788" s="99" t="s">
        <v>3680</v>
      </c>
      <c r="C788" s="99" t="s">
        <v>3679</v>
      </c>
      <c r="D788" s="99" t="s">
        <v>507</v>
      </c>
      <c r="E788" s="103">
        <v>7</v>
      </c>
      <c r="F788" s="104">
        <v>0.51</v>
      </c>
      <c r="G788" s="104">
        <v>0.01</v>
      </c>
    </row>
    <row r="789" spans="1:7" s="1" customFormat="1" ht="13" customHeight="1">
      <c r="A789" s="102">
        <v>777</v>
      </c>
      <c r="B789" s="99" t="s">
        <v>3142</v>
      </c>
      <c r="C789" s="99" t="s">
        <v>3141</v>
      </c>
      <c r="D789" s="99" t="s">
        <v>531</v>
      </c>
      <c r="E789" s="103">
        <v>2320</v>
      </c>
      <c r="F789" s="104">
        <v>0.51</v>
      </c>
      <c r="G789" s="104">
        <v>0.01</v>
      </c>
    </row>
    <row r="790" spans="1:7" s="1" customFormat="1" ht="13" customHeight="1">
      <c r="A790" s="102">
        <v>778</v>
      </c>
      <c r="B790" s="99" t="s">
        <v>3376</v>
      </c>
      <c r="C790" s="99" t="s">
        <v>3377</v>
      </c>
      <c r="D790" s="99" t="s">
        <v>487</v>
      </c>
      <c r="E790" s="103">
        <v>971</v>
      </c>
      <c r="F790" s="104">
        <v>0.51</v>
      </c>
      <c r="G790" s="104">
        <v>0.01</v>
      </c>
    </row>
    <row r="791" spans="1:7" s="1" customFormat="1" ht="13" customHeight="1">
      <c r="A791" s="102">
        <v>779</v>
      </c>
      <c r="B791" s="99" t="s">
        <v>3082</v>
      </c>
      <c r="C791" s="99" t="s">
        <v>3081</v>
      </c>
      <c r="D791" s="99" t="s">
        <v>590</v>
      </c>
      <c r="E791" s="103">
        <v>252</v>
      </c>
      <c r="F791" s="104">
        <v>0.5</v>
      </c>
      <c r="G791" s="104">
        <v>0.01</v>
      </c>
    </row>
    <row r="792" spans="1:7" s="1" customFormat="1" ht="13" customHeight="1">
      <c r="A792" s="102">
        <v>780</v>
      </c>
      <c r="B792" s="99" t="s">
        <v>3536</v>
      </c>
      <c r="C792" s="99" t="s">
        <v>3535</v>
      </c>
      <c r="D792" s="99" t="s">
        <v>499</v>
      </c>
      <c r="E792" s="103">
        <v>1900</v>
      </c>
      <c r="F792" s="104">
        <v>0.5</v>
      </c>
      <c r="G792" s="104">
        <v>0.01</v>
      </c>
    </row>
    <row r="793" spans="1:7" s="1" customFormat="1" ht="13" customHeight="1">
      <c r="A793" s="102">
        <v>781</v>
      </c>
      <c r="B793" s="99" t="s">
        <v>1439</v>
      </c>
      <c r="C793" s="99" t="s">
        <v>1440</v>
      </c>
      <c r="D793" s="99" t="s">
        <v>476</v>
      </c>
      <c r="E793" s="103">
        <v>213</v>
      </c>
      <c r="F793" s="104">
        <v>0.5</v>
      </c>
      <c r="G793" s="104">
        <v>0.01</v>
      </c>
    </row>
    <row r="794" spans="1:7" s="1" customFormat="1" ht="13" customHeight="1">
      <c r="A794" s="102">
        <v>782</v>
      </c>
      <c r="B794" s="99" t="s">
        <v>3025</v>
      </c>
      <c r="C794" s="99" t="s">
        <v>3024</v>
      </c>
      <c r="D794" s="99" t="s">
        <v>675</v>
      </c>
      <c r="E794" s="103">
        <v>210</v>
      </c>
      <c r="F794" s="104">
        <v>0.5</v>
      </c>
      <c r="G794" s="104">
        <v>0.01</v>
      </c>
    </row>
    <row r="795" spans="1:7" s="1" customFormat="1" ht="13" customHeight="1">
      <c r="A795" s="102">
        <v>783</v>
      </c>
      <c r="B795" s="99" t="s">
        <v>2991</v>
      </c>
      <c r="C795" s="99" t="s">
        <v>2992</v>
      </c>
      <c r="D795" s="99" t="s">
        <v>499</v>
      </c>
      <c r="E795" s="103">
        <v>423</v>
      </c>
      <c r="F795" s="104">
        <v>0.5</v>
      </c>
      <c r="G795" s="104">
        <v>0.01</v>
      </c>
    </row>
    <row r="796" spans="1:7" s="1" customFormat="1" ht="13" customHeight="1">
      <c r="A796" s="102">
        <v>784</v>
      </c>
      <c r="B796" s="99" t="s">
        <v>2645</v>
      </c>
      <c r="C796" s="99" t="s">
        <v>2646</v>
      </c>
      <c r="D796" s="99" t="s">
        <v>451</v>
      </c>
      <c r="E796" s="103">
        <v>145</v>
      </c>
      <c r="F796" s="104">
        <v>0.5</v>
      </c>
      <c r="G796" s="104">
        <v>0.01</v>
      </c>
    </row>
    <row r="797" spans="1:7" s="1" customFormat="1" ht="13" customHeight="1">
      <c r="A797" s="102">
        <v>785</v>
      </c>
      <c r="B797" s="99" t="s">
        <v>3407</v>
      </c>
      <c r="C797" s="99" t="s">
        <v>3406</v>
      </c>
      <c r="D797" s="99" t="s">
        <v>512</v>
      </c>
      <c r="E797" s="103">
        <v>292</v>
      </c>
      <c r="F797" s="104">
        <v>0.5</v>
      </c>
      <c r="G797" s="104">
        <v>0.01</v>
      </c>
    </row>
    <row r="798" spans="1:7" s="1" customFormat="1" ht="13" customHeight="1">
      <c r="A798" s="102">
        <v>786</v>
      </c>
      <c r="B798" s="99" t="s">
        <v>3499</v>
      </c>
      <c r="C798" s="99" t="s">
        <v>3500</v>
      </c>
      <c r="D798" s="99" t="s">
        <v>456</v>
      </c>
      <c r="E798" s="103">
        <v>176</v>
      </c>
      <c r="F798" s="104">
        <v>0.5</v>
      </c>
      <c r="G798" s="104">
        <v>0.01</v>
      </c>
    </row>
    <row r="799" spans="1:7" s="1" customFormat="1" ht="13" customHeight="1">
      <c r="A799" s="102">
        <v>787</v>
      </c>
      <c r="B799" s="99" t="s">
        <v>3252</v>
      </c>
      <c r="C799" s="99" t="s">
        <v>3253</v>
      </c>
      <c r="D799" s="99" t="s">
        <v>453</v>
      </c>
      <c r="E799" s="103">
        <v>48</v>
      </c>
      <c r="F799" s="104">
        <v>0.5</v>
      </c>
      <c r="G799" s="104">
        <v>0.01</v>
      </c>
    </row>
    <row r="800" spans="1:7" s="1" customFormat="1" ht="13" customHeight="1">
      <c r="A800" s="102">
        <v>788</v>
      </c>
      <c r="B800" s="99" t="s">
        <v>3663</v>
      </c>
      <c r="C800" s="99" t="s">
        <v>3662</v>
      </c>
      <c r="D800" s="99" t="s">
        <v>557</v>
      </c>
      <c r="E800" s="103">
        <v>17</v>
      </c>
      <c r="F800" s="104">
        <v>0.49</v>
      </c>
      <c r="G800" s="104">
        <v>0.01</v>
      </c>
    </row>
    <row r="801" spans="1:7" s="1" customFormat="1" ht="13" customHeight="1">
      <c r="A801" s="102">
        <v>789</v>
      </c>
      <c r="B801" s="99" t="s">
        <v>3037</v>
      </c>
      <c r="C801" s="99" t="s">
        <v>3036</v>
      </c>
      <c r="D801" s="99" t="s">
        <v>1345</v>
      </c>
      <c r="E801" s="103">
        <v>1908</v>
      </c>
      <c r="F801" s="104">
        <v>0.49</v>
      </c>
      <c r="G801" s="104">
        <v>0.01</v>
      </c>
    </row>
    <row r="802" spans="1:7" s="1" customFormat="1" ht="13" customHeight="1">
      <c r="A802" s="102">
        <v>790</v>
      </c>
      <c r="B802" s="99" t="s">
        <v>3177</v>
      </c>
      <c r="C802" s="99" t="s">
        <v>3178</v>
      </c>
      <c r="D802" s="99" t="s">
        <v>487</v>
      </c>
      <c r="E802" s="103">
        <v>377</v>
      </c>
      <c r="F802" s="104">
        <v>0.49</v>
      </c>
      <c r="G802" s="104">
        <v>0.01</v>
      </c>
    </row>
    <row r="803" spans="1:7" s="1" customFormat="1" ht="13" customHeight="1">
      <c r="A803" s="102">
        <v>791</v>
      </c>
      <c r="B803" s="99" t="s">
        <v>3444</v>
      </c>
      <c r="C803" s="99" t="s">
        <v>3445</v>
      </c>
      <c r="D803" s="99" t="s">
        <v>557</v>
      </c>
      <c r="E803" s="103">
        <v>556</v>
      </c>
      <c r="F803" s="104">
        <v>0.49</v>
      </c>
      <c r="G803" s="104">
        <v>0.01</v>
      </c>
    </row>
    <row r="804" spans="1:7" s="1" customFormat="1" ht="13" customHeight="1">
      <c r="A804" s="102">
        <v>792</v>
      </c>
      <c r="B804" s="99" t="s">
        <v>3602</v>
      </c>
      <c r="C804" s="99" t="s">
        <v>3603</v>
      </c>
      <c r="D804" s="99" t="s">
        <v>1506</v>
      </c>
      <c r="E804" s="103">
        <v>117</v>
      </c>
      <c r="F804" s="104">
        <v>0.49</v>
      </c>
      <c r="G804" s="104">
        <v>0.01</v>
      </c>
    </row>
    <row r="805" spans="1:7" s="1" customFormat="1" ht="13" customHeight="1">
      <c r="A805" s="102">
        <v>793</v>
      </c>
      <c r="B805" s="99" t="s">
        <v>2793</v>
      </c>
      <c r="C805" s="99" t="s">
        <v>2794</v>
      </c>
      <c r="D805" s="99" t="s">
        <v>499</v>
      </c>
      <c r="E805" s="103">
        <v>89</v>
      </c>
      <c r="F805" s="104">
        <v>0.49</v>
      </c>
      <c r="G805" s="104">
        <v>0.01</v>
      </c>
    </row>
    <row r="806" spans="1:7" s="1" customFormat="1" ht="13" customHeight="1">
      <c r="A806" s="102">
        <v>794</v>
      </c>
      <c r="B806" s="99" t="s">
        <v>3612</v>
      </c>
      <c r="C806" s="99" t="s">
        <v>3613</v>
      </c>
      <c r="D806" s="99" t="s">
        <v>542</v>
      </c>
      <c r="E806" s="103">
        <v>12</v>
      </c>
      <c r="F806" s="104">
        <v>0.49</v>
      </c>
      <c r="G806" s="104">
        <v>0.01</v>
      </c>
    </row>
    <row r="807" spans="1:7" s="1" customFormat="1" ht="13" customHeight="1">
      <c r="A807" s="102">
        <v>795</v>
      </c>
      <c r="B807" s="99" t="s">
        <v>2667</v>
      </c>
      <c r="C807" s="99" t="s">
        <v>2668</v>
      </c>
      <c r="D807" s="99" t="s">
        <v>466</v>
      </c>
      <c r="E807" s="103">
        <v>144</v>
      </c>
      <c r="F807" s="104">
        <v>0.49</v>
      </c>
      <c r="G807" s="104">
        <v>0.01</v>
      </c>
    </row>
    <row r="808" spans="1:7" s="1" customFormat="1" ht="13" customHeight="1">
      <c r="A808" s="102">
        <v>796</v>
      </c>
      <c r="B808" s="99" t="s">
        <v>3521</v>
      </c>
      <c r="C808" s="99" t="s">
        <v>3522</v>
      </c>
      <c r="D808" s="99" t="s">
        <v>1040</v>
      </c>
      <c r="E808" s="103">
        <v>82</v>
      </c>
      <c r="F808" s="104">
        <v>0.49</v>
      </c>
      <c r="G808" s="104">
        <v>0.01</v>
      </c>
    </row>
    <row r="809" spans="1:7" s="1" customFormat="1" ht="13" customHeight="1">
      <c r="A809" s="102">
        <v>797</v>
      </c>
      <c r="B809" s="99" t="s">
        <v>3162</v>
      </c>
      <c r="C809" s="99" t="s">
        <v>3161</v>
      </c>
      <c r="D809" s="99" t="s">
        <v>635</v>
      </c>
      <c r="E809" s="103">
        <v>471</v>
      </c>
      <c r="F809" s="104">
        <v>0.48</v>
      </c>
      <c r="G809" s="104">
        <v>0.01</v>
      </c>
    </row>
    <row r="810" spans="1:7" s="1" customFormat="1" ht="13" customHeight="1">
      <c r="A810" s="102">
        <v>798</v>
      </c>
      <c r="B810" s="99" t="s">
        <v>1258</v>
      </c>
      <c r="C810" s="99" t="s">
        <v>1259</v>
      </c>
      <c r="D810" s="99" t="s">
        <v>476</v>
      </c>
      <c r="E810" s="103">
        <v>56</v>
      </c>
      <c r="F810" s="104">
        <v>0.48</v>
      </c>
      <c r="G810" s="104">
        <v>0.01</v>
      </c>
    </row>
    <row r="811" spans="1:7" s="1" customFormat="1" ht="13" customHeight="1">
      <c r="A811" s="102">
        <v>799</v>
      </c>
      <c r="B811" s="99" t="s">
        <v>2904</v>
      </c>
      <c r="C811" s="99" t="s">
        <v>2905</v>
      </c>
      <c r="D811" s="99" t="s">
        <v>531</v>
      </c>
      <c r="E811" s="103">
        <v>226</v>
      </c>
      <c r="F811" s="104">
        <v>0.48</v>
      </c>
      <c r="G811" s="104">
        <v>0.01</v>
      </c>
    </row>
    <row r="812" spans="1:7" s="1" customFormat="1" ht="13" customHeight="1">
      <c r="A812" s="102">
        <v>800</v>
      </c>
      <c r="B812" s="99" t="s">
        <v>3699</v>
      </c>
      <c r="C812" s="99" t="s">
        <v>3700</v>
      </c>
      <c r="D812" s="99" t="s">
        <v>554</v>
      </c>
      <c r="E812" s="103">
        <v>11</v>
      </c>
      <c r="F812" s="104">
        <v>0.48</v>
      </c>
      <c r="G812" s="104">
        <v>0.01</v>
      </c>
    </row>
    <row r="813" spans="1:7" s="1" customFormat="1" ht="13" customHeight="1">
      <c r="A813" s="102">
        <v>801</v>
      </c>
      <c r="B813" s="99" t="s">
        <v>3339</v>
      </c>
      <c r="C813" s="99" t="s">
        <v>3340</v>
      </c>
      <c r="D813" s="99" t="s">
        <v>682</v>
      </c>
      <c r="E813" s="103">
        <v>445</v>
      </c>
      <c r="F813" s="104">
        <v>0.48</v>
      </c>
      <c r="G813" s="104">
        <v>0.01</v>
      </c>
    </row>
    <row r="814" spans="1:7" s="1" customFormat="1" ht="13" customHeight="1">
      <c r="A814" s="102">
        <v>802</v>
      </c>
      <c r="B814" s="99" t="s">
        <v>3114</v>
      </c>
      <c r="C814" s="99" t="s">
        <v>3115</v>
      </c>
      <c r="D814" s="99" t="s">
        <v>590</v>
      </c>
      <c r="E814" s="103">
        <v>66</v>
      </c>
      <c r="F814" s="104">
        <v>0.48</v>
      </c>
      <c r="G814" s="104">
        <v>0.01</v>
      </c>
    </row>
    <row r="815" spans="1:7" s="1" customFormat="1" ht="13" customHeight="1">
      <c r="A815" s="102">
        <v>803</v>
      </c>
      <c r="B815" s="99" t="s">
        <v>2866</v>
      </c>
      <c r="C815" s="99" t="s">
        <v>2865</v>
      </c>
      <c r="D815" s="99" t="s">
        <v>1142</v>
      </c>
      <c r="E815" s="103">
        <v>59</v>
      </c>
      <c r="F815" s="104">
        <v>0.48</v>
      </c>
      <c r="G815" s="104">
        <v>0.01</v>
      </c>
    </row>
    <row r="816" spans="1:7" s="1" customFormat="1" ht="13" customHeight="1">
      <c r="A816" s="102">
        <v>804</v>
      </c>
      <c r="B816" s="99" t="s">
        <v>3135</v>
      </c>
      <c r="C816" s="99" t="s">
        <v>3136</v>
      </c>
      <c r="D816" s="99" t="s">
        <v>1040</v>
      </c>
      <c r="E816" s="103">
        <v>91</v>
      </c>
      <c r="F816" s="104">
        <v>0.47</v>
      </c>
      <c r="G816" s="104">
        <v>0.01</v>
      </c>
    </row>
    <row r="817" spans="1:7" s="1" customFormat="1" ht="13" customHeight="1">
      <c r="A817" s="102">
        <v>805</v>
      </c>
      <c r="B817" s="99" t="s">
        <v>3638</v>
      </c>
      <c r="C817" s="99" t="s">
        <v>3639</v>
      </c>
      <c r="D817" s="99" t="s">
        <v>569</v>
      </c>
      <c r="E817" s="103">
        <v>116</v>
      </c>
      <c r="F817" s="104">
        <v>0.47</v>
      </c>
      <c r="G817" s="104">
        <v>0.01</v>
      </c>
    </row>
    <row r="818" spans="1:7" s="1" customFormat="1" ht="13" customHeight="1">
      <c r="A818" s="102">
        <v>806</v>
      </c>
      <c r="B818" s="99" t="s">
        <v>3358</v>
      </c>
      <c r="C818" s="99" t="s">
        <v>3359</v>
      </c>
      <c r="D818" s="99" t="s">
        <v>611</v>
      </c>
      <c r="E818" s="103">
        <v>66</v>
      </c>
      <c r="F818" s="104">
        <v>0.47</v>
      </c>
      <c r="G818" s="104">
        <v>0.01</v>
      </c>
    </row>
    <row r="819" spans="1:7" s="1" customFormat="1" ht="13" customHeight="1">
      <c r="A819" s="102">
        <v>807</v>
      </c>
      <c r="B819" s="99" t="s">
        <v>2900</v>
      </c>
      <c r="C819" s="99" t="s">
        <v>2901</v>
      </c>
      <c r="D819" s="99" t="s">
        <v>542</v>
      </c>
      <c r="E819" s="103">
        <v>118</v>
      </c>
      <c r="F819" s="104">
        <v>0.47</v>
      </c>
      <c r="G819" s="104">
        <v>0.01</v>
      </c>
    </row>
    <row r="820" spans="1:7" s="1" customFormat="1" ht="13" customHeight="1">
      <c r="A820" s="102">
        <v>808</v>
      </c>
      <c r="B820" s="99" t="s">
        <v>2813</v>
      </c>
      <c r="C820" s="99" t="s">
        <v>2814</v>
      </c>
      <c r="D820" s="99" t="s">
        <v>542</v>
      </c>
      <c r="E820" s="103">
        <v>29</v>
      </c>
      <c r="F820" s="104">
        <v>0.47</v>
      </c>
      <c r="G820" s="104">
        <v>0.01</v>
      </c>
    </row>
    <row r="821" spans="1:7" s="1" customFormat="1" ht="13" customHeight="1">
      <c r="A821" s="102">
        <v>809</v>
      </c>
      <c r="B821" s="99" t="s">
        <v>3324</v>
      </c>
      <c r="C821" s="99" t="s">
        <v>3325</v>
      </c>
      <c r="D821" s="99" t="s">
        <v>1142</v>
      </c>
      <c r="E821" s="103">
        <v>78</v>
      </c>
      <c r="F821" s="104">
        <v>0.47</v>
      </c>
      <c r="G821" s="104">
        <v>0.01</v>
      </c>
    </row>
    <row r="822" spans="1:7" s="1" customFormat="1" ht="13" customHeight="1">
      <c r="A822" s="102">
        <v>810</v>
      </c>
      <c r="B822" s="99" t="s">
        <v>3816</v>
      </c>
      <c r="C822" s="99" t="s">
        <v>3817</v>
      </c>
      <c r="D822" s="99" t="s">
        <v>587</v>
      </c>
      <c r="E822" s="103">
        <v>86</v>
      </c>
      <c r="F822" s="104">
        <v>0.47</v>
      </c>
      <c r="G822" s="104">
        <v>0.01</v>
      </c>
    </row>
    <row r="823" spans="1:7" s="1" customFormat="1" ht="13" customHeight="1">
      <c r="A823" s="102">
        <v>811</v>
      </c>
      <c r="B823" s="99" t="s">
        <v>3548</v>
      </c>
      <c r="C823" s="99" t="s">
        <v>3547</v>
      </c>
      <c r="D823" s="99" t="s">
        <v>557</v>
      </c>
      <c r="E823" s="103">
        <v>44</v>
      </c>
      <c r="F823" s="104">
        <v>0.46</v>
      </c>
      <c r="G823" s="104">
        <v>0.01</v>
      </c>
    </row>
    <row r="824" spans="1:7" s="1" customFormat="1" ht="13" customHeight="1">
      <c r="A824" s="102">
        <v>812</v>
      </c>
      <c r="B824" s="99" t="s">
        <v>3093</v>
      </c>
      <c r="C824" s="99" t="s">
        <v>3094</v>
      </c>
      <c r="D824" s="99" t="s">
        <v>2881</v>
      </c>
      <c r="E824" s="103">
        <v>174</v>
      </c>
      <c r="F824" s="104">
        <v>0.46</v>
      </c>
      <c r="G824" s="104">
        <v>0.01</v>
      </c>
    </row>
    <row r="825" spans="1:7" s="1" customFormat="1" ht="13" customHeight="1">
      <c r="A825" s="102">
        <v>813</v>
      </c>
      <c r="B825" s="99" t="s">
        <v>4107</v>
      </c>
      <c r="C825" s="99" t="s">
        <v>3054</v>
      </c>
      <c r="D825" s="99" t="s">
        <v>696</v>
      </c>
      <c r="E825" s="103">
        <v>78</v>
      </c>
      <c r="F825" s="104">
        <v>0.46</v>
      </c>
      <c r="G825" s="104">
        <v>0.01</v>
      </c>
    </row>
    <row r="826" spans="1:7" s="1" customFormat="1" ht="13" customHeight="1">
      <c r="A826" s="102">
        <v>814</v>
      </c>
      <c r="B826" s="99" t="s">
        <v>3285</v>
      </c>
      <c r="C826" s="99" t="s">
        <v>3286</v>
      </c>
      <c r="D826" s="99" t="s">
        <v>542</v>
      </c>
      <c r="E826" s="103">
        <v>22</v>
      </c>
      <c r="F826" s="104">
        <v>0.46</v>
      </c>
      <c r="G826" s="104">
        <v>0.01</v>
      </c>
    </row>
    <row r="827" spans="1:7" s="1" customFormat="1" ht="13" customHeight="1">
      <c r="A827" s="102">
        <v>815</v>
      </c>
      <c r="B827" s="99" t="s">
        <v>3348</v>
      </c>
      <c r="C827" s="99" t="s">
        <v>3347</v>
      </c>
      <c r="D827" s="99" t="s">
        <v>682</v>
      </c>
      <c r="E827" s="103">
        <v>46</v>
      </c>
      <c r="F827" s="104">
        <v>0.46</v>
      </c>
      <c r="G827" s="104">
        <v>0.01</v>
      </c>
    </row>
    <row r="828" spans="1:7" s="1" customFormat="1" ht="13" customHeight="1">
      <c r="A828" s="102">
        <v>816</v>
      </c>
      <c r="B828" s="99" t="s">
        <v>1327</v>
      </c>
      <c r="C828" s="99" t="s">
        <v>1328</v>
      </c>
      <c r="D828" s="99" t="s">
        <v>557</v>
      </c>
      <c r="E828" s="103">
        <v>85</v>
      </c>
      <c r="F828" s="104">
        <v>0.46</v>
      </c>
      <c r="G828" s="104">
        <v>0.01</v>
      </c>
    </row>
    <row r="829" spans="1:7" s="1" customFormat="1" ht="13" customHeight="1">
      <c r="A829" s="102">
        <v>817</v>
      </c>
      <c r="B829" s="99" t="s">
        <v>3619</v>
      </c>
      <c r="C829" s="99" t="s">
        <v>3618</v>
      </c>
      <c r="D829" s="99" t="s">
        <v>497</v>
      </c>
      <c r="E829" s="103">
        <v>110</v>
      </c>
      <c r="F829" s="104">
        <v>0.46</v>
      </c>
      <c r="G829" s="104">
        <v>0.01</v>
      </c>
    </row>
    <row r="830" spans="1:7" s="1" customFormat="1" ht="13" customHeight="1">
      <c r="A830" s="102">
        <v>818</v>
      </c>
      <c r="B830" s="99" t="s">
        <v>2696</v>
      </c>
      <c r="C830" s="99" t="s">
        <v>2695</v>
      </c>
      <c r="D830" s="99" t="s">
        <v>451</v>
      </c>
      <c r="E830" s="103">
        <v>130</v>
      </c>
      <c r="F830" s="104">
        <v>0.45</v>
      </c>
      <c r="G830" s="104">
        <v>0.01</v>
      </c>
    </row>
    <row r="831" spans="1:7" s="1" customFormat="1" ht="13" customHeight="1">
      <c r="A831" s="102">
        <v>819</v>
      </c>
      <c r="B831" s="99" t="s">
        <v>3584</v>
      </c>
      <c r="C831" s="99" t="s">
        <v>3585</v>
      </c>
      <c r="D831" s="99" t="s">
        <v>517</v>
      </c>
      <c r="E831" s="103">
        <v>63</v>
      </c>
      <c r="F831" s="104">
        <v>0.45</v>
      </c>
      <c r="G831" s="104">
        <v>0.01</v>
      </c>
    </row>
    <row r="832" spans="1:7" s="1" customFormat="1" ht="13" customHeight="1">
      <c r="A832" s="102">
        <v>820</v>
      </c>
      <c r="B832" s="99" t="s">
        <v>2633</v>
      </c>
      <c r="C832" s="99" t="s">
        <v>2634</v>
      </c>
      <c r="D832" s="99" t="s">
        <v>466</v>
      </c>
      <c r="E832" s="103">
        <v>105</v>
      </c>
      <c r="F832" s="104">
        <v>0.45</v>
      </c>
      <c r="G832" s="104">
        <v>0.01</v>
      </c>
    </row>
    <row r="833" spans="1:7" s="1" customFormat="1" ht="13" customHeight="1">
      <c r="A833" s="102">
        <v>821</v>
      </c>
      <c r="B833" s="99" t="s">
        <v>3118</v>
      </c>
      <c r="C833" s="99" t="s">
        <v>3119</v>
      </c>
      <c r="D833" s="99" t="s">
        <v>562</v>
      </c>
      <c r="E833" s="103">
        <v>219</v>
      </c>
      <c r="F833" s="104">
        <v>0.45</v>
      </c>
      <c r="G833" s="104">
        <v>0.01</v>
      </c>
    </row>
    <row r="834" spans="1:7" s="1" customFormat="1" ht="13" customHeight="1">
      <c r="A834" s="102">
        <v>822</v>
      </c>
      <c r="B834" s="99" t="s">
        <v>3087</v>
      </c>
      <c r="C834" s="99" t="s">
        <v>3088</v>
      </c>
      <c r="D834" s="99" t="s">
        <v>682</v>
      </c>
      <c r="E834" s="103">
        <v>70</v>
      </c>
      <c r="F834" s="104">
        <v>0.45</v>
      </c>
      <c r="G834" s="104">
        <v>0.01</v>
      </c>
    </row>
    <row r="835" spans="1:7" s="1" customFormat="1" ht="13" customHeight="1">
      <c r="A835" s="102">
        <v>823</v>
      </c>
      <c r="B835" s="99" t="s">
        <v>2726</v>
      </c>
      <c r="C835" s="99" t="s">
        <v>2727</v>
      </c>
      <c r="D835" s="99" t="s">
        <v>466</v>
      </c>
      <c r="E835" s="103">
        <v>45</v>
      </c>
      <c r="F835" s="104">
        <v>0.45</v>
      </c>
      <c r="G835" s="104">
        <v>0.01</v>
      </c>
    </row>
    <row r="836" spans="1:7" s="1" customFormat="1" ht="13" customHeight="1">
      <c r="A836" s="102">
        <v>824</v>
      </c>
      <c r="B836" s="99" t="s">
        <v>3090</v>
      </c>
      <c r="C836" s="99" t="s">
        <v>3089</v>
      </c>
      <c r="D836" s="99" t="s">
        <v>590</v>
      </c>
      <c r="E836" s="103">
        <v>406</v>
      </c>
      <c r="F836" s="104">
        <v>0.45</v>
      </c>
      <c r="G836" s="104">
        <v>0.01</v>
      </c>
    </row>
    <row r="837" spans="1:7" s="1" customFormat="1" ht="13" customHeight="1">
      <c r="A837" s="102">
        <v>825</v>
      </c>
      <c r="B837" s="99" t="s">
        <v>2855</v>
      </c>
      <c r="C837" s="99" t="s">
        <v>2856</v>
      </c>
      <c r="D837" s="99" t="s">
        <v>453</v>
      </c>
      <c r="E837" s="103">
        <v>137</v>
      </c>
      <c r="F837" s="104">
        <v>0.45</v>
      </c>
      <c r="G837" s="104">
        <v>0.01</v>
      </c>
    </row>
    <row r="838" spans="1:7" s="1" customFormat="1" ht="13" customHeight="1">
      <c r="A838" s="102">
        <v>826</v>
      </c>
      <c r="B838" s="99" t="s">
        <v>3151</v>
      </c>
      <c r="C838" s="99" t="s">
        <v>3150</v>
      </c>
      <c r="D838" s="99" t="s">
        <v>611</v>
      </c>
      <c r="E838" s="103">
        <v>160</v>
      </c>
      <c r="F838" s="104">
        <v>0.44</v>
      </c>
      <c r="G838" s="104">
        <v>0.01</v>
      </c>
    </row>
    <row r="839" spans="1:7" s="1" customFormat="1" ht="13" customHeight="1">
      <c r="A839" s="102">
        <v>827</v>
      </c>
      <c r="B839" s="99" t="s">
        <v>3055</v>
      </c>
      <c r="C839" s="99" t="s">
        <v>3056</v>
      </c>
      <c r="D839" s="99" t="s">
        <v>499</v>
      </c>
      <c r="E839" s="103">
        <v>333</v>
      </c>
      <c r="F839" s="104">
        <v>0.44</v>
      </c>
      <c r="G839" s="104">
        <v>0.01</v>
      </c>
    </row>
    <row r="840" spans="1:7" s="1" customFormat="1" ht="13" customHeight="1">
      <c r="A840" s="102">
        <v>828</v>
      </c>
      <c r="B840" s="99" t="s">
        <v>3057</v>
      </c>
      <c r="C840" s="99" t="s">
        <v>3058</v>
      </c>
      <c r="D840" s="99" t="s">
        <v>453</v>
      </c>
      <c r="E840" s="103">
        <v>74</v>
      </c>
      <c r="F840" s="104">
        <v>0.44</v>
      </c>
      <c r="G840" s="104">
        <v>0.01</v>
      </c>
    </row>
    <row r="841" spans="1:7" s="1" customFormat="1" ht="13" customHeight="1">
      <c r="A841" s="102">
        <v>829</v>
      </c>
      <c r="B841" s="99" t="s">
        <v>3004</v>
      </c>
      <c r="C841" s="99" t="s">
        <v>3005</v>
      </c>
      <c r="D841" s="99" t="s">
        <v>707</v>
      </c>
      <c r="E841" s="103">
        <v>246</v>
      </c>
      <c r="F841" s="104">
        <v>0.44</v>
      </c>
      <c r="G841" s="104">
        <v>0.01</v>
      </c>
    </row>
    <row r="842" spans="1:7" s="1" customFormat="1" ht="13" customHeight="1">
      <c r="A842" s="102">
        <v>830</v>
      </c>
      <c r="B842" s="99" t="s">
        <v>3450</v>
      </c>
      <c r="C842" s="99" t="s">
        <v>3451</v>
      </c>
      <c r="D842" s="99" t="s">
        <v>557</v>
      </c>
      <c r="E842" s="103">
        <v>45</v>
      </c>
      <c r="F842" s="104">
        <v>0.43</v>
      </c>
      <c r="G842" s="104">
        <v>0.01</v>
      </c>
    </row>
    <row r="843" spans="1:7" s="1" customFormat="1" ht="13" customHeight="1">
      <c r="A843" s="102">
        <v>831</v>
      </c>
      <c r="B843" s="99" t="s">
        <v>3108</v>
      </c>
      <c r="C843" s="99" t="s">
        <v>3109</v>
      </c>
      <c r="D843" s="99" t="s">
        <v>473</v>
      </c>
      <c r="E843" s="103">
        <v>238</v>
      </c>
      <c r="F843" s="104">
        <v>0.43</v>
      </c>
      <c r="G843" s="104">
        <v>0.01</v>
      </c>
    </row>
    <row r="844" spans="1:7" s="1" customFormat="1" ht="13" customHeight="1">
      <c r="A844" s="102">
        <v>832</v>
      </c>
      <c r="B844" s="99" t="s">
        <v>2976</v>
      </c>
      <c r="C844" s="99" t="s">
        <v>2977</v>
      </c>
      <c r="D844" s="99" t="s">
        <v>497</v>
      </c>
      <c r="E844" s="103">
        <v>65</v>
      </c>
      <c r="F844" s="104">
        <v>0.43</v>
      </c>
      <c r="G844" s="104">
        <v>0.01</v>
      </c>
    </row>
    <row r="845" spans="1:7" s="1" customFormat="1" ht="13" customHeight="1">
      <c r="A845" s="102">
        <v>833</v>
      </c>
      <c r="B845" s="99" t="s">
        <v>3505</v>
      </c>
      <c r="C845" s="99" t="s">
        <v>3506</v>
      </c>
      <c r="D845" s="99" t="s">
        <v>557</v>
      </c>
      <c r="E845" s="103">
        <v>65</v>
      </c>
      <c r="F845" s="104">
        <v>0.43</v>
      </c>
      <c r="G845" s="104">
        <v>0.01</v>
      </c>
    </row>
    <row r="846" spans="1:7" s="1" customFormat="1" ht="13" customHeight="1">
      <c r="A846" s="102">
        <v>834</v>
      </c>
      <c r="B846" s="99" t="s">
        <v>3435</v>
      </c>
      <c r="C846" s="99" t="s">
        <v>3434</v>
      </c>
      <c r="D846" s="99" t="s">
        <v>557</v>
      </c>
      <c r="E846" s="103">
        <v>1537</v>
      </c>
      <c r="F846" s="104">
        <v>0.43</v>
      </c>
      <c r="G846" s="104">
        <v>0.01</v>
      </c>
    </row>
    <row r="847" spans="1:7" s="1" customFormat="1" ht="13" customHeight="1">
      <c r="A847" s="102">
        <v>835</v>
      </c>
      <c r="B847" s="99" t="s">
        <v>2986</v>
      </c>
      <c r="C847" s="99" t="s">
        <v>2985</v>
      </c>
      <c r="D847" s="99" t="s">
        <v>531</v>
      </c>
      <c r="E847" s="103">
        <v>59</v>
      </c>
      <c r="F847" s="104">
        <v>0.43</v>
      </c>
      <c r="G847" s="104">
        <v>0.01</v>
      </c>
    </row>
    <row r="848" spans="1:7" s="1" customFormat="1" ht="13" customHeight="1">
      <c r="A848" s="102">
        <v>836</v>
      </c>
      <c r="B848" s="99" t="s">
        <v>3530</v>
      </c>
      <c r="C848" s="99" t="s">
        <v>3529</v>
      </c>
      <c r="D848" s="99" t="s">
        <v>682</v>
      </c>
      <c r="E848" s="103">
        <v>71</v>
      </c>
      <c r="F848" s="104">
        <v>0.42</v>
      </c>
      <c r="G848" s="104">
        <v>0.01</v>
      </c>
    </row>
    <row r="849" spans="1:7" s="1" customFormat="1" ht="13" customHeight="1">
      <c r="A849" s="102">
        <v>837</v>
      </c>
      <c r="B849" s="99" t="s">
        <v>3683</v>
      </c>
      <c r="C849" s="99" t="s">
        <v>3684</v>
      </c>
      <c r="D849" s="99" t="s">
        <v>635</v>
      </c>
      <c r="E849" s="103">
        <v>76</v>
      </c>
      <c r="F849" s="104">
        <v>0.42</v>
      </c>
      <c r="G849" s="104">
        <v>0.01</v>
      </c>
    </row>
    <row r="850" spans="1:7" s="1" customFormat="1" ht="13" customHeight="1">
      <c r="A850" s="102">
        <v>838</v>
      </c>
      <c r="B850" s="99" t="s">
        <v>4108</v>
      </c>
      <c r="C850" s="99" t="s">
        <v>3145</v>
      </c>
      <c r="D850" s="99" t="s">
        <v>557</v>
      </c>
      <c r="E850" s="103">
        <v>60</v>
      </c>
      <c r="F850" s="104">
        <v>0.42</v>
      </c>
      <c r="G850" s="104">
        <v>0.01</v>
      </c>
    </row>
    <row r="851" spans="1:7" s="1" customFormat="1" ht="13" customHeight="1">
      <c r="A851" s="102">
        <v>839</v>
      </c>
      <c r="B851" s="99" t="s">
        <v>3598</v>
      </c>
      <c r="C851" s="99" t="s">
        <v>3599</v>
      </c>
      <c r="D851" s="99" t="s">
        <v>1142</v>
      </c>
      <c r="E851" s="103">
        <v>25</v>
      </c>
      <c r="F851" s="104">
        <v>0.42</v>
      </c>
      <c r="G851" s="104">
        <v>0.01</v>
      </c>
    </row>
    <row r="852" spans="1:7" s="1" customFormat="1" ht="13" customHeight="1">
      <c r="A852" s="102">
        <v>840</v>
      </c>
      <c r="B852" s="99" t="s">
        <v>3318</v>
      </c>
      <c r="C852" s="99" t="s">
        <v>3319</v>
      </c>
      <c r="D852" s="99" t="s">
        <v>569</v>
      </c>
      <c r="E852" s="103">
        <v>35</v>
      </c>
      <c r="F852" s="104">
        <v>0.41</v>
      </c>
      <c r="G852" s="104">
        <v>0.01</v>
      </c>
    </row>
    <row r="853" spans="1:7" s="1" customFormat="1" ht="13" customHeight="1">
      <c r="A853" s="102">
        <v>841</v>
      </c>
      <c r="B853" s="99" t="s">
        <v>3677</v>
      </c>
      <c r="C853" s="99" t="s">
        <v>3678</v>
      </c>
      <c r="D853" s="99" t="s">
        <v>478</v>
      </c>
      <c r="E853" s="103">
        <v>2988</v>
      </c>
      <c r="F853" s="104">
        <v>0.41</v>
      </c>
      <c r="G853" s="104">
        <v>0.01</v>
      </c>
    </row>
    <row r="854" spans="1:7" s="1" customFormat="1" ht="13" customHeight="1">
      <c r="A854" s="102">
        <v>842</v>
      </c>
      <c r="B854" s="99" t="s">
        <v>2810</v>
      </c>
      <c r="C854" s="99" t="s">
        <v>2809</v>
      </c>
      <c r="D854" s="99" t="s">
        <v>499</v>
      </c>
      <c r="E854" s="103">
        <v>380</v>
      </c>
      <c r="F854" s="104">
        <v>0.41</v>
      </c>
      <c r="G854" s="104">
        <v>0.01</v>
      </c>
    </row>
    <row r="855" spans="1:7" s="1" customFormat="1" ht="13" customHeight="1">
      <c r="A855" s="102">
        <v>843</v>
      </c>
      <c r="B855" s="99" t="s">
        <v>3481</v>
      </c>
      <c r="C855" s="99" t="s">
        <v>3480</v>
      </c>
      <c r="D855" s="99" t="s">
        <v>3482</v>
      </c>
      <c r="E855" s="103">
        <v>15</v>
      </c>
      <c r="F855" s="104">
        <v>0.41</v>
      </c>
      <c r="G855" s="104">
        <v>0.01</v>
      </c>
    </row>
    <row r="856" spans="1:7" s="1" customFormat="1" ht="13" customHeight="1">
      <c r="A856" s="102">
        <v>844</v>
      </c>
      <c r="B856" s="99" t="s">
        <v>2682</v>
      </c>
      <c r="C856" s="99" t="s">
        <v>2681</v>
      </c>
      <c r="D856" s="99" t="s">
        <v>466</v>
      </c>
      <c r="E856" s="103">
        <v>21</v>
      </c>
      <c r="F856" s="104">
        <v>0.4</v>
      </c>
      <c r="G856" s="104">
        <v>0.01</v>
      </c>
    </row>
    <row r="857" spans="1:7" s="1" customFormat="1" ht="13" customHeight="1">
      <c r="A857" s="102">
        <v>845</v>
      </c>
      <c r="B857" s="99" t="s">
        <v>3259</v>
      </c>
      <c r="C857" s="99" t="s">
        <v>3258</v>
      </c>
      <c r="D857" s="99" t="s">
        <v>611</v>
      </c>
      <c r="E857" s="103">
        <v>104</v>
      </c>
      <c r="F857" s="104">
        <v>0.4</v>
      </c>
      <c r="G857" s="104">
        <v>0.01</v>
      </c>
    </row>
    <row r="858" spans="1:7" s="1" customFormat="1" ht="13" customHeight="1">
      <c r="A858" s="102">
        <v>846</v>
      </c>
      <c r="B858" s="99" t="s">
        <v>3575</v>
      </c>
      <c r="C858" s="99" t="s">
        <v>3574</v>
      </c>
      <c r="D858" s="99" t="s">
        <v>456</v>
      </c>
      <c r="E858" s="103">
        <v>116</v>
      </c>
      <c r="F858" s="104">
        <v>0.4</v>
      </c>
      <c r="G858" s="104">
        <v>0.01</v>
      </c>
    </row>
    <row r="859" spans="1:7" s="1" customFormat="1" ht="13" customHeight="1">
      <c r="A859" s="102">
        <v>847</v>
      </c>
      <c r="B859" s="99" t="s">
        <v>3495</v>
      </c>
      <c r="C859" s="99" t="s">
        <v>3496</v>
      </c>
      <c r="D859" s="99" t="s">
        <v>707</v>
      </c>
      <c r="E859" s="103">
        <v>39</v>
      </c>
      <c r="F859" s="104">
        <v>0.4</v>
      </c>
      <c r="G859" s="104">
        <v>0.01</v>
      </c>
    </row>
    <row r="860" spans="1:7" s="1" customFormat="1" ht="13" customHeight="1">
      <c r="A860" s="102">
        <v>848</v>
      </c>
      <c r="B860" s="99" t="s">
        <v>2731</v>
      </c>
      <c r="C860" s="99" t="s">
        <v>2730</v>
      </c>
      <c r="D860" s="99" t="s">
        <v>466</v>
      </c>
      <c r="E860" s="103">
        <v>13</v>
      </c>
      <c r="F860" s="104">
        <v>0.39</v>
      </c>
      <c r="G860" s="104">
        <v>0.01</v>
      </c>
    </row>
    <row r="861" spans="1:7" s="1" customFormat="1" ht="13" customHeight="1">
      <c r="A861" s="102">
        <v>849</v>
      </c>
      <c r="B861" s="99" t="s">
        <v>3260</v>
      </c>
      <c r="C861" s="99" t="s">
        <v>3261</v>
      </c>
      <c r="D861" s="99" t="s">
        <v>554</v>
      </c>
      <c r="E861" s="103">
        <v>67</v>
      </c>
      <c r="F861" s="104">
        <v>0.39</v>
      </c>
      <c r="G861" s="104">
        <v>0.01</v>
      </c>
    </row>
    <row r="862" spans="1:7" s="1" customFormat="1" ht="13" customHeight="1">
      <c r="A862" s="102">
        <v>850</v>
      </c>
      <c r="B862" s="99" t="s">
        <v>3691</v>
      </c>
      <c r="C862" s="99" t="s">
        <v>3692</v>
      </c>
      <c r="D862" s="99" t="s">
        <v>707</v>
      </c>
      <c r="E862" s="103">
        <v>59</v>
      </c>
      <c r="F862" s="104">
        <v>0.39</v>
      </c>
      <c r="G862" s="104">
        <v>0.01</v>
      </c>
    </row>
    <row r="863" spans="1:7" s="1" customFormat="1" ht="13" customHeight="1">
      <c r="A863" s="102">
        <v>851</v>
      </c>
      <c r="B863" s="99" t="s">
        <v>3303</v>
      </c>
      <c r="C863" s="99" t="s">
        <v>3304</v>
      </c>
      <c r="D863" s="99" t="s">
        <v>707</v>
      </c>
      <c r="E863" s="103">
        <v>210</v>
      </c>
      <c r="F863" s="104">
        <v>0.39</v>
      </c>
      <c r="G863" s="104">
        <v>0.01</v>
      </c>
    </row>
    <row r="864" spans="1:7" s="1" customFormat="1" ht="13" customHeight="1">
      <c r="A864" s="102">
        <v>852</v>
      </c>
      <c r="B864" s="99" t="s">
        <v>2637</v>
      </c>
      <c r="C864" s="99" t="s">
        <v>2638</v>
      </c>
      <c r="D864" s="99" t="s">
        <v>466</v>
      </c>
      <c r="E864" s="103">
        <v>139</v>
      </c>
      <c r="F864" s="104">
        <v>0.39</v>
      </c>
      <c r="G864" s="104">
        <v>0.01</v>
      </c>
    </row>
    <row r="865" spans="1:7" s="1" customFormat="1" ht="13" customHeight="1">
      <c r="A865" s="102">
        <v>853</v>
      </c>
      <c r="B865" s="99" t="s">
        <v>4244</v>
      </c>
      <c r="C865" s="99" t="s">
        <v>3668</v>
      </c>
      <c r="D865" s="99" t="s">
        <v>1040</v>
      </c>
      <c r="E865" s="103">
        <v>34</v>
      </c>
      <c r="F865" s="104">
        <v>0.39</v>
      </c>
      <c r="G865" s="104">
        <v>0.01</v>
      </c>
    </row>
    <row r="866" spans="1:7" s="1" customFormat="1" ht="13" customHeight="1">
      <c r="A866" s="102">
        <v>854</v>
      </c>
      <c r="B866" s="99" t="s">
        <v>3335</v>
      </c>
      <c r="C866" s="99" t="s">
        <v>3334</v>
      </c>
      <c r="D866" s="99" t="s">
        <v>707</v>
      </c>
      <c r="E866" s="103">
        <v>6</v>
      </c>
      <c r="F866" s="104">
        <v>0.39</v>
      </c>
      <c r="G866" s="104">
        <v>0.01</v>
      </c>
    </row>
    <row r="867" spans="1:7" s="1" customFormat="1" ht="13" customHeight="1">
      <c r="A867" s="102">
        <v>855</v>
      </c>
      <c r="B867" s="99" t="s">
        <v>3070</v>
      </c>
      <c r="C867" s="99" t="s">
        <v>3069</v>
      </c>
      <c r="D867" s="99" t="s">
        <v>473</v>
      </c>
      <c r="E867" s="103">
        <v>356</v>
      </c>
      <c r="F867" s="104">
        <v>0.39</v>
      </c>
      <c r="G867" s="104">
        <v>0.01</v>
      </c>
    </row>
    <row r="868" spans="1:7" s="1" customFormat="1" ht="13" customHeight="1">
      <c r="A868" s="102">
        <v>856</v>
      </c>
      <c r="B868" s="99" t="s">
        <v>3611</v>
      </c>
      <c r="C868" s="99" t="s">
        <v>3610</v>
      </c>
      <c r="D868" s="99" t="s">
        <v>587</v>
      </c>
      <c r="E868" s="103">
        <v>66</v>
      </c>
      <c r="F868" s="104">
        <v>0.38</v>
      </c>
      <c r="G868" s="104">
        <v>0.01</v>
      </c>
    </row>
    <row r="869" spans="1:7" s="1" customFormat="1" ht="13" customHeight="1">
      <c r="A869" s="102">
        <v>857</v>
      </c>
      <c r="B869" s="99" t="s">
        <v>3341</v>
      </c>
      <c r="C869" s="99" t="s">
        <v>3342</v>
      </c>
      <c r="D869" s="99" t="s">
        <v>456</v>
      </c>
      <c r="E869" s="103">
        <v>219</v>
      </c>
      <c r="F869" s="104">
        <v>0.38</v>
      </c>
      <c r="G869" s="104">
        <v>0.01</v>
      </c>
    </row>
    <row r="870" spans="1:7" s="1" customFormat="1" ht="13" customHeight="1">
      <c r="A870" s="102">
        <v>858</v>
      </c>
      <c r="B870" s="99" t="s">
        <v>3484</v>
      </c>
      <c r="C870" s="99" t="s">
        <v>3483</v>
      </c>
      <c r="D870" s="99" t="s">
        <v>635</v>
      </c>
      <c r="E870" s="103">
        <v>196</v>
      </c>
      <c r="F870" s="104">
        <v>0.38</v>
      </c>
      <c r="G870" s="104">
        <v>0.01</v>
      </c>
    </row>
    <row r="871" spans="1:7" s="1" customFormat="1" ht="13" customHeight="1">
      <c r="A871" s="102">
        <v>859</v>
      </c>
      <c r="B871" s="99" t="s">
        <v>3402</v>
      </c>
      <c r="C871" s="99" t="s">
        <v>3403</v>
      </c>
      <c r="D871" s="99" t="s">
        <v>453</v>
      </c>
      <c r="E871" s="103">
        <v>20</v>
      </c>
      <c r="F871" s="104">
        <v>0.38</v>
      </c>
      <c r="G871" s="104">
        <v>0.01</v>
      </c>
    </row>
    <row r="872" spans="1:7" s="1" customFormat="1" ht="13" customHeight="1">
      <c r="A872" s="102">
        <v>860</v>
      </c>
      <c r="B872" s="99" t="s">
        <v>3331</v>
      </c>
      <c r="C872" s="99" t="s">
        <v>3330</v>
      </c>
      <c r="D872" s="99" t="s">
        <v>1295</v>
      </c>
      <c r="E872" s="103">
        <v>116</v>
      </c>
      <c r="F872" s="104">
        <v>0.38</v>
      </c>
      <c r="G872" s="104">
        <v>0.01</v>
      </c>
    </row>
    <row r="873" spans="1:7" s="1" customFormat="1" ht="13" customHeight="1">
      <c r="A873" s="102">
        <v>861</v>
      </c>
      <c r="B873" s="99" t="s">
        <v>3490</v>
      </c>
      <c r="C873" s="99" t="s">
        <v>3489</v>
      </c>
      <c r="D873" s="99" t="s">
        <v>453</v>
      </c>
      <c r="E873" s="103">
        <v>51</v>
      </c>
      <c r="F873" s="104">
        <v>0.37</v>
      </c>
      <c r="G873" s="104">
        <v>0.01</v>
      </c>
    </row>
    <row r="874" spans="1:7" s="1" customFormat="1" ht="13" customHeight="1">
      <c r="A874" s="102">
        <v>862</v>
      </c>
      <c r="B874" s="99" t="s">
        <v>3264</v>
      </c>
      <c r="C874" s="99" t="s">
        <v>3265</v>
      </c>
      <c r="D874" s="99" t="s">
        <v>557</v>
      </c>
      <c r="E874" s="103">
        <v>63</v>
      </c>
      <c r="F874" s="104">
        <v>0.37</v>
      </c>
      <c r="G874" s="104">
        <v>0.01</v>
      </c>
    </row>
    <row r="875" spans="1:7" s="1" customFormat="1" ht="13" customHeight="1">
      <c r="A875" s="102">
        <v>863</v>
      </c>
      <c r="B875" s="99" t="s">
        <v>3291</v>
      </c>
      <c r="C875" s="99" t="s">
        <v>3292</v>
      </c>
      <c r="D875" s="99" t="s">
        <v>557</v>
      </c>
      <c r="E875" s="103">
        <v>115</v>
      </c>
      <c r="F875" s="104">
        <v>0.37</v>
      </c>
      <c r="G875" s="104">
        <v>0.01</v>
      </c>
    </row>
    <row r="876" spans="1:7" s="1" customFormat="1" ht="13" customHeight="1">
      <c r="A876" s="102">
        <v>864</v>
      </c>
      <c r="B876" s="99" t="s">
        <v>2803</v>
      </c>
      <c r="C876" s="99" t="s">
        <v>2804</v>
      </c>
      <c r="D876" s="99" t="s">
        <v>611</v>
      </c>
      <c r="E876" s="103">
        <v>296</v>
      </c>
      <c r="F876" s="104">
        <v>0.37</v>
      </c>
      <c r="G876" s="104">
        <v>0.01</v>
      </c>
    </row>
    <row r="877" spans="1:7" s="1" customFormat="1" ht="13" customHeight="1">
      <c r="A877" s="102">
        <v>865</v>
      </c>
      <c r="B877" s="99" t="s">
        <v>3768</v>
      </c>
      <c r="C877" s="99" t="s">
        <v>3769</v>
      </c>
      <c r="D877" s="99" t="s">
        <v>487</v>
      </c>
      <c r="E877" s="103">
        <v>48</v>
      </c>
      <c r="F877" s="104">
        <v>0.37</v>
      </c>
      <c r="G877" s="104">
        <v>0.01</v>
      </c>
    </row>
    <row r="878" spans="1:7" s="1" customFormat="1" ht="13" customHeight="1">
      <c r="A878" s="102">
        <v>866</v>
      </c>
      <c r="B878" s="99" t="s">
        <v>3675</v>
      </c>
      <c r="C878" s="99" t="s">
        <v>3676</v>
      </c>
      <c r="D878" s="99" t="s">
        <v>569</v>
      </c>
      <c r="E878" s="103">
        <v>44</v>
      </c>
      <c r="F878" s="104">
        <v>0.37</v>
      </c>
      <c r="G878" s="104">
        <v>0.01</v>
      </c>
    </row>
    <row r="879" spans="1:7" s="1" customFormat="1" ht="13" customHeight="1">
      <c r="A879" s="102">
        <v>867</v>
      </c>
      <c r="B879" s="99" t="s">
        <v>3181</v>
      </c>
      <c r="C879" s="99" t="s">
        <v>3182</v>
      </c>
      <c r="D879" s="99" t="s">
        <v>453</v>
      </c>
      <c r="E879" s="103">
        <v>178</v>
      </c>
      <c r="F879" s="104">
        <v>0.36</v>
      </c>
      <c r="G879" s="104">
        <v>0.01</v>
      </c>
    </row>
    <row r="880" spans="1:7" s="1" customFormat="1" ht="13" customHeight="1">
      <c r="A880" s="102">
        <v>868</v>
      </c>
      <c r="B880" s="99" t="s">
        <v>3315</v>
      </c>
      <c r="C880" s="99" t="s">
        <v>3314</v>
      </c>
      <c r="D880" s="99" t="s">
        <v>590</v>
      </c>
      <c r="E880" s="103">
        <v>39</v>
      </c>
      <c r="F880" s="104">
        <v>0.36</v>
      </c>
      <c r="G880" s="104">
        <v>0.01</v>
      </c>
    </row>
    <row r="881" spans="1:7" s="1" customFormat="1" ht="13" customHeight="1">
      <c r="A881" s="102">
        <v>869</v>
      </c>
      <c r="B881" s="99" t="s">
        <v>2821</v>
      </c>
      <c r="C881" s="99" t="s">
        <v>2822</v>
      </c>
      <c r="D881" s="99" t="s">
        <v>1040</v>
      </c>
      <c r="E881" s="103">
        <v>148</v>
      </c>
      <c r="F881" s="104">
        <v>0.36</v>
      </c>
      <c r="G881" s="104">
        <v>0.01</v>
      </c>
    </row>
    <row r="882" spans="1:7" s="1" customFormat="1" ht="13" customHeight="1">
      <c r="A882" s="102">
        <v>870</v>
      </c>
      <c r="B882" s="99" t="s">
        <v>2941</v>
      </c>
      <c r="C882" s="99" t="s">
        <v>2940</v>
      </c>
      <c r="D882" s="99" t="s">
        <v>453</v>
      </c>
      <c r="E882" s="103">
        <v>30</v>
      </c>
      <c r="F882" s="104">
        <v>0.36</v>
      </c>
      <c r="G882" s="104">
        <v>0.01</v>
      </c>
    </row>
    <row r="883" spans="1:7" s="1" customFormat="1" ht="13" customHeight="1">
      <c r="A883" s="102">
        <v>871</v>
      </c>
      <c r="B883" s="99" t="s">
        <v>3554</v>
      </c>
      <c r="C883" s="99" t="s">
        <v>3553</v>
      </c>
      <c r="D883" s="99" t="s">
        <v>492</v>
      </c>
      <c r="E883" s="103">
        <v>290</v>
      </c>
      <c r="F883" s="104">
        <v>0.36</v>
      </c>
      <c r="G883" s="104">
        <v>0.01</v>
      </c>
    </row>
    <row r="884" spans="1:7" s="1" customFormat="1" ht="13" customHeight="1">
      <c r="A884" s="102">
        <v>872</v>
      </c>
      <c r="B884" s="99" t="s">
        <v>3209</v>
      </c>
      <c r="C884" s="99" t="s">
        <v>3210</v>
      </c>
      <c r="D884" s="99" t="s">
        <v>1142</v>
      </c>
      <c r="E884" s="103">
        <v>206</v>
      </c>
      <c r="F884" s="104">
        <v>0.36</v>
      </c>
      <c r="G884" s="104">
        <v>0.01</v>
      </c>
    </row>
    <row r="885" spans="1:7" s="1" customFormat="1" ht="13" customHeight="1">
      <c r="A885" s="102">
        <v>873</v>
      </c>
      <c r="B885" s="99" t="s">
        <v>3703</v>
      </c>
      <c r="C885" s="99" t="s">
        <v>3704</v>
      </c>
      <c r="D885" s="99" t="s">
        <v>635</v>
      </c>
      <c r="E885" s="103">
        <v>71</v>
      </c>
      <c r="F885" s="104">
        <v>0.36</v>
      </c>
      <c r="G885" s="104">
        <v>0.01</v>
      </c>
    </row>
    <row r="886" spans="1:7" s="1" customFormat="1" ht="13" customHeight="1">
      <c r="A886" s="102">
        <v>874</v>
      </c>
      <c r="B886" s="99" t="s">
        <v>3698</v>
      </c>
      <c r="C886" s="99" t="s">
        <v>3697</v>
      </c>
      <c r="D886" s="99" t="s">
        <v>609</v>
      </c>
      <c r="E886" s="103">
        <v>175</v>
      </c>
      <c r="F886" s="104">
        <v>0.36</v>
      </c>
      <c r="G886" s="104">
        <v>0.01</v>
      </c>
    </row>
    <row r="887" spans="1:7" s="1" customFormat="1" ht="13" customHeight="1">
      <c r="A887" s="102">
        <v>875</v>
      </c>
      <c r="B887" s="99" t="s">
        <v>3363</v>
      </c>
      <c r="C887" s="99" t="s">
        <v>3362</v>
      </c>
      <c r="D887" s="99" t="s">
        <v>696</v>
      </c>
      <c r="E887" s="103">
        <v>45</v>
      </c>
      <c r="F887" s="104">
        <v>0.35</v>
      </c>
      <c r="G887" s="104">
        <v>0.01</v>
      </c>
    </row>
    <row r="888" spans="1:7" s="1" customFormat="1" ht="13" customHeight="1">
      <c r="A888" s="102">
        <v>876</v>
      </c>
      <c r="B888" s="99" t="s">
        <v>3705</v>
      </c>
      <c r="C888" s="99" t="s">
        <v>3706</v>
      </c>
      <c r="D888" s="99" t="s">
        <v>557</v>
      </c>
      <c r="E888" s="103">
        <v>81</v>
      </c>
      <c r="F888" s="104">
        <v>0.35</v>
      </c>
      <c r="G888" s="104">
        <v>0.01</v>
      </c>
    </row>
    <row r="889" spans="1:7" s="1" customFormat="1" ht="13" customHeight="1">
      <c r="A889" s="102">
        <v>877</v>
      </c>
      <c r="B889" s="99" t="s">
        <v>3568</v>
      </c>
      <c r="C889" s="99" t="s">
        <v>3567</v>
      </c>
      <c r="D889" s="99" t="s">
        <v>3569</v>
      </c>
      <c r="E889" s="103">
        <v>115</v>
      </c>
      <c r="F889" s="104">
        <v>0.35</v>
      </c>
      <c r="G889" s="104">
        <v>0.01</v>
      </c>
    </row>
    <row r="890" spans="1:7" s="1" customFormat="1" ht="13" customHeight="1">
      <c r="A890" s="102">
        <v>878</v>
      </c>
      <c r="B890" s="99" t="s">
        <v>3299</v>
      </c>
      <c r="C890" s="99" t="s">
        <v>3300</v>
      </c>
      <c r="D890" s="99" t="s">
        <v>499</v>
      </c>
      <c r="E890" s="103">
        <v>92</v>
      </c>
      <c r="F890" s="104">
        <v>0.35</v>
      </c>
      <c r="G890" s="104">
        <v>0.01</v>
      </c>
    </row>
    <row r="891" spans="1:7" s="1" customFormat="1" ht="13" customHeight="1">
      <c r="A891" s="102">
        <v>879</v>
      </c>
      <c r="B891" s="99" t="s">
        <v>3355</v>
      </c>
      <c r="C891" s="99" t="s">
        <v>3356</v>
      </c>
      <c r="D891" s="99" t="s">
        <v>562</v>
      </c>
      <c r="E891" s="103">
        <v>460</v>
      </c>
      <c r="F891" s="104">
        <v>0.35</v>
      </c>
      <c r="G891" s="104">
        <v>0.01</v>
      </c>
    </row>
    <row r="892" spans="1:7" s="1" customFormat="1" ht="13" customHeight="1">
      <c r="A892" s="102">
        <v>880</v>
      </c>
      <c r="B892" s="99" t="s">
        <v>2830</v>
      </c>
      <c r="C892" s="99" t="s">
        <v>2829</v>
      </c>
      <c r="D892" s="99" t="s">
        <v>453</v>
      </c>
      <c r="E892" s="103">
        <v>116</v>
      </c>
      <c r="F892" s="104">
        <v>0.35</v>
      </c>
      <c r="G892" s="104">
        <v>0.01</v>
      </c>
    </row>
    <row r="893" spans="1:7" s="1" customFormat="1" ht="13" customHeight="1">
      <c r="A893" s="102">
        <v>881</v>
      </c>
      <c r="B893" s="99" t="s">
        <v>3606</v>
      </c>
      <c r="C893" s="99" t="s">
        <v>3607</v>
      </c>
      <c r="D893" s="99" t="s">
        <v>456</v>
      </c>
      <c r="E893" s="103">
        <v>58</v>
      </c>
      <c r="F893" s="104">
        <v>0.35</v>
      </c>
      <c r="G893" s="104">
        <v>0.01</v>
      </c>
    </row>
    <row r="894" spans="1:7" s="1" customFormat="1" ht="13" customHeight="1">
      <c r="A894" s="102">
        <v>882</v>
      </c>
      <c r="B894" s="99" t="s">
        <v>3284</v>
      </c>
      <c r="C894" s="99" t="s">
        <v>3283</v>
      </c>
      <c r="D894" s="99" t="s">
        <v>707</v>
      </c>
      <c r="E894" s="103">
        <v>279</v>
      </c>
      <c r="F894" s="104">
        <v>0.35</v>
      </c>
      <c r="G894" s="104">
        <v>0.01</v>
      </c>
    </row>
    <row r="895" spans="1:7" s="1" customFormat="1" ht="13" customHeight="1">
      <c r="A895" s="102">
        <v>883</v>
      </c>
      <c r="B895" s="99" t="s">
        <v>2679</v>
      </c>
      <c r="C895" s="99" t="s">
        <v>2680</v>
      </c>
      <c r="D895" s="99" t="s">
        <v>466</v>
      </c>
      <c r="E895" s="103">
        <v>80</v>
      </c>
      <c r="F895" s="104">
        <v>0.35</v>
      </c>
      <c r="G895" s="104">
        <v>0.01</v>
      </c>
    </row>
    <row r="896" spans="1:7" s="1" customFormat="1" ht="13" customHeight="1">
      <c r="A896" s="102">
        <v>884</v>
      </c>
      <c r="B896" s="99" t="s">
        <v>3289</v>
      </c>
      <c r="C896" s="99" t="s">
        <v>3290</v>
      </c>
      <c r="D896" s="99" t="s">
        <v>453</v>
      </c>
      <c r="E896" s="103">
        <v>116</v>
      </c>
      <c r="F896" s="104">
        <v>0.34</v>
      </c>
      <c r="G896" s="104">
        <v>0.01</v>
      </c>
    </row>
    <row r="897" spans="1:7" s="1" customFormat="1" ht="13" customHeight="1">
      <c r="A897" s="102">
        <v>885</v>
      </c>
      <c r="B897" s="99" t="s">
        <v>3513</v>
      </c>
      <c r="C897" s="99" t="s">
        <v>3514</v>
      </c>
      <c r="D897" s="99" t="s">
        <v>590</v>
      </c>
      <c r="E897" s="103">
        <v>255</v>
      </c>
      <c r="F897" s="104">
        <v>0.34</v>
      </c>
      <c r="G897" s="104">
        <v>0.01</v>
      </c>
    </row>
    <row r="898" spans="1:7" s="1" customFormat="1" ht="13" customHeight="1">
      <c r="A898" s="102">
        <v>886</v>
      </c>
      <c r="B898" s="99" t="s">
        <v>3656</v>
      </c>
      <c r="C898" s="99" t="s">
        <v>3657</v>
      </c>
      <c r="D898" s="99" t="s">
        <v>707</v>
      </c>
      <c r="E898" s="103">
        <v>19</v>
      </c>
      <c r="F898" s="104">
        <v>0.34</v>
      </c>
      <c r="G898" s="104">
        <v>0.01</v>
      </c>
    </row>
    <row r="899" spans="1:7" s="1" customFormat="1" ht="13" customHeight="1">
      <c r="A899" s="102">
        <v>887</v>
      </c>
      <c r="B899" s="99" t="s">
        <v>3455</v>
      </c>
      <c r="C899" s="99" t="s">
        <v>3454</v>
      </c>
      <c r="D899" s="99" t="s">
        <v>611</v>
      </c>
      <c r="E899" s="103">
        <v>93</v>
      </c>
      <c r="F899" s="104">
        <v>0.34</v>
      </c>
      <c r="G899" s="104">
        <v>0.01</v>
      </c>
    </row>
    <row r="900" spans="1:7" s="1" customFormat="1" ht="13" customHeight="1">
      <c r="A900" s="102">
        <v>888</v>
      </c>
      <c r="B900" s="99" t="s">
        <v>3479</v>
      </c>
      <c r="C900" s="99" t="s">
        <v>3478</v>
      </c>
      <c r="D900" s="99" t="s">
        <v>569</v>
      </c>
      <c r="E900" s="103">
        <v>6</v>
      </c>
      <c r="F900" s="104">
        <v>0.33</v>
      </c>
      <c r="G900" s="104">
        <v>0.01</v>
      </c>
    </row>
    <row r="901" spans="1:7" s="1" customFormat="1" ht="13" customHeight="1">
      <c r="A901" s="102">
        <v>889</v>
      </c>
      <c r="B901" s="99" t="s">
        <v>3219</v>
      </c>
      <c r="C901" s="99" t="s">
        <v>3220</v>
      </c>
      <c r="D901" s="99" t="s">
        <v>707</v>
      </c>
      <c r="E901" s="103">
        <v>220</v>
      </c>
      <c r="F901" s="104">
        <v>0.33</v>
      </c>
      <c r="G901" s="104">
        <v>0.01</v>
      </c>
    </row>
    <row r="902" spans="1:7" s="1" customFormat="1" ht="13" customHeight="1">
      <c r="A902" s="102">
        <v>890</v>
      </c>
      <c r="B902" s="99" t="s">
        <v>3559</v>
      </c>
      <c r="C902" s="99" t="s">
        <v>3560</v>
      </c>
      <c r="D902" s="99" t="s">
        <v>507</v>
      </c>
      <c r="E902" s="103">
        <v>30</v>
      </c>
      <c r="F902" s="104">
        <v>0.33</v>
      </c>
      <c r="G902" s="104">
        <v>0.01</v>
      </c>
    </row>
    <row r="903" spans="1:7" s="1" customFormat="1" ht="13" customHeight="1">
      <c r="A903" s="102">
        <v>891</v>
      </c>
      <c r="B903" s="99" t="s">
        <v>3390</v>
      </c>
      <c r="C903" s="99" t="s">
        <v>3391</v>
      </c>
      <c r="D903" s="99" t="s">
        <v>707</v>
      </c>
      <c r="E903" s="103">
        <v>401</v>
      </c>
      <c r="F903" s="104">
        <v>0.33</v>
      </c>
      <c r="G903" s="104">
        <v>0.01</v>
      </c>
    </row>
    <row r="904" spans="1:7" s="1" customFormat="1" ht="13" customHeight="1">
      <c r="A904" s="102">
        <v>892</v>
      </c>
      <c r="B904" s="99" t="s">
        <v>3594</v>
      </c>
      <c r="C904" s="99" t="s">
        <v>3595</v>
      </c>
      <c r="D904" s="99" t="s">
        <v>569</v>
      </c>
      <c r="E904" s="103">
        <v>27</v>
      </c>
      <c r="F904" s="104">
        <v>0.33</v>
      </c>
      <c r="G904" s="104">
        <v>0.01</v>
      </c>
    </row>
    <row r="905" spans="1:7" s="1" customFormat="1" ht="13" customHeight="1">
      <c r="A905" s="102">
        <v>893</v>
      </c>
      <c r="B905" s="99" t="s">
        <v>2847</v>
      </c>
      <c r="C905" s="99" t="s">
        <v>2848</v>
      </c>
      <c r="D905" s="99" t="s">
        <v>562</v>
      </c>
      <c r="E905" s="103">
        <v>147</v>
      </c>
      <c r="F905" s="104">
        <v>0.33</v>
      </c>
      <c r="G905" s="104">
        <v>0.01</v>
      </c>
    </row>
    <row r="906" spans="1:7" s="1" customFormat="1" ht="13" customHeight="1">
      <c r="A906" s="102">
        <v>894</v>
      </c>
      <c r="B906" s="99" t="s">
        <v>2769</v>
      </c>
      <c r="C906" s="99" t="s">
        <v>2768</v>
      </c>
      <c r="D906" s="99" t="s">
        <v>466</v>
      </c>
      <c r="E906" s="103">
        <v>60</v>
      </c>
      <c r="F906" s="104">
        <v>0.33</v>
      </c>
      <c r="G906" s="104">
        <v>0.01</v>
      </c>
    </row>
    <row r="907" spans="1:7" s="1" customFormat="1" ht="13" customHeight="1">
      <c r="A907" s="102">
        <v>895</v>
      </c>
      <c r="B907" s="99" t="s">
        <v>3551</v>
      </c>
      <c r="C907" s="99" t="s">
        <v>3552</v>
      </c>
      <c r="D907" s="99" t="s">
        <v>557</v>
      </c>
      <c r="E907" s="103">
        <v>127</v>
      </c>
      <c r="F907" s="104">
        <v>0.32</v>
      </c>
      <c r="G907" s="104">
        <v>0.01</v>
      </c>
    </row>
    <row r="908" spans="1:7" s="1" customFormat="1" ht="13" customHeight="1">
      <c r="A908" s="102">
        <v>896</v>
      </c>
      <c r="B908" s="99" t="s">
        <v>1067</v>
      </c>
      <c r="C908" s="99" t="s">
        <v>1068</v>
      </c>
      <c r="D908" s="99" t="s">
        <v>707</v>
      </c>
      <c r="E908" s="103">
        <v>91</v>
      </c>
      <c r="F908" s="104">
        <v>0.32</v>
      </c>
      <c r="G908" s="104">
        <v>0.01</v>
      </c>
    </row>
    <row r="909" spans="1:7" s="1" customFormat="1" ht="13" customHeight="1">
      <c r="A909" s="102">
        <v>897</v>
      </c>
      <c r="B909" s="99" t="s">
        <v>3387</v>
      </c>
      <c r="C909" s="99" t="s">
        <v>3386</v>
      </c>
      <c r="D909" s="99" t="s">
        <v>707</v>
      </c>
      <c r="E909" s="103">
        <v>52</v>
      </c>
      <c r="F909" s="104">
        <v>0.32</v>
      </c>
      <c r="G909" s="104">
        <v>0.01</v>
      </c>
    </row>
    <row r="910" spans="1:7" s="1" customFormat="1" ht="13" customHeight="1">
      <c r="A910" s="102">
        <v>898</v>
      </c>
      <c r="B910" s="99" t="s">
        <v>3762</v>
      </c>
      <c r="C910" s="99" t="s">
        <v>3763</v>
      </c>
      <c r="D910" s="99" t="s">
        <v>611</v>
      </c>
      <c r="E910" s="103">
        <v>115</v>
      </c>
      <c r="F910" s="104">
        <v>0.32</v>
      </c>
      <c r="G910" s="104">
        <v>0.01</v>
      </c>
    </row>
    <row r="911" spans="1:7" s="1" customFormat="1" ht="13" customHeight="1">
      <c r="A911" s="102">
        <v>899</v>
      </c>
      <c r="B911" s="99" t="s">
        <v>3112</v>
      </c>
      <c r="C911" s="99" t="s">
        <v>3113</v>
      </c>
      <c r="D911" s="99" t="s">
        <v>598</v>
      </c>
      <c r="E911" s="103">
        <v>86</v>
      </c>
      <c r="F911" s="104">
        <v>0.32</v>
      </c>
      <c r="G911" s="104">
        <v>0.01</v>
      </c>
    </row>
    <row r="912" spans="1:7" s="1" customFormat="1" ht="13" customHeight="1">
      <c r="A912" s="102">
        <v>900</v>
      </c>
      <c r="B912" s="99" t="s">
        <v>3544</v>
      </c>
      <c r="C912" s="99" t="s">
        <v>3543</v>
      </c>
      <c r="D912" s="99" t="s">
        <v>456</v>
      </c>
      <c r="E912" s="103">
        <v>8</v>
      </c>
      <c r="F912" s="104">
        <v>0.32</v>
      </c>
      <c r="G912" s="104">
        <v>0.01</v>
      </c>
    </row>
    <row r="913" spans="1:7" s="1" customFormat="1" ht="13" customHeight="1">
      <c r="A913" s="102">
        <v>901</v>
      </c>
      <c r="B913" s="99" t="s">
        <v>3398</v>
      </c>
      <c r="C913" s="99" t="s">
        <v>3399</v>
      </c>
      <c r="D913" s="99" t="s">
        <v>557</v>
      </c>
      <c r="E913" s="103">
        <v>67</v>
      </c>
      <c r="F913" s="104">
        <v>0.32</v>
      </c>
      <c r="G913" s="104">
        <v>0.01</v>
      </c>
    </row>
    <row r="914" spans="1:7" s="1" customFormat="1" ht="13" customHeight="1">
      <c r="A914" s="102">
        <v>902</v>
      </c>
      <c r="B914" s="99" t="s">
        <v>3540</v>
      </c>
      <c r="C914" s="99" t="s">
        <v>3539</v>
      </c>
      <c r="D914" s="99" t="s">
        <v>487</v>
      </c>
      <c r="E914" s="103">
        <v>19</v>
      </c>
      <c r="F914" s="104">
        <v>0.31</v>
      </c>
      <c r="G914" s="104">
        <v>0.01</v>
      </c>
    </row>
    <row r="915" spans="1:7" s="1" customFormat="1" ht="13" customHeight="1">
      <c r="A915" s="102">
        <v>903</v>
      </c>
      <c r="B915" s="99" t="s">
        <v>3588</v>
      </c>
      <c r="C915" s="99" t="s">
        <v>3589</v>
      </c>
      <c r="D915" s="99" t="s">
        <v>569</v>
      </c>
      <c r="E915" s="103">
        <v>53</v>
      </c>
      <c r="F915" s="104">
        <v>0.31</v>
      </c>
      <c r="G915" s="104">
        <v>0.01</v>
      </c>
    </row>
    <row r="916" spans="1:7" s="1" customFormat="1" ht="13" customHeight="1">
      <c r="A916" s="102">
        <v>904</v>
      </c>
      <c r="B916" s="99" t="s">
        <v>3296</v>
      </c>
      <c r="C916" s="99" t="s">
        <v>3295</v>
      </c>
      <c r="D916" s="99" t="s">
        <v>499</v>
      </c>
      <c r="E916" s="103">
        <v>169</v>
      </c>
      <c r="F916" s="104">
        <v>0.31</v>
      </c>
      <c r="G916" s="104">
        <v>0.01</v>
      </c>
    </row>
    <row r="917" spans="1:7" s="1" customFormat="1" ht="13" customHeight="1">
      <c r="A917" s="102">
        <v>905</v>
      </c>
      <c r="B917" s="99" t="s">
        <v>3446</v>
      </c>
      <c r="C917" s="99" t="s">
        <v>3447</v>
      </c>
      <c r="D917" s="99" t="s">
        <v>635</v>
      </c>
      <c r="E917" s="103">
        <v>144</v>
      </c>
      <c r="F917" s="104">
        <v>0.31</v>
      </c>
      <c r="G917" s="104">
        <v>0.01</v>
      </c>
    </row>
    <row r="918" spans="1:7" s="1" customFormat="1" ht="13" customHeight="1">
      <c r="A918" s="102">
        <v>906</v>
      </c>
      <c r="B918" s="99" t="s">
        <v>3278</v>
      </c>
      <c r="C918" s="99" t="s">
        <v>3277</v>
      </c>
      <c r="D918" s="99" t="s">
        <v>1100</v>
      </c>
      <c r="E918" s="103">
        <v>191</v>
      </c>
      <c r="F918" s="104">
        <v>0.31</v>
      </c>
      <c r="G918" s="104">
        <v>0.01</v>
      </c>
    </row>
    <row r="919" spans="1:7" s="1" customFormat="1" ht="13" customHeight="1">
      <c r="A919" s="102">
        <v>907</v>
      </c>
      <c r="B919" s="99" t="s">
        <v>2930</v>
      </c>
      <c r="C919" s="99" t="s">
        <v>2931</v>
      </c>
      <c r="D919" s="99" t="s">
        <v>1040</v>
      </c>
      <c r="E919" s="103">
        <v>269</v>
      </c>
      <c r="F919" s="104">
        <v>0.31</v>
      </c>
      <c r="G919" s="104">
        <v>0.01</v>
      </c>
    </row>
    <row r="920" spans="1:7" s="1" customFormat="1" ht="13" customHeight="1">
      <c r="A920" s="102">
        <v>908</v>
      </c>
      <c r="B920" s="99" t="s">
        <v>2708</v>
      </c>
      <c r="C920" s="99" t="s">
        <v>2709</v>
      </c>
      <c r="D920" s="99" t="s">
        <v>451</v>
      </c>
      <c r="E920" s="103">
        <v>54</v>
      </c>
      <c r="F920" s="104">
        <v>0.3</v>
      </c>
      <c r="G920" s="104">
        <v>0.01</v>
      </c>
    </row>
    <row r="921" spans="1:7" s="1" customFormat="1" ht="13" customHeight="1">
      <c r="A921" s="102">
        <v>909</v>
      </c>
      <c r="B921" s="99" t="s">
        <v>3256</v>
      </c>
      <c r="C921" s="99" t="s">
        <v>3257</v>
      </c>
      <c r="D921" s="99" t="s">
        <v>507</v>
      </c>
      <c r="E921" s="103">
        <v>110</v>
      </c>
      <c r="F921" s="104">
        <v>0.3</v>
      </c>
      <c r="G921" s="104">
        <v>0.01</v>
      </c>
    </row>
    <row r="922" spans="1:7" s="1" customFormat="1" ht="13" customHeight="1">
      <c r="A922" s="102">
        <v>910</v>
      </c>
      <c r="B922" s="99" t="s">
        <v>3604</v>
      </c>
      <c r="C922" s="99" t="s">
        <v>3605</v>
      </c>
      <c r="D922" s="99" t="s">
        <v>587</v>
      </c>
      <c r="E922" s="103">
        <v>68</v>
      </c>
      <c r="F922" s="104">
        <v>0.3</v>
      </c>
      <c r="G922" s="120" t="s">
        <v>4048</v>
      </c>
    </row>
    <row r="923" spans="1:7" s="1" customFormat="1" ht="13" customHeight="1">
      <c r="A923" s="102">
        <v>911</v>
      </c>
      <c r="B923" s="99" t="s">
        <v>3580</v>
      </c>
      <c r="C923" s="99" t="s">
        <v>3581</v>
      </c>
      <c r="D923" s="99" t="s">
        <v>1040</v>
      </c>
      <c r="E923" s="103">
        <v>35</v>
      </c>
      <c r="F923" s="104">
        <v>0.3</v>
      </c>
      <c r="G923" s="120" t="s">
        <v>4048</v>
      </c>
    </row>
    <row r="924" spans="1:7" s="1" customFormat="1" ht="13" customHeight="1">
      <c r="A924" s="102">
        <v>912</v>
      </c>
      <c r="B924" s="99" t="s">
        <v>2653</v>
      </c>
      <c r="C924" s="99" t="s">
        <v>2654</v>
      </c>
      <c r="D924" s="99" t="s">
        <v>466</v>
      </c>
      <c r="E924" s="103">
        <v>189</v>
      </c>
      <c r="F924" s="104">
        <v>0.3</v>
      </c>
      <c r="G924" s="120" t="s">
        <v>4048</v>
      </c>
    </row>
    <row r="925" spans="1:7" s="1" customFormat="1" ht="13" customHeight="1">
      <c r="A925" s="102">
        <v>913</v>
      </c>
      <c r="B925" s="99" t="s">
        <v>3504</v>
      </c>
      <c r="C925" s="99" t="s">
        <v>3503</v>
      </c>
      <c r="D925" s="99" t="s">
        <v>487</v>
      </c>
      <c r="E925" s="103">
        <v>3057</v>
      </c>
      <c r="F925" s="104">
        <v>0.3</v>
      </c>
      <c r="G925" s="120" t="s">
        <v>4048</v>
      </c>
    </row>
    <row r="926" spans="1:7" s="1" customFormat="1" ht="13" customHeight="1">
      <c r="A926" s="102">
        <v>914</v>
      </c>
      <c r="B926" s="99" t="s">
        <v>3361</v>
      </c>
      <c r="C926" s="99" t="s">
        <v>3360</v>
      </c>
      <c r="D926" s="99" t="s">
        <v>510</v>
      </c>
      <c r="E926" s="103">
        <v>165</v>
      </c>
      <c r="F926" s="104">
        <v>0.3</v>
      </c>
      <c r="G926" s="120" t="s">
        <v>4048</v>
      </c>
    </row>
    <row r="927" spans="1:7" s="1" customFormat="1" ht="13" customHeight="1">
      <c r="A927" s="102">
        <v>915</v>
      </c>
      <c r="B927" s="99" t="s">
        <v>2989</v>
      </c>
      <c r="C927" s="99" t="s">
        <v>2990</v>
      </c>
      <c r="D927" s="99" t="s">
        <v>682</v>
      </c>
      <c r="E927" s="103">
        <v>247</v>
      </c>
      <c r="F927" s="104">
        <v>0.28999999999999998</v>
      </c>
      <c r="G927" s="120" t="s">
        <v>4048</v>
      </c>
    </row>
    <row r="928" spans="1:7" s="1" customFormat="1" ht="13" customHeight="1">
      <c r="A928" s="102">
        <v>916</v>
      </c>
      <c r="B928" s="99" t="s">
        <v>2879</v>
      </c>
      <c r="C928" s="99" t="s">
        <v>2880</v>
      </c>
      <c r="D928" s="99" t="s">
        <v>2881</v>
      </c>
      <c r="E928" s="103">
        <v>155</v>
      </c>
      <c r="F928" s="104">
        <v>0.28999999999999998</v>
      </c>
      <c r="G928" s="120" t="s">
        <v>4048</v>
      </c>
    </row>
    <row r="929" spans="1:7" s="1" customFormat="1" ht="13" customHeight="1">
      <c r="A929" s="102">
        <v>917</v>
      </c>
      <c r="B929" s="99" t="s">
        <v>3470</v>
      </c>
      <c r="C929" s="99" t="s">
        <v>3471</v>
      </c>
      <c r="D929" s="99" t="s">
        <v>459</v>
      </c>
      <c r="E929" s="103">
        <v>61</v>
      </c>
      <c r="F929" s="104">
        <v>0.28999999999999998</v>
      </c>
      <c r="G929" s="120" t="s">
        <v>4048</v>
      </c>
    </row>
    <row r="930" spans="1:7" s="1" customFormat="1" ht="13" customHeight="1">
      <c r="A930" s="102">
        <v>918</v>
      </c>
      <c r="B930" s="99" t="s">
        <v>3288</v>
      </c>
      <c r="C930" s="99" t="s">
        <v>3287</v>
      </c>
      <c r="D930" s="99" t="s">
        <v>682</v>
      </c>
      <c r="E930" s="103">
        <v>274</v>
      </c>
      <c r="F930" s="104">
        <v>0.28999999999999998</v>
      </c>
      <c r="G930" s="120" t="s">
        <v>4048</v>
      </c>
    </row>
    <row r="931" spans="1:7" s="1" customFormat="1" ht="13" customHeight="1">
      <c r="A931" s="102">
        <v>919</v>
      </c>
      <c r="B931" s="99" t="s">
        <v>3468</v>
      </c>
      <c r="C931" s="99" t="s">
        <v>3469</v>
      </c>
      <c r="D931" s="99" t="s">
        <v>611</v>
      </c>
      <c r="E931" s="103">
        <v>68</v>
      </c>
      <c r="F931" s="104">
        <v>0.28999999999999998</v>
      </c>
      <c r="G931" s="120" t="s">
        <v>4048</v>
      </c>
    </row>
    <row r="932" spans="1:7" s="1" customFormat="1" ht="13" customHeight="1">
      <c r="A932" s="102">
        <v>920</v>
      </c>
      <c r="B932" s="99" t="s">
        <v>3516</v>
      </c>
      <c r="C932" s="99" t="s">
        <v>3515</v>
      </c>
      <c r="D932" s="99" t="s">
        <v>1295</v>
      </c>
      <c r="E932" s="103">
        <v>235</v>
      </c>
      <c r="F932" s="104">
        <v>0.28999999999999998</v>
      </c>
      <c r="G932" s="120" t="s">
        <v>4048</v>
      </c>
    </row>
    <row r="933" spans="1:7" s="1" customFormat="1" ht="13" customHeight="1">
      <c r="A933" s="102">
        <v>921</v>
      </c>
      <c r="B933" s="99" t="s">
        <v>2698</v>
      </c>
      <c r="C933" s="99" t="s">
        <v>2697</v>
      </c>
      <c r="D933" s="99" t="s">
        <v>466</v>
      </c>
      <c r="E933" s="103">
        <v>109</v>
      </c>
      <c r="F933" s="104">
        <v>0.28999999999999998</v>
      </c>
      <c r="G933" s="120" t="s">
        <v>4048</v>
      </c>
    </row>
    <row r="934" spans="1:7" s="1" customFormat="1" ht="13" customHeight="1">
      <c r="A934" s="102">
        <v>922</v>
      </c>
      <c r="B934" s="99" t="s">
        <v>3467</v>
      </c>
      <c r="C934" s="99" t="s">
        <v>3466</v>
      </c>
      <c r="D934" s="99" t="s">
        <v>557</v>
      </c>
      <c r="E934" s="103">
        <v>8</v>
      </c>
      <c r="F934" s="104">
        <v>0.28000000000000003</v>
      </c>
      <c r="G934" s="120" t="s">
        <v>4048</v>
      </c>
    </row>
    <row r="935" spans="1:7" s="1" customFormat="1" ht="13" customHeight="1">
      <c r="A935" s="102">
        <v>923</v>
      </c>
      <c r="B935" s="99" t="s">
        <v>3518</v>
      </c>
      <c r="C935" s="99" t="s">
        <v>3517</v>
      </c>
      <c r="D935" s="99" t="s">
        <v>453</v>
      </c>
      <c r="E935" s="103">
        <v>15</v>
      </c>
      <c r="F935" s="104">
        <v>0.28000000000000003</v>
      </c>
      <c r="G935" s="120" t="s">
        <v>4048</v>
      </c>
    </row>
    <row r="936" spans="1:7" s="1" customFormat="1" ht="13" customHeight="1">
      <c r="A936" s="102">
        <v>924</v>
      </c>
      <c r="B936" s="99" t="s">
        <v>3561</v>
      </c>
      <c r="C936" s="99" t="s">
        <v>3562</v>
      </c>
      <c r="D936" s="99" t="s">
        <v>499</v>
      </c>
      <c r="E936" s="103">
        <v>36</v>
      </c>
      <c r="F936" s="104">
        <v>0.28000000000000003</v>
      </c>
      <c r="G936" s="120" t="s">
        <v>4048</v>
      </c>
    </row>
    <row r="937" spans="1:7" s="1" customFormat="1" ht="13" customHeight="1">
      <c r="A937" s="102">
        <v>925</v>
      </c>
      <c r="B937" s="99" t="s">
        <v>3549</v>
      </c>
      <c r="C937" s="99" t="s">
        <v>3550</v>
      </c>
      <c r="D937" s="99" t="s">
        <v>453</v>
      </c>
      <c r="E937" s="103">
        <v>39</v>
      </c>
      <c r="F937" s="104">
        <v>0.28000000000000003</v>
      </c>
      <c r="G937" s="120" t="s">
        <v>4048</v>
      </c>
    </row>
    <row r="938" spans="1:7" s="1" customFormat="1" ht="13" customHeight="1">
      <c r="A938" s="102">
        <v>926</v>
      </c>
      <c r="B938" s="99" t="s">
        <v>3384</v>
      </c>
      <c r="C938" s="99" t="s">
        <v>3385</v>
      </c>
      <c r="D938" s="99" t="s">
        <v>453</v>
      </c>
      <c r="E938" s="103">
        <v>170</v>
      </c>
      <c r="F938" s="104">
        <v>0.27</v>
      </c>
      <c r="G938" s="120" t="s">
        <v>4048</v>
      </c>
    </row>
    <row r="939" spans="1:7" s="1" customFormat="1" ht="13" customHeight="1">
      <c r="A939" s="102">
        <v>927</v>
      </c>
      <c r="B939" s="99" t="s">
        <v>3682</v>
      </c>
      <c r="C939" s="99" t="s">
        <v>3681</v>
      </c>
      <c r="D939" s="99" t="s">
        <v>557</v>
      </c>
      <c r="E939" s="103">
        <v>68</v>
      </c>
      <c r="F939" s="104">
        <v>0.27</v>
      </c>
      <c r="G939" s="120" t="s">
        <v>4048</v>
      </c>
    </row>
    <row r="940" spans="1:7" s="1" customFormat="1" ht="13" customHeight="1">
      <c r="A940" s="102">
        <v>928</v>
      </c>
      <c r="B940" s="99" t="s">
        <v>3686</v>
      </c>
      <c r="C940" s="99" t="s">
        <v>3685</v>
      </c>
      <c r="D940" s="99" t="s">
        <v>507</v>
      </c>
      <c r="E940" s="103">
        <v>17</v>
      </c>
      <c r="F940" s="104">
        <v>0.27</v>
      </c>
      <c r="G940" s="120" t="s">
        <v>4048</v>
      </c>
    </row>
    <row r="941" spans="1:7" s="1" customFormat="1" ht="13" customHeight="1">
      <c r="A941" s="102">
        <v>929</v>
      </c>
      <c r="B941" s="99" t="s">
        <v>3557</v>
      </c>
      <c r="C941" s="99" t="s">
        <v>3558</v>
      </c>
      <c r="D941" s="99" t="s">
        <v>478</v>
      </c>
      <c r="E941" s="103">
        <v>1254</v>
      </c>
      <c r="F941" s="104">
        <v>0.27</v>
      </c>
      <c r="G941" s="120" t="s">
        <v>4048</v>
      </c>
    </row>
    <row r="942" spans="1:7" s="1" customFormat="1" ht="13" customHeight="1">
      <c r="A942" s="102">
        <v>930</v>
      </c>
      <c r="B942" s="99" t="s">
        <v>3511</v>
      </c>
      <c r="C942" s="99" t="s">
        <v>3512</v>
      </c>
      <c r="D942" s="99" t="s">
        <v>473</v>
      </c>
      <c r="E942" s="103">
        <v>200</v>
      </c>
      <c r="F942" s="104">
        <v>0.27</v>
      </c>
      <c r="G942" s="120" t="s">
        <v>4048</v>
      </c>
    </row>
    <row r="943" spans="1:7" s="1" customFormat="1" ht="13" customHeight="1">
      <c r="A943" s="102">
        <v>931</v>
      </c>
      <c r="B943" s="99" t="s">
        <v>2947</v>
      </c>
      <c r="C943" s="99" t="s">
        <v>2946</v>
      </c>
      <c r="D943" s="99" t="s">
        <v>497</v>
      </c>
      <c r="E943" s="103">
        <v>1018</v>
      </c>
      <c r="F943" s="104">
        <v>0.27</v>
      </c>
      <c r="G943" s="120" t="s">
        <v>4048</v>
      </c>
    </row>
    <row r="944" spans="1:7" s="1" customFormat="1" ht="13" customHeight="1">
      <c r="A944" s="102">
        <v>932</v>
      </c>
      <c r="B944" s="99" t="s">
        <v>3629</v>
      </c>
      <c r="C944" s="99" t="s">
        <v>3628</v>
      </c>
      <c r="D944" s="99" t="s">
        <v>453</v>
      </c>
      <c r="E944" s="103">
        <v>45</v>
      </c>
      <c r="F944" s="104">
        <v>0.26</v>
      </c>
      <c r="G944" s="120" t="s">
        <v>4048</v>
      </c>
    </row>
    <row r="945" spans="1:7" s="1" customFormat="1" ht="13" customHeight="1">
      <c r="A945" s="102">
        <v>933</v>
      </c>
      <c r="B945" s="99" t="s">
        <v>3583</v>
      </c>
      <c r="C945" s="99" t="s">
        <v>3582</v>
      </c>
      <c r="D945" s="99" t="s">
        <v>1142</v>
      </c>
      <c r="E945" s="103">
        <v>94</v>
      </c>
      <c r="F945" s="104">
        <v>0.26</v>
      </c>
      <c r="G945" s="120" t="s">
        <v>4048</v>
      </c>
    </row>
    <row r="946" spans="1:7" s="1" customFormat="1" ht="13" customHeight="1">
      <c r="A946" s="102">
        <v>934</v>
      </c>
      <c r="B946" s="99" t="s">
        <v>3640</v>
      </c>
      <c r="C946" s="99" t="s">
        <v>3641</v>
      </c>
      <c r="D946" s="99" t="s">
        <v>469</v>
      </c>
      <c r="E946" s="103">
        <v>1136</v>
      </c>
      <c r="F946" s="104">
        <v>0.26</v>
      </c>
      <c r="G946" s="120" t="s">
        <v>4048</v>
      </c>
    </row>
    <row r="947" spans="1:7" s="1" customFormat="1" ht="13" customHeight="1">
      <c r="A947" s="102">
        <v>935</v>
      </c>
      <c r="B947" s="99" t="s">
        <v>2795</v>
      </c>
      <c r="C947" s="99" t="s">
        <v>2796</v>
      </c>
      <c r="D947" s="99" t="s">
        <v>682</v>
      </c>
      <c r="E947" s="103">
        <v>3657</v>
      </c>
      <c r="F947" s="104">
        <v>0.26</v>
      </c>
      <c r="G947" s="120" t="s">
        <v>4048</v>
      </c>
    </row>
    <row r="948" spans="1:7" s="1" customFormat="1" ht="13" customHeight="1">
      <c r="A948" s="102">
        <v>936</v>
      </c>
      <c r="B948" s="99" t="s">
        <v>3312</v>
      </c>
      <c r="C948" s="99" t="s">
        <v>3313</v>
      </c>
      <c r="D948" s="99" t="s">
        <v>462</v>
      </c>
      <c r="E948" s="103">
        <v>158</v>
      </c>
      <c r="F948" s="104">
        <v>0.25</v>
      </c>
      <c r="G948" s="120" t="s">
        <v>4048</v>
      </c>
    </row>
    <row r="949" spans="1:7" s="1" customFormat="1" ht="13" customHeight="1">
      <c r="A949" s="102">
        <v>937</v>
      </c>
      <c r="B949" s="99" t="s">
        <v>1470</v>
      </c>
      <c r="C949" s="99" t="s">
        <v>1469</v>
      </c>
      <c r="D949" s="99" t="s">
        <v>1040</v>
      </c>
      <c r="E949" s="103">
        <v>442</v>
      </c>
      <c r="F949" s="104">
        <v>0.25</v>
      </c>
      <c r="G949" s="120" t="s">
        <v>4048</v>
      </c>
    </row>
    <row r="950" spans="1:7" s="1" customFormat="1" ht="13" customHeight="1">
      <c r="A950" s="102">
        <v>938</v>
      </c>
      <c r="B950" s="99" t="s">
        <v>3590</v>
      </c>
      <c r="C950" s="99" t="s">
        <v>3591</v>
      </c>
      <c r="D950" s="99" t="s">
        <v>682</v>
      </c>
      <c r="E950" s="103">
        <v>40</v>
      </c>
      <c r="F950" s="104">
        <v>0.25</v>
      </c>
      <c r="G950" s="120" t="s">
        <v>4048</v>
      </c>
    </row>
    <row r="951" spans="1:7" s="1" customFormat="1" ht="13" customHeight="1">
      <c r="A951" s="102">
        <v>939</v>
      </c>
      <c r="B951" s="99" t="s">
        <v>3302</v>
      </c>
      <c r="C951" s="99" t="s">
        <v>3301</v>
      </c>
      <c r="D951" s="99" t="s">
        <v>707</v>
      </c>
      <c r="E951" s="103">
        <v>266</v>
      </c>
      <c r="F951" s="104">
        <v>0.25</v>
      </c>
      <c r="G951" s="120" t="s">
        <v>4048</v>
      </c>
    </row>
    <row r="952" spans="1:7" s="1" customFormat="1" ht="13" customHeight="1">
      <c r="A952" s="102">
        <v>940</v>
      </c>
      <c r="B952" s="99" t="s">
        <v>2669</v>
      </c>
      <c r="C952" s="99" t="s">
        <v>2670</v>
      </c>
      <c r="D952" s="99" t="s">
        <v>1511</v>
      </c>
      <c r="E952" s="103">
        <v>733</v>
      </c>
      <c r="F952" s="104">
        <v>0.25</v>
      </c>
      <c r="G952" s="120" t="s">
        <v>4048</v>
      </c>
    </row>
    <row r="953" spans="1:7" s="1" customFormat="1" ht="13" customHeight="1">
      <c r="A953" s="102">
        <v>941</v>
      </c>
      <c r="B953" s="99" t="s">
        <v>2687</v>
      </c>
      <c r="C953" s="99" t="s">
        <v>2688</v>
      </c>
      <c r="D953" s="99" t="s">
        <v>466</v>
      </c>
      <c r="E953" s="103">
        <v>109</v>
      </c>
      <c r="F953" s="104">
        <v>0.24</v>
      </c>
      <c r="G953" s="120" t="s">
        <v>4048</v>
      </c>
    </row>
    <row r="954" spans="1:7" s="1" customFormat="1" ht="13" customHeight="1">
      <c r="A954" s="102">
        <v>942</v>
      </c>
      <c r="B954" s="99" t="s">
        <v>3428</v>
      </c>
      <c r="C954" s="99" t="s">
        <v>3429</v>
      </c>
      <c r="D954" s="99" t="s">
        <v>507</v>
      </c>
      <c r="E954" s="103">
        <v>32</v>
      </c>
      <c r="F954" s="104">
        <v>0.24</v>
      </c>
      <c r="G954" s="120" t="s">
        <v>4048</v>
      </c>
    </row>
    <row r="955" spans="1:7" s="1" customFormat="1" ht="13" customHeight="1">
      <c r="A955" s="102">
        <v>943</v>
      </c>
      <c r="B955" s="99" t="s">
        <v>3565</v>
      </c>
      <c r="C955" s="99" t="s">
        <v>3566</v>
      </c>
      <c r="D955" s="99" t="s">
        <v>569</v>
      </c>
      <c r="E955" s="103">
        <v>51</v>
      </c>
      <c r="F955" s="104">
        <v>0.24</v>
      </c>
      <c r="G955" s="120" t="s">
        <v>4048</v>
      </c>
    </row>
    <row r="956" spans="1:7" s="1" customFormat="1" ht="13" customHeight="1">
      <c r="A956" s="102">
        <v>944</v>
      </c>
      <c r="B956" s="99" t="s">
        <v>3030</v>
      </c>
      <c r="C956" s="99" t="s">
        <v>3031</v>
      </c>
      <c r="D956" s="99" t="s">
        <v>590</v>
      </c>
      <c r="E956" s="103">
        <v>361</v>
      </c>
      <c r="F956" s="104">
        <v>0.24</v>
      </c>
      <c r="G956" s="120" t="s">
        <v>4048</v>
      </c>
    </row>
    <row r="957" spans="1:7" s="1" customFormat="1" ht="13" customHeight="1">
      <c r="A957" s="102">
        <v>945</v>
      </c>
      <c r="B957" s="99" t="s">
        <v>2932</v>
      </c>
      <c r="C957" s="99" t="s">
        <v>2933</v>
      </c>
      <c r="D957" s="99" t="s">
        <v>499</v>
      </c>
      <c r="E957" s="103">
        <v>54</v>
      </c>
      <c r="F957" s="104">
        <v>0.23</v>
      </c>
      <c r="G957" s="120" t="s">
        <v>4048</v>
      </c>
    </row>
    <row r="958" spans="1:7" s="1" customFormat="1" ht="13" customHeight="1">
      <c r="A958" s="102">
        <v>946</v>
      </c>
      <c r="B958" s="99" t="s">
        <v>3326</v>
      </c>
      <c r="C958" s="99" t="s">
        <v>3327</v>
      </c>
      <c r="D958" s="99" t="s">
        <v>453</v>
      </c>
      <c r="E958" s="103">
        <v>133</v>
      </c>
      <c r="F958" s="104">
        <v>0.23</v>
      </c>
      <c r="G958" s="120" t="s">
        <v>4048</v>
      </c>
    </row>
    <row r="959" spans="1:7" s="1" customFormat="1" ht="13" customHeight="1">
      <c r="A959" s="102">
        <v>947</v>
      </c>
      <c r="B959" s="99" t="s">
        <v>3416</v>
      </c>
      <c r="C959" s="99" t="s">
        <v>3417</v>
      </c>
      <c r="D959" s="99" t="s">
        <v>456</v>
      </c>
      <c r="E959" s="103">
        <v>109</v>
      </c>
      <c r="F959" s="104">
        <v>0.23</v>
      </c>
      <c r="G959" s="120" t="s">
        <v>4048</v>
      </c>
    </row>
    <row r="960" spans="1:7" s="1" customFormat="1" ht="13" customHeight="1">
      <c r="A960" s="102">
        <v>948</v>
      </c>
      <c r="B960" s="99" t="s">
        <v>3637</v>
      </c>
      <c r="C960" s="99" t="s">
        <v>3636</v>
      </c>
      <c r="D960" s="99" t="s">
        <v>682</v>
      </c>
      <c r="E960" s="103">
        <v>43</v>
      </c>
      <c r="F960" s="104">
        <v>0.23</v>
      </c>
      <c r="G960" s="120" t="s">
        <v>4048</v>
      </c>
    </row>
    <row r="961" spans="1:7" s="1" customFormat="1" ht="13" customHeight="1">
      <c r="A961" s="102">
        <v>949</v>
      </c>
      <c r="B961" s="99" t="s">
        <v>3534</v>
      </c>
      <c r="C961" s="99" t="s">
        <v>3533</v>
      </c>
      <c r="D961" s="99" t="s">
        <v>635</v>
      </c>
      <c r="E961" s="103">
        <v>163</v>
      </c>
      <c r="F961" s="104">
        <v>0.23</v>
      </c>
      <c r="G961" s="120" t="s">
        <v>4048</v>
      </c>
    </row>
    <row r="962" spans="1:7" s="1" customFormat="1" ht="13" customHeight="1">
      <c r="A962" s="102">
        <v>950</v>
      </c>
      <c r="B962" s="99" t="s">
        <v>3102</v>
      </c>
      <c r="C962" s="99" t="s">
        <v>3103</v>
      </c>
      <c r="D962" s="99" t="s">
        <v>542</v>
      </c>
      <c r="E962" s="103">
        <v>56</v>
      </c>
      <c r="F962" s="104">
        <v>0.23</v>
      </c>
      <c r="G962" s="120" t="s">
        <v>4048</v>
      </c>
    </row>
    <row r="963" spans="1:7" s="1" customFormat="1" ht="13" customHeight="1">
      <c r="A963" s="102">
        <v>951</v>
      </c>
      <c r="B963" s="99" t="s">
        <v>3310</v>
      </c>
      <c r="C963" s="99" t="s">
        <v>3309</v>
      </c>
      <c r="D963" s="99" t="s">
        <v>3311</v>
      </c>
      <c r="E963" s="103">
        <v>131</v>
      </c>
      <c r="F963" s="104">
        <v>0.23</v>
      </c>
      <c r="G963" s="120" t="s">
        <v>4048</v>
      </c>
    </row>
    <row r="964" spans="1:7" s="1" customFormat="1" ht="13" customHeight="1">
      <c r="A964" s="102">
        <v>952</v>
      </c>
      <c r="B964" s="99" t="s">
        <v>3563</v>
      </c>
      <c r="C964" s="99" t="s">
        <v>3564</v>
      </c>
      <c r="D964" s="99" t="s">
        <v>557</v>
      </c>
      <c r="E964" s="103">
        <v>13</v>
      </c>
      <c r="F964" s="104">
        <v>0.22</v>
      </c>
      <c r="G964" s="120" t="s">
        <v>4048</v>
      </c>
    </row>
    <row r="965" spans="1:7" s="1" customFormat="1" ht="13" customHeight="1">
      <c r="A965" s="102">
        <v>953</v>
      </c>
      <c r="B965" s="99" t="s">
        <v>3764</v>
      </c>
      <c r="C965" s="99" t="s">
        <v>3765</v>
      </c>
      <c r="D965" s="99" t="s">
        <v>453</v>
      </c>
      <c r="E965" s="103">
        <v>25</v>
      </c>
      <c r="F965" s="104">
        <v>0.22</v>
      </c>
      <c r="G965" s="120" t="s">
        <v>4048</v>
      </c>
    </row>
    <row r="966" spans="1:7" s="1" customFormat="1" ht="13" customHeight="1">
      <c r="A966" s="102">
        <v>954</v>
      </c>
      <c r="B966" s="99" t="s">
        <v>3254</v>
      </c>
      <c r="C966" s="99" t="s">
        <v>3255</v>
      </c>
      <c r="D966" s="99" t="s">
        <v>635</v>
      </c>
      <c r="E966" s="103">
        <v>433</v>
      </c>
      <c r="F966" s="104">
        <v>0.22</v>
      </c>
      <c r="G966" s="120" t="s">
        <v>4048</v>
      </c>
    </row>
    <row r="967" spans="1:7" s="1" customFormat="1" ht="13" customHeight="1">
      <c r="A967" s="102">
        <v>955</v>
      </c>
      <c r="B967" s="99" t="s">
        <v>3270</v>
      </c>
      <c r="C967" s="99" t="s">
        <v>3269</v>
      </c>
      <c r="D967" s="99" t="s">
        <v>569</v>
      </c>
      <c r="E967" s="103">
        <v>13</v>
      </c>
      <c r="F967" s="104">
        <v>0.22</v>
      </c>
      <c r="G967" s="120" t="s">
        <v>4048</v>
      </c>
    </row>
    <row r="968" spans="1:7" s="1" customFormat="1" ht="13" customHeight="1">
      <c r="A968" s="102">
        <v>956</v>
      </c>
      <c r="B968" s="99" t="s">
        <v>3626</v>
      </c>
      <c r="C968" s="99" t="s">
        <v>3627</v>
      </c>
      <c r="D968" s="99" t="s">
        <v>569</v>
      </c>
      <c r="E968" s="103">
        <v>188</v>
      </c>
      <c r="F968" s="104">
        <v>0.22</v>
      </c>
      <c r="G968" s="120" t="s">
        <v>4048</v>
      </c>
    </row>
    <row r="969" spans="1:7" s="1" customFormat="1" ht="13" customHeight="1">
      <c r="A969" s="102">
        <v>957</v>
      </c>
      <c r="B969" s="99" t="s">
        <v>3217</v>
      </c>
      <c r="C969" s="99" t="s">
        <v>3218</v>
      </c>
      <c r="D969" s="99" t="s">
        <v>707</v>
      </c>
      <c r="E969" s="103">
        <v>52</v>
      </c>
      <c r="F969" s="104">
        <v>0.22</v>
      </c>
      <c r="G969" s="120" t="s">
        <v>4048</v>
      </c>
    </row>
    <row r="970" spans="1:7" s="1" customFormat="1" ht="13" customHeight="1">
      <c r="A970" s="102">
        <v>958</v>
      </c>
      <c r="B970" s="99" t="s">
        <v>3046</v>
      </c>
      <c r="C970" s="99" t="s">
        <v>3047</v>
      </c>
      <c r="D970" s="99" t="s">
        <v>557</v>
      </c>
      <c r="E970" s="103">
        <v>81</v>
      </c>
      <c r="F970" s="104">
        <v>0.22</v>
      </c>
      <c r="G970" s="120" t="s">
        <v>4048</v>
      </c>
    </row>
    <row r="971" spans="1:7" s="1" customFormat="1" ht="13" customHeight="1">
      <c r="A971" s="102">
        <v>959</v>
      </c>
      <c r="B971" s="99" t="s">
        <v>3462</v>
      </c>
      <c r="C971" s="99" t="s">
        <v>3463</v>
      </c>
      <c r="D971" s="99" t="s">
        <v>682</v>
      </c>
      <c r="E971" s="103">
        <v>47</v>
      </c>
      <c r="F971" s="104">
        <v>0.22</v>
      </c>
      <c r="G971" s="120" t="s">
        <v>4048</v>
      </c>
    </row>
    <row r="972" spans="1:7" s="1" customFormat="1" ht="13" customHeight="1">
      <c r="A972" s="102">
        <v>960</v>
      </c>
      <c r="B972" s="99" t="s">
        <v>3439</v>
      </c>
      <c r="C972" s="99" t="s">
        <v>3438</v>
      </c>
      <c r="D972" s="99" t="s">
        <v>557</v>
      </c>
      <c r="E972" s="103">
        <v>32</v>
      </c>
      <c r="F972" s="104">
        <v>0.22</v>
      </c>
      <c r="G972" s="120" t="s">
        <v>4048</v>
      </c>
    </row>
    <row r="973" spans="1:7" s="1" customFormat="1" ht="13" customHeight="1">
      <c r="A973" s="102">
        <v>961</v>
      </c>
      <c r="B973" s="99" t="s">
        <v>3266</v>
      </c>
      <c r="C973" s="99" t="s">
        <v>3267</v>
      </c>
      <c r="D973" s="99" t="s">
        <v>635</v>
      </c>
      <c r="E973" s="103">
        <v>201</v>
      </c>
      <c r="F973" s="104">
        <v>0.21</v>
      </c>
      <c r="G973" s="120" t="s">
        <v>4048</v>
      </c>
    </row>
    <row r="974" spans="1:7" s="1" customFormat="1" ht="13" customHeight="1">
      <c r="A974" s="102">
        <v>962</v>
      </c>
      <c r="B974" s="99" t="s">
        <v>3263</v>
      </c>
      <c r="C974" s="99" t="s">
        <v>3262</v>
      </c>
      <c r="D974" s="99" t="s">
        <v>611</v>
      </c>
      <c r="E974" s="103">
        <v>197</v>
      </c>
      <c r="F974" s="104">
        <v>0.21</v>
      </c>
      <c r="G974" s="120" t="s">
        <v>4048</v>
      </c>
    </row>
    <row r="975" spans="1:7" s="1" customFormat="1" ht="13" customHeight="1">
      <c r="A975" s="102">
        <v>963</v>
      </c>
      <c r="B975" s="99" t="s">
        <v>3353</v>
      </c>
      <c r="C975" s="99" t="s">
        <v>3354</v>
      </c>
      <c r="D975" s="99" t="s">
        <v>497</v>
      </c>
      <c r="E975" s="103">
        <v>70</v>
      </c>
      <c r="F975" s="104">
        <v>0.21</v>
      </c>
      <c r="G975" s="120" t="s">
        <v>4048</v>
      </c>
    </row>
    <row r="976" spans="1:7" s="1" customFormat="1" ht="13" customHeight="1">
      <c r="A976" s="102">
        <v>964</v>
      </c>
      <c r="B976" s="99" t="s">
        <v>3576</v>
      </c>
      <c r="C976" s="99" t="s">
        <v>3577</v>
      </c>
      <c r="D976" s="99" t="s">
        <v>453</v>
      </c>
      <c r="E976" s="103">
        <v>126</v>
      </c>
      <c r="F976" s="104">
        <v>0.21</v>
      </c>
      <c r="G976" s="120" t="s">
        <v>4048</v>
      </c>
    </row>
    <row r="977" spans="1:7" s="1" customFormat="1" ht="13" customHeight="1">
      <c r="A977" s="102">
        <v>965</v>
      </c>
      <c r="B977" s="99" t="s">
        <v>3436</v>
      </c>
      <c r="C977" s="99" t="s">
        <v>3437</v>
      </c>
      <c r="D977" s="99" t="s">
        <v>682</v>
      </c>
      <c r="E977" s="103">
        <v>443</v>
      </c>
      <c r="F977" s="104">
        <v>0.21</v>
      </c>
      <c r="G977" s="120" t="s">
        <v>4048</v>
      </c>
    </row>
    <row r="978" spans="1:7" s="1" customFormat="1" ht="13" customHeight="1">
      <c r="A978" s="102">
        <v>966</v>
      </c>
      <c r="B978" s="99" t="s">
        <v>3097</v>
      </c>
      <c r="C978" s="99" t="s">
        <v>3098</v>
      </c>
      <c r="D978" s="99" t="s">
        <v>464</v>
      </c>
      <c r="E978" s="103">
        <v>46</v>
      </c>
      <c r="F978" s="104">
        <v>0.2</v>
      </c>
      <c r="G978" s="120" t="s">
        <v>4048</v>
      </c>
    </row>
    <row r="979" spans="1:7" s="1" customFormat="1" ht="13" customHeight="1">
      <c r="A979" s="102">
        <v>967</v>
      </c>
      <c r="B979" s="99" t="s">
        <v>3275</v>
      </c>
      <c r="C979" s="99" t="s">
        <v>3276</v>
      </c>
      <c r="D979" s="99" t="s">
        <v>542</v>
      </c>
      <c r="E979" s="103">
        <v>123</v>
      </c>
      <c r="F979" s="104">
        <v>0.2</v>
      </c>
      <c r="G979" s="120" t="s">
        <v>4048</v>
      </c>
    </row>
    <row r="980" spans="1:7" s="1" customFormat="1" ht="13" customHeight="1">
      <c r="A980" s="102">
        <v>968</v>
      </c>
      <c r="B980" s="99" t="s">
        <v>3615</v>
      </c>
      <c r="C980" s="99" t="s">
        <v>3614</v>
      </c>
      <c r="D980" s="99" t="s">
        <v>707</v>
      </c>
      <c r="E980" s="103">
        <v>143</v>
      </c>
      <c r="F980" s="104">
        <v>0.2</v>
      </c>
      <c r="G980" s="120" t="s">
        <v>4048</v>
      </c>
    </row>
    <row r="981" spans="1:7" s="1" customFormat="1" ht="13" customHeight="1">
      <c r="A981" s="102">
        <v>969</v>
      </c>
      <c r="B981" s="99" t="s">
        <v>3625</v>
      </c>
      <c r="C981" s="99" t="s">
        <v>3624</v>
      </c>
      <c r="D981" s="99" t="s">
        <v>453</v>
      </c>
      <c r="E981" s="103">
        <v>116</v>
      </c>
      <c r="F981" s="104">
        <v>0.2</v>
      </c>
      <c r="G981" s="120" t="s">
        <v>4048</v>
      </c>
    </row>
    <row r="982" spans="1:7" s="1" customFormat="1" ht="13" customHeight="1">
      <c r="A982" s="102">
        <v>970</v>
      </c>
      <c r="B982" s="99" t="s">
        <v>3630</v>
      </c>
      <c r="C982" s="99" t="s">
        <v>3631</v>
      </c>
      <c r="D982" s="99" t="s">
        <v>453</v>
      </c>
      <c r="E982" s="103">
        <v>47</v>
      </c>
      <c r="F982" s="104">
        <v>0.19</v>
      </c>
      <c r="G982" s="120" t="s">
        <v>4048</v>
      </c>
    </row>
    <row r="983" spans="1:7" s="1" customFormat="1" ht="13" customHeight="1">
      <c r="A983" s="102">
        <v>971</v>
      </c>
      <c r="B983" s="99" t="s">
        <v>3508</v>
      </c>
      <c r="C983" s="99" t="s">
        <v>3507</v>
      </c>
      <c r="D983" s="99" t="s">
        <v>557</v>
      </c>
      <c r="E983" s="103">
        <v>106</v>
      </c>
      <c r="F983" s="104">
        <v>0.19</v>
      </c>
      <c r="G983" s="120" t="s">
        <v>4048</v>
      </c>
    </row>
    <row r="984" spans="1:7" s="1" customFormat="1" ht="13" customHeight="1">
      <c r="A984" s="102">
        <v>972</v>
      </c>
      <c r="B984" s="99" t="s">
        <v>3654</v>
      </c>
      <c r="C984" s="99" t="s">
        <v>3655</v>
      </c>
      <c r="D984" s="99" t="s">
        <v>507</v>
      </c>
      <c r="E984" s="103">
        <v>2</v>
      </c>
      <c r="F984" s="104">
        <v>0.19</v>
      </c>
      <c r="G984" s="120" t="s">
        <v>4048</v>
      </c>
    </row>
    <row r="985" spans="1:7" s="1" customFormat="1" ht="13" customHeight="1">
      <c r="A985" s="102">
        <v>973</v>
      </c>
      <c r="B985" s="99" t="s">
        <v>3616</v>
      </c>
      <c r="C985" s="99" t="s">
        <v>3617</v>
      </c>
      <c r="D985" s="99" t="s">
        <v>587</v>
      </c>
      <c r="E985" s="103">
        <v>10</v>
      </c>
      <c r="F985" s="104">
        <v>0.19</v>
      </c>
      <c r="G985" s="120" t="s">
        <v>4048</v>
      </c>
    </row>
    <row r="986" spans="1:7" s="1" customFormat="1" ht="13" customHeight="1">
      <c r="A986" s="102">
        <v>974</v>
      </c>
      <c r="B986" s="99" t="s">
        <v>3486</v>
      </c>
      <c r="C986" s="99" t="s">
        <v>3485</v>
      </c>
      <c r="D986" s="99" t="s">
        <v>464</v>
      </c>
      <c r="E986" s="103">
        <v>817</v>
      </c>
      <c r="F986" s="104">
        <v>0.19</v>
      </c>
      <c r="G986" s="120" t="s">
        <v>4048</v>
      </c>
    </row>
    <row r="987" spans="1:7" s="1" customFormat="1" ht="13" customHeight="1">
      <c r="A987" s="102">
        <v>975</v>
      </c>
      <c r="B987" s="99" t="s">
        <v>3367</v>
      </c>
      <c r="C987" s="99" t="s">
        <v>3366</v>
      </c>
      <c r="D987" s="99" t="s">
        <v>569</v>
      </c>
      <c r="E987" s="103">
        <v>41</v>
      </c>
      <c r="F987" s="104">
        <v>0.18</v>
      </c>
      <c r="G987" s="120" t="s">
        <v>4048</v>
      </c>
    </row>
    <row r="988" spans="1:7" s="1" customFormat="1" ht="13" customHeight="1">
      <c r="A988" s="102">
        <v>976</v>
      </c>
      <c r="B988" s="99" t="s">
        <v>3043</v>
      </c>
      <c r="C988" s="99" t="s">
        <v>3042</v>
      </c>
      <c r="D988" s="99" t="s">
        <v>473</v>
      </c>
      <c r="E988" s="103">
        <v>151</v>
      </c>
      <c r="F988" s="104">
        <v>0.18</v>
      </c>
      <c r="G988" s="120" t="s">
        <v>4048</v>
      </c>
    </row>
    <row r="989" spans="1:7" s="1" customFormat="1" ht="13" customHeight="1">
      <c r="A989" s="102">
        <v>977</v>
      </c>
      <c r="B989" s="99" t="s">
        <v>3509</v>
      </c>
      <c r="C989" s="99" t="s">
        <v>3510</v>
      </c>
      <c r="D989" s="99" t="s">
        <v>456</v>
      </c>
      <c r="E989" s="103">
        <v>100</v>
      </c>
      <c r="F989" s="104">
        <v>0.18</v>
      </c>
      <c r="G989" s="120" t="s">
        <v>4048</v>
      </c>
    </row>
    <row r="990" spans="1:7" s="1" customFormat="1" ht="13" customHeight="1">
      <c r="A990" s="102">
        <v>978</v>
      </c>
      <c r="B990" s="99" t="s">
        <v>2859</v>
      </c>
      <c r="C990" s="99" t="s">
        <v>2860</v>
      </c>
      <c r="D990" s="99" t="s">
        <v>497</v>
      </c>
      <c r="E990" s="103">
        <v>103</v>
      </c>
      <c r="F990" s="104">
        <v>0.18</v>
      </c>
      <c r="G990" s="120" t="s">
        <v>4048</v>
      </c>
    </row>
    <row r="991" spans="1:7" s="1" customFormat="1" ht="13" customHeight="1">
      <c r="A991" s="102">
        <v>979</v>
      </c>
      <c r="B991" s="99" t="s">
        <v>3241</v>
      </c>
      <c r="C991" s="99" t="s">
        <v>3242</v>
      </c>
      <c r="D991" s="99" t="s">
        <v>635</v>
      </c>
      <c r="E991" s="103">
        <v>171</v>
      </c>
      <c r="F991" s="104">
        <v>0.17</v>
      </c>
      <c r="G991" s="120" t="s">
        <v>4048</v>
      </c>
    </row>
    <row r="992" spans="1:7" s="1" customFormat="1" ht="13" customHeight="1">
      <c r="A992" s="102">
        <v>980</v>
      </c>
      <c r="B992" s="99" t="s">
        <v>3571</v>
      </c>
      <c r="C992" s="99" t="s">
        <v>3570</v>
      </c>
      <c r="D992" s="99" t="s">
        <v>499</v>
      </c>
      <c r="E992" s="103">
        <v>61</v>
      </c>
      <c r="F992" s="104">
        <v>0.17</v>
      </c>
      <c r="G992" s="120" t="s">
        <v>4048</v>
      </c>
    </row>
    <row r="993" spans="1:7" s="1" customFormat="1" ht="13" customHeight="1">
      <c r="A993" s="102">
        <v>981</v>
      </c>
      <c r="B993" s="99" t="s">
        <v>3658</v>
      </c>
      <c r="C993" s="99" t="s">
        <v>3659</v>
      </c>
      <c r="D993" s="99" t="s">
        <v>487</v>
      </c>
      <c r="E993" s="103">
        <v>33</v>
      </c>
      <c r="F993" s="104">
        <v>0.17</v>
      </c>
      <c r="G993" s="120" t="s">
        <v>4048</v>
      </c>
    </row>
    <row r="994" spans="1:7" s="1" customFormat="1" ht="13" customHeight="1">
      <c r="A994" s="102">
        <v>982</v>
      </c>
      <c r="B994" s="99" t="s">
        <v>3477</v>
      </c>
      <c r="C994" s="99" t="s">
        <v>3476</v>
      </c>
      <c r="D994" s="99" t="s">
        <v>453</v>
      </c>
      <c r="E994" s="103">
        <v>108</v>
      </c>
      <c r="F994" s="104">
        <v>0.17</v>
      </c>
      <c r="G994" s="120" t="s">
        <v>4048</v>
      </c>
    </row>
    <row r="995" spans="1:7" s="1" customFormat="1" ht="13" customHeight="1">
      <c r="A995" s="102">
        <v>983</v>
      </c>
      <c r="B995" s="99" t="s">
        <v>3665</v>
      </c>
      <c r="C995" s="99" t="s">
        <v>3664</v>
      </c>
      <c r="D995" s="99" t="s">
        <v>635</v>
      </c>
      <c r="E995" s="103">
        <v>52</v>
      </c>
      <c r="F995" s="104">
        <v>0.17</v>
      </c>
      <c r="G995" s="120" t="s">
        <v>4048</v>
      </c>
    </row>
    <row r="996" spans="1:7" s="1" customFormat="1" ht="13" customHeight="1">
      <c r="A996" s="102">
        <v>984</v>
      </c>
      <c r="B996" s="99" t="s">
        <v>3372</v>
      </c>
      <c r="C996" s="99" t="s">
        <v>3373</v>
      </c>
      <c r="D996" s="99" t="s">
        <v>507</v>
      </c>
      <c r="E996" s="103">
        <v>66</v>
      </c>
      <c r="F996" s="104">
        <v>0.17</v>
      </c>
      <c r="G996" s="120" t="s">
        <v>4048</v>
      </c>
    </row>
    <row r="997" spans="1:7" s="1" customFormat="1" ht="13" customHeight="1">
      <c r="A997" s="102">
        <v>985</v>
      </c>
      <c r="B997" s="99" t="s">
        <v>3322</v>
      </c>
      <c r="C997" s="99" t="s">
        <v>3323</v>
      </c>
      <c r="D997" s="99" t="s">
        <v>2881</v>
      </c>
      <c r="E997" s="103">
        <v>49</v>
      </c>
      <c r="F997" s="104">
        <v>0.17</v>
      </c>
      <c r="G997" s="120" t="s">
        <v>4048</v>
      </c>
    </row>
    <row r="998" spans="1:7" s="1" customFormat="1" ht="13" customHeight="1">
      <c r="A998" s="102">
        <v>986</v>
      </c>
      <c r="B998" s="99" t="s">
        <v>3413</v>
      </c>
      <c r="C998" s="99" t="s">
        <v>3412</v>
      </c>
      <c r="D998" s="99" t="s">
        <v>1040</v>
      </c>
      <c r="E998" s="103">
        <v>44</v>
      </c>
      <c r="F998" s="104">
        <v>0.16</v>
      </c>
      <c r="G998" s="120" t="s">
        <v>4048</v>
      </c>
    </row>
    <row r="999" spans="1:7" s="1" customFormat="1" ht="13" customHeight="1">
      <c r="A999" s="102">
        <v>987</v>
      </c>
      <c r="B999" s="99" t="s">
        <v>3305</v>
      </c>
      <c r="C999" s="99" t="s">
        <v>3306</v>
      </c>
      <c r="D999" s="99" t="s">
        <v>456</v>
      </c>
      <c r="E999" s="103">
        <v>192</v>
      </c>
      <c r="F999" s="104">
        <v>0.16</v>
      </c>
      <c r="G999" s="120" t="s">
        <v>4048</v>
      </c>
    </row>
    <row r="1000" spans="1:7" s="1" customFormat="1" ht="13" customHeight="1">
      <c r="A1000" s="102">
        <v>988</v>
      </c>
      <c r="B1000" s="99" t="s">
        <v>3225</v>
      </c>
      <c r="C1000" s="99" t="s">
        <v>3226</v>
      </c>
      <c r="D1000" s="99" t="s">
        <v>1295</v>
      </c>
      <c r="E1000" s="103">
        <v>65</v>
      </c>
      <c r="F1000" s="104">
        <v>0.15</v>
      </c>
      <c r="G1000" s="120" t="s">
        <v>4048</v>
      </c>
    </row>
    <row r="1001" spans="1:7" s="1" customFormat="1" ht="13" customHeight="1">
      <c r="A1001" s="102">
        <v>989</v>
      </c>
      <c r="B1001" s="99" t="s">
        <v>3293</v>
      </c>
      <c r="C1001" s="99" t="s">
        <v>3294</v>
      </c>
      <c r="D1001" s="99" t="s">
        <v>682</v>
      </c>
      <c r="E1001" s="103">
        <v>64</v>
      </c>
      <c r="F1001" s="104">
        <v>0.15</v>
      </c>
      <c r="G1001" s="120" t="s">
        <v>4048</v>
      </c>
    </row>
    <row r="1002" spans="1:7" s="1" customFormat="1" ht="13" customHeight="1">
      <c r="A1002" s="102">
        <v>990</v>
      </c>
      <c r="B1002" s="99" t="s">
        <v>1404</v>
      </c>
      <c r="C1002" s="99" t="s">
        <v>1403</v>
      </c>
      <c r="D1002" s="99" t="s">
        <v>1028</v>
      </c>
      <c r="E1002" s="103">
        <v>57</v>
      </c>
      <c r="F1002" s="104">
        <v>0.14000000000000001</v>
      </c>
      <c r="G1002" s="120" t="s">
        <v>4048</v>
      </c>
    </row>
    <row r="1003" spans="1:7" s="1" customFormat="1" ht="13" customHeight="1">
      <c r="A1003" s="102">
        <v>991</v>
      </c>
      <c r="B1003" s="99" t="s">
        <v>3425</v>
      </c>
      <c r="C1003" s="99" t="s">
        <v>3424</v>
      </c>
      <c r="D1003" s="99" t="s">
        <v>590</v>
      </c>
      <c r="E1003" s="103">
        <v>24</v>
      </c>
      <c r="F1003" s="104">
        <v>0.14000000000000001</v>
      </c>
      <c r="G1003" s="120" t="s">
        <v>4048</v>
      </c>
    </row>
    <row r="1004" spans="1:7" s="1" customFormat="1" ht="13" customHeight="1">
      <c r="A1004" s="102">
        <v>992</v>
      </c>
      <c r="B1004" s="99" t="s">
        <v>3320</v>
      </c>
      <c r="C1004" s="99" t="s">
        <v>3321</v>
      </c>
      <c r="D1004" s="99" t="s">
        <v>635</v>
      </c>
      <c r="E1004" s="103">
        <v>45</v>
      </c>
      <c r="F1004" s="104">
        <v>0.13</v>
      </c>
      <c r="G1004" s="120" t="s">
        <v>4048</v>
      </c>
    </row>
    <row r="1005" spans="1:7" s="1" customFormat="1" ht="13" customHeight="1">
      <c r="A1005" s="102">
        <v>993</v>
      </c>
      <c r="B1005" s="99" t="s">
        <v>3528</v>
      </c>
      <c r="C1005" s="99" t="s">
        <v>3527</v>
      </c>
      <c r="D1005" s="99" t="s">
        <v>476</v>
      </c>
      <c r="E1005" s="103">
        <v>20</v>
      </c>
      <c r="F1005" s="104">
        <v>0.13</v>
      </c>
      <c r="G1005" s="120" t="s">
        <v>4048</v>
      </c>
    </row>
    <row r="1006" spans="1:7" s="1" customFormat="1" ht="13" customHeight="1">
      <c r="A1006" s="102">
        <v>994</v>
      </c>
      <c r="B1006" s="99" t="s">
        <v>3401</v>
      </c>
      <c r="C1006" s="99" t="s">
        <v>3400</v>
      </c>
      <c r="D1006" s="99" t="s">
        <v>1345</v>
      </c>
      <c r="E1006" s="103">
        <v>1304</v>
      </c>
      <c r="F1006" s="104">
        <v>0.12</v>
      </c>
      <c r="G1006" s="120" t="s">
        <v>4048</v>
      </c>
    </row>
    <row r="1007" spans="1:7" s="1" customFormat="1" ht="13" customHeight="1">
      <c r="A1007" s="102">
        <v>995</v>
      </c>
      <c r="B1007" s="99" t="s">
        <v>3432</v>
      </c>
      <c r="C1007" s="99" t="s">
        <v>3433</v>
      </c>
      <c r="D1007" s="99" t="s">
        <v>557</v>
      </c>
      <c r="E1007" s="103">
        <v>134</v>
      </c>
      <c r="F1007" s="104">
        <v>0.12</v>
      </c>
      <c r="G1007" s="120" t="s">
        <v>4048</v>
      </c>
    </row>
    <row r="1008" spans="1:7" s="1" customFormat="1" ht="13" customHeight="1">
      <c r="A1008" s="102">
        <v>996</v>
      </c>
      <c r="B1008" s="99" t="s">
        <v>3634</v>
      </c>
      <c r="C1008" s="99" t="s">
        <v>3635</v>
      </c>
      <c r="D1008" s="99" t="s">
        <v>497</v>
      </c>
      <c r="E1008" s="103">
        <v>158</v>
      </c>
      <c r="F1008" s="104">
        <v>0.12</v>
      </c>
      <c r="G1008" s="120" t="s">
        <v>4048</v>
      </c>
    </row>
    <row r="1009" spans="1:7" s="1" customFormat="1" ht="13" customHeight="1">
      <c r="A1009" s="102">
        <v>997</v>
      </c>
      <c r="B1009" s="99" t="s">
        <v>3597</v>
      </c>
      <c r="C1009" s="99" t="s">
        <v>3596</v>
      </c>
      <c r="D1009" s="99" t="s">
        <v>473</v>
      </c>
      <c r="E1009" s="103">
        <v>81</v>
      </c>
      <c r="F1009" s="104">
        <v>0.12</v>
      </c>
      <c r="G1009" s="120" t="s">
        <v>4048</v>
      </c>
    </row>
    <row r="1010" spans="1:7" s="1" customFormat="1" ht="13" customHeight="1">
      <c r="A1010" s="102">
        <v>998</v>
      </c>
      <c r="B1010" s="99" t="s">
        <v>3448</v>
      </c>
      <c r="C1010" s="99" t="s">
        <v>3449</v>
      </c>
      <c r="D1010" s="99" t="s">
        <v>476</v>
      </c>
      <c r="E1010" s="103">
        <v>11</v>
      </c>
      <c r="F1010" s="104">
        <v>0.12</v>
      </c>
      <c r="G1010" s="120" t="s">
        <v>4048</v>
      </c>
    </row>
    <row r="1011" spans="1:7" s="1" customFormat="1" ht="13" customHeight="1">
      <c r="A1011" s="102">
        <v>999</v>
      </c>
      <c r="B1011" s="99" t="s">
        <v>3393</v>
      </c>
      <c r="C1011" s="99" t="s">
        <v>3392</v>
      </c>
      <c r="D1011" s="99" t="s">
        <v>569</v>
      </c>
      <c r="E1011" s="103">
        <v>16</v>
      </c>
      <c r="F1011" s="104">
        <v>0.11</v>
      </c>
      <c r="G1011" s="120" t="s">
        <v>4048</v>
      </c>
    </row>
    <row r="1012" spans="1:7" s="1" customFormat="1" ht="13" customHeight="1">
      <c r="A1012" s="102">
        <v>1000</v>
      </c>
      <c r="B1012" s="99" t="s">
        <v>2732</v>
      </c>
      <c r="C1012" s="99" t="s">
        <v>2733</v>
      </c>
      <c r="D1012" s="99" t="s">
        <v>451</v>
      </c>
      <c r="E1012" s="103">
        <v>80</v>
      </c>
      <c r="F1012" s="104">
        <v>0.11</v>
      </c>
      <c r="G1012" s="120" t="s">
        <v>4048</v>
      </c>
    </row>
    <row r="1013" spans="1:7" s="1" customFormat="1" ht="13" customHeight="1">
      <c r="A1013" s="102">
        <v>1001</v>
      </c>
      <c r="B1013" s="99" t="s">
        <v>3426</v>
      </c>
      <c r="C1013" s="99" t="s">
        <v>3427</v>
      </c>
      <c r="D1013" s="99" t="s">
        <v>590</v>
      </c>
      <c r="E1013" s="103">
        <v>78</v>
      </c>
      <c r="F1013" s="104">
        <v>0.1</v>
      </c>
      <c r="G1013" s="120" t="s">
        <v>4048</v>
      </c>
    </row>
    <row r="1014" spans="1:7" s="1" customFormat="1" ht="13" customHeight="1">
      <c r="A1014" s="102">
        <v>1002</v>
      </c>
      <c r="B1014" s="99" t="s">
        <v>3430</v>
      </c>
      <c r="C1014" s="99" t="s">
        <v>3431</v>
      </c>
      <c r="D1014" s="99" t="s">
        <v>635</v>
      </c>
      <c r="E1014" s="103">
        <v>13</v>
      </c>
      <c r="F1014" s="104">
        <v>0.09</v>
      </c>
      <c r="G1014" s="120" t="s">
        <v>4048</v>
      </c>
    </row>
    <row r="1015" spans="1:7" s="1" customFormat="1" ht="13" customHeight="1">
      <c r="A1015" s="102">
        <v>1003</v>
      </c>
      <c r="B1015" s="99" t="s">
        <v>3642</v>
      </c>
      <c r="C1015" s="99" t="s">
        <v>4018</v>
      </c>
      <c r="D1015" s="99" t="s">
        <v>456</v>
      </c>
      <c r="E1015" s="103">
        <v>690</v>
      </c>
      <c r="F1015" s="104">
        <v>7.0000000000000007E-2</v>
      </c>
      <c r="G1015" s="120" t="s">
        <v>4048</v>
      </c>
    </row>
    <row r="1016" spans="1:7" s="1" customFormat="1" ht="13" customHeight="1">
      <c r="A1016" s="102">
        <v>1004</v>
      </c>
      <c r="B1016" s="99" t="s">
        <v>3458</v>
      </c>
      <c r="C1016" s="99" t="s">
        <v>3459</v>
      </c>
      <c r="D1016" s="99" t="s">
        <v>492</v>
      </c>
      <c r="E1016" s="103">
        <v>18</v>
      </c>
      <c r="F1016" s="104">
        <v>0.06</v>
      </c>
      <c r="G1016" s="120" t="s">
        <v>4048</v>
      </c>
    </row>
    <row r="1017" spans="1:7" s="1" customFormat="1" ht="13" customHeight="1">
      <c r="A1017" s="102">
        <v>1005</v>
      </c>
      <c r="B1017" s="99" t="s">
        <v>3637</v>
      </c>
      <c r="C1017" s="99" t="s">
        <v>3871</v>
      </c>
      <c r="D1017" s="99" t="s">
        <v>682</v>
      </c>
      <c r="E1017" s="103">
        <v>172</v>
      </c>
      <c r="F1017" s="104">
        <v>0.02</v>
      </c>
      <c r="G1017" s="120" t="s">
        <v>4048</v>
      </c>
    </row>
    <row r="1018" spans="1:7" s="1" customFormat="1" ht="13" customHeight="1">
      <c r="A1018" s="102">
        <v>1006</v>
      </c>
      <c r="B1018" s="99" t="s">
        <v>3637</v>
      </c>
      <c r="C1018" s="99" t="s">
        <v>3872</v>
      </c>
      <c r="D1018" s="99" t="s">
        <v>682</v>
      </c>
      <c r="E1018" s="103">
        <v>129</v>
      </c>
      <c r="F1018" s="104">
        <v>0.01</v>
      </c>
      <c r="G1018" s="120" t="s">
        <v>4048</v>
      </c>
    </row>
    <row r="1019" spans="1:7" s="1" customFormat="1" ht="13" customHeight="1">
      <c r="A1019" s="102">
        <v>1007</v>
      </c>
      <c r="B1019" s="99" t="s">
        <v>4109</v>
      </c>
      <c r="C1019" s="99" t="s">
        <v>3815</v>
      </c>
      <c r="D1019" s="99" t="s">
        <v>499</v>
      </c>
      <c r="E1019" s="103">
        <v>58</v>
      </c>
      <c r="F1019" s="104">
        <v>0</v>
      </c>
      <c r="G1019" s="120" t="s">
        <v>4048</v>
      </c>
    </row>
    <row r="1020" spans="1:7" s="1" customFormat="1" ht="13" customHeight="1">
      <c r="A1020" s="97"/>
      <c r="B1020" s="98" t="s">
        <v>4042</v>
      </c>
      <c r="C1020" s="99"/>
      <c r="D1020" s="99"/>
      <c r="E1020" s="99"/>
      <c r="F1020" s="105">
        <v>5975.8900000000085</v>
      </c>
      <c r="G1020" s="105">
        <v>99.850000000001231</v>
      </c>
    </row>
    <row r="1021" spans="1:7" s="1" customFormat="1" ht="13" customHeight="1">
      <c r="A1021" s="106" t="s">
        <v>4250</v>
      </c>
      <c r="B1021" s="107" t="s">
        <v>538</v>
      </c>
      <c r="C1021" s="108"/>
      <c r="D1021" s="108"/>
      <c r="E1021" s="109"/>
      <c r="F1021" s="110" t="s">
        <v>31</v>
      </c>
      <c r="G1021" s="110" t="s">
        <v>31</v>
      </c>
    </row>
    <row r="1022" spans="1:7" s="1" customFormat="1" ht="13" customHeight="1">
      <c r="A1022" s="111"/>
      <c r="B1022" s="112" t="s">
        <v>4042</v>
      </c>
      <c r="C1022" s="113"/>
      <c r="D1022" s="113"/>
      <c r="E1022" s="110"/>
      <c r="F1022" s="110" t="s">
        <v>31</v>
      </c>
      <c r="G1022" s="110" t="s">
        <v>31</v>
      </c>
    </row>
    <row r="1023" spans="1:7" s="1" customFormat="1" ht="13" customHeight="1">
      <c r="A1023" s="106"/>
      <c r="B1023" s="107" t="s">
        <v>4043</v>
      </c>
      <c r="C1023" s="108"/>
      <c r="D1023" s="108"/>
      <c r="E1023" s="108"/>
      <c r="F1023" s="105">
        <v>5975.89</v>
      </c>
      <c r="G1023" s="105">
        <v>99.85</v>
      </c>
    </row>
    <row r="1024" spans="1:7" s="1" customFormat="1" ht="13" customHeight="1">
      <c r="A1024" s="97" t="s">
        <v>4252</v>
      </c>
      <c r="B1024" s="98" t="s">
        <v>4050</v>
      </c>
      <c r="C1024" s="99"/>
      <c r="D1024" s="99"/>
      <c r="E1024" s="99"/>
      <c r="F1024" s="99"/>
      <c r="G1024" s="99"/>
    </row>
    <row r="1025" spans="1:7" s="1" customFormat="1" ht="13" customHeight="1">
      <c r="A1025" s="97" t="s">
        <v>4249</v>
      </c>
      <c r="B1025" s="98" t="s">
        <v>4051</v>
      </c>
      <c r="C1025" s="98"/>
      <c r="D1025" s="98"/>
      <c r="E1025" s="99"/>
      <c r="F1025" s="99"/>
      <c r="G1025" s="99"/>
    </row>
    <row r="1026" spans="1:7" s="1" customFormat="1" ht="13" customHeight="1">
      <c r="A1026" s="102">
        <v>1</v>
      </c>
      <c r="B1026" s="99" t="s">
        <v>4052</v>
      </c>
      <c r="C1026" s="99"/>
      <c r="D1026" s="99"/>
      <c r="E1026" s="103"/>
      <c r="F1026" s="104">
        <v>16</v>
      </c>
      <c r="G1026" s="104">
        <v>0.27</v>
      </c>
    </row>
    <row r="1027" spans="1:7" s="1" customFormat="1" ht="13" customHeight="1">
      <c r="A1027" s="97"/>
      <c r="B1027" s="98" t="s">
        <v>4042</v>
      </c>
      <c r="C1027" s="99"/>
      <c r="D1027" s="99"/>
      <c r="E1027" s="99"/>
      <c r="F1027" s="105">
        <v>16</v>
      </c>
      <c r="G1027" s="105">
        <v>0.27</v>
      </c>
    </row>
    <row r="1028" spans="1:7" s="1" customFormat="1" ht="13" customHeight="1">
      <c r="A1028" s="106"/>
      <c r="B1028" s="107" t="s">
        <v>4043</v>
      </c>
      <c r="C1028" s="108"/>
      <c r="D1028" s="108"/>
      <c r="E1028" s="108"/>
      <c r="F1028" s="105">
        <v>16</v>
      </c>
      <c r="G1028" s="105">
        <v>0.27</v>
      </c>
    </row>
    <row r="1029" spans="1:7" s="1" customFormat="1" ht="13" customHeight="1">
      <c r="A1029" s="106"/>
      <c r="B1029" s="107" t="s">
        <v>4044</v>
      </c>
      <c r="C1029" s="108"/>
      <c r="D1029" s="108"/>
      <c r="E1029" s="99"/>
      <c r="F1029" s="105">
        <v>-5.25</v>
      </c>
      <c r="G1029" s="105">
        <v>-0.12</v>
      </c>
    </row>
    <row r="1030" spans="1:7" s="1" customFormat="1" ht="13" customHeight="1">
      <c r="A1030" s="114"/>
      <c r="B1030" s="115" t="s">
        <v>4045</v>
      </c>
      <c r="C1030" s="116"/>
      <c r="D1030" s="116"/>
      <c r="E1030" s="116"/>
      <c r="F1030" s="117">
        <v>5986.64</v>
      </c>
      <c r="G1030" s="118">
        <v>100</v>
      </c>
    </row>
    <row r="1031" spans="1:7" ht="13" customHeight="1">
      <c r="A1031" s="22"/>
      <c r="B1031" s="4" t="s">
        <v>259</v>
      </c>
      <c r="C1031" s="5"/>
      <c r="D1031" s="5"/>
      <c r="E1031" s="5"/>
      <c r="F1031" s="6"/>
      <c r="G1031" s="23"/>
    </row>
    <row r="1032" spans="1:7" ht="13" customHeight="1">
      <c r="A1032" s="3"/>
      <c r="B1032" s="162" t="s">
        <v>29</v>
      </c>
      <c r="C1032" s="162"/>
      <c r="D1032" s="162"/>
      <c r="E1032" s="162"/>
      <c r="F1032" s="10"/>
      <c r="G1032" s="10"/>
    </row>
    <row r="1033" spans="1:7" ht="13" customHeight="1">
      <c r="A1033" s="3"/>
      <c r="B1033" s="162" t="s">
        <v>30</v>
      </c>
      <c r="C1033" s="162"/>
      <c r="D1033" s="162"/>
      <c r="E1033" s="162"/>
      <c r="F1033" s="10"/>
      <c r="G1033" s="10"/>
    </row>
    <row r="1034" spans="1:7" ht="13" customHeight="1">
      <c r="A1034" s="3"/>
      <c r="B1034" s="187" t="s">
        <v>73</v>
      </c>
      <c r="C1034" s="187"/>
      <c r="D1034" s="187"/>
      <c r="E1034" s="187"/>
      <c r="F1034" s="10"/>
      <c r="G1034" s="10"/>
    </row>
    <row r="1035" spans="1:7" ht="13" customHeight="1">
      <c r="A1035" s="3"/>
      <c r="B1035" s="162"/>
      <c r="C1035" s="162"/>
      <c r="D1035" s="162"/>
      <c r="E1035" s="162"/>
      <c r="F1035" s="10"/>
      <c r="G1035" s="10"/>
    </row>
    <row r="1036" spans="1:7" ht="13" customHeight="1">
      <c r="A1036" s="22"/>
      <c r="B1036" s="8" t="s">
        <v>437</v>
      </c>
      <c r="C1036" s="9"/>
      <c r="D1036" s="5"/>
      <c r="E1036" s="5"/>
      <c r="F1036" s="6"/>
      <c r="G1036" s="23"/>
    </row>
    <row r="1037" spans="1:7" ht="13" customHeight="1">
      <c r="A1037" s="22"/>
      <c r="B1037" s="11" t="s">
        <v>438</v>
      </c>
      <c r="C1037" s="12">
        <v>9.0000000000000011E-3</v>
      </c>
      <c r="D1037" s="5"/>
      <c r="E1037" s="5"/>
      <c r="F1037" s="6"/>
      <c r="G1037" s="23"/>
    </row>
    <row r="1038" spans="1:7" ht="13" customHeight="1">
      <c r="A1038" s="22"/>
      <c r="B1038" s="11" t="s">
        <v>439</v>
      </c>
      <c r="C1038" s="24">
        <v>3.4999999999999996E-3</v>
      </c>
      <c r="D1038" s="5"/>
      <c r="E1038" s="5"/>
      <c r="F1038" s="6"/>
      <c r="G1038" s="23"/>
    </row>
    <row r="1039" spans="1:7" ht="13" customHeight="1">
      <c r="A1039" s="22"/>
      <c r="B1039" s="4"/>
      <c r="C1039" s="5"/>
      <c r="D1039" s="5"/>
      <c r="E1039" s="5"/>
      <c r="F1039" s="6"/>
      <c r="G1039" s="23"/>
    </row>
    <row r="1040" spans="1:7">
      <c r="B1040" s="14" t="s">
        <v>90</v>
      </c>
      <c r="C1040" s="5"/>
      <c r="D1040" s="5"/>
      <c r="E1040" s="5"/>
    </row>
    <row r="1041" spans="1:5">
      <c r="B1041" s="15" t="s">
        <v>91</v>
      </c>
      <c r="C1041" s="15"/>
      <c r="D1041" s="16"/>
      <c r="E1041" s="17" t="s">
        <v>31</v>
      </c>
    </row>
    <row r="1042" spans="1:5">
      <c r="B1042" s="15" t="s">
        <v>92</v>
      </c>
      <c r="C1042" s="15"/>
      <c r="D1042" s="16"/>
      <c r="E1042" s="17" t="s">
        <v>31</v>
      </c>
    </row>
    <row r="1043" spans="1:5">
      <c r="B1043" s="15" t="s">
        <v>402</v>
      </c>
      <c r="C1043" s="15"/>
      <c r="D1043" s="16"/>
      <c r="E1043" s="25"/>
    </row>
    <row r="1044" spans="1:5">
      <c r="B1044" s="35" t="s">
        <v>93</v>
      </c>
      <c r="C1044" s="15"/>
      <c r="D1044" s="16"/>
      <c r="E1044" s="18">
        <v>10.176299999999999</v>
      </c>
    </row>
    <row r="1045" spans="1:5">
      <c r="B1045" s="35" t="s">
        <v>95</v>
      </c>
      <c r="C1045" s="15"/>
      <c r="D1045" s="16"/>
      <c r="E1045" s="18">
        <v>10.091100000000001</v>
      </c>
    </row>
    <row r="1046" spans="1:5">
      <c r="B1046" s="15" t="s">
        <v>401</v>
      </c>
      <c r="C1046" s="15"/>
      <c r="D1046" s="16"/>
      <c r="E1046" s="25"/>
    </row>
    <row r="1047" spans="1:5">
      <c r="A1047" s="86">
        <v>153596</v>
      </c>
      <c r="B1047" s="35" t="s">
        <v>93</v>
      </c>
      <c r="C1047" s="15"/>
      <c r="D1047" s="16"/>
      <c r="E1047" s="18">
        <v>9.6404999999999994</v>
      </c>
    </row>
    <row r="1048" spans="1:5">
      <c r="A1048" s="86">
        <v>153597</v>
      </c>
      <c r="B1048" s="35" t="s">
        <v>95</v>
      </c>
      <c r="C1048" s="15"/>
      <c r="D1048" s="16"/>
      <c r="E1048" s="18">
        <v>9.5546000000000006</v>
      </c>
    </row>
    <row r="1049" spans="1:5">
      <c r="B1049" s="19" t="s">
        <v>3727</v>
      </c>
      <c r="C1049" s="19"/>
      <c r="D1049" s="16"/>
      <c r="E1049" s="20" t="s">
        <v>31</v>
      </c>
    </row>
    <row r="1050" spans="1:5">
      <c r="B1050" s="15" t="s">
        <v>3723</v>
      </c>
      <c r="C1050" s="15"/>
      <c r="D1050" s="16"/>
      <c r="E1050" s="17" t="s">
        <v>31</v>
      </c>
    </row>
    <row r="1051" spans="1:5">
      <c r="B1051" s="15" t="s">
        <v>399</v>
      </c>
      <c r="C1051" s="15"/>
      <c r="E1051" s="17" t="s">
        <v>31</v>
      </c>
    </row>
    <row r="1052" spans="1:5">
      <c r="B1052" s="19" t="s">
        <v>282</v>
      </c>
      <c r="C1052" s="19"/>
      <c r="D1052" s="16"/>
      <c r="E1052" s="17">
        <v>0.11531869638496445</v>
      </c>
    </row>
    <row r="1053" spans="1:5">
      <c r="B1053" s="190"/>
      <c r="C1053" s="190"/>
      <c r="D1053" s="190"/>
    </row>
    <row r="1054" spans="1:5">
      <c r="B1054" s="33"/>
      <c r="C1054" s="33"/>
      <c r="D1054" s="33"/>
    </row>
    <row r="1055" spans="1:5">
      <c r="B1055" s="21"/>
    </row>
    <row r="1056" spans="1:5">
      <c r="E1056" s="21" t="s">
        <v>349</v>
      </c>
    </row>
    <row r="1057" spans="2:7">
      <c r="B1057" s="21" t="s">
        <v>298</v>
      </c>
      <c r="E1057" s="21" t="s">
        <v>300</v>
      </c>
    </row>
    <row r="1058" spans="2:7" ht="159" customHeight="1">
      <c r="E1058" s="152"/>
      <c r="F1058" s="152"/>
      <c r="G1058" s="152"/>
    </row>
  </sheetData>
  <mergeCells count="14">
    <mergeCell ref="E1058:G1058"/>
    <mergeCell ref="A8:G8"/>
    <mergeCell ref="A9:G9"/>
    <mergeCell ref="A2:G2"/>
    <mergeCell ref="A3:G3"/>
    <mergeCell ref="A4:G4"/>
    <mergeCell ref="A5:G5"/>
    <mergeCell ref="A6:G6"/>
    <mergeCell ref="A7:G7"/>
    <mergeCell ref="B1032:E1032"/>
    <mergeCell ref="B1033:E1033"/>
    <mergeCell ref="B1034:E1034"/>
    <mergeCell ref="B1053:D1053"/>
    <mergeCell ref="B1035:E1035"/>
  </mergeCells>
  <hyperlinks>
    <hyperlink ref="A1" location="Index!A1" display="Back to Index" xr:uid="{22D0B8A9-696B-433E-9E23-CBB3BA4F49E1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A73FC-44BE-4A4E-99DD-DA92D2A76378}">
  <sheetPr codeName="Sheet72"/>
  <dimension ref="A1:G43"/>
  <sheetViews>
    <sheetView showGridLines="0" topLeftCell="A17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16384" width="8.81640625" style="2"/>
  </cols>
  <sheetData>
    <row r="1" spans="1:7" ht="14.5">
      <c r="A1" s="139" t="s">
        <v>4327</v>
      </c>
    </row>
    <row r="2" spans="1:7" ht="25.5">
      <c r="A2" s="140" t="s">
        <v>75</v>
      </c>
      <c r="B2" s="141"/>
      <c r="C2" s="141"/>
      <c r="D2" s="141"/>
      <c r="E2" s="141"/>
      <c r="F2" s="141"/>
      <c r="G2" s="142"/>
    </row>
    <row r="3" spans="1:7" ht="15.5">
      <c r="A3" s="143" t="s">
        <v>76</v>
      </c>
      <c r="B3" s="144"/>
      <c r="C3" s="144"/>
      <c r="D3" s="144"/>
      <c r="E3" s="144"/>
      <c r="F3" s="144"/>
      <c r="G3" s="145"/>
    </row>
    <row r="4" spans="1:7">
      <c r="A4" s="146" t="s">
        <v>3776</v>
      </c>
      <c r="B4" s="147"/>
      <c r="C4" s="147"/>
      <c r="D4" s="147"/>
      <c r="E4" s="147"/>
      <c r="F4" s="147"/>
      <c r="G4" s="148"/>
    </row>
    <row r="5" spans="1:7">
      <c r="A5" s="146" t="s">
        <v>3777</v>
      </c>
      <c r="B5" s="147"/>
      <c r="C5" s="147"/>
      <c r="D5" s="147"/>
      <c r="E5" s="147"/>
      <c r="F5" s="147"/>
      <c r="G5" s="148"/>
    </row>
    <row r="6" spans="1:7" ht="18">
      <c r="A6" s="149" t="s">
        <v>4274</v>
      </c>
      <c r="B6" s="150"/>
      <c r="C6" s="150"/>
      <c r="D6" s="150"/>
      <c r="E6" s="150"/>
      <c r="F6" s="150"/>
      <c r="G6" s="151"/>
    </row>
    <row r="7" spans="1:7">
      <c r="A7" s="153"/>
      <c r="B7" s="154"/>
      <c r="C7" s="154"/>
      <c r="D7" s="154"/>
      <c r="E7" s="154"/>
      <c r="F7" s="154"/>
      <c r="G7" s="155"/>
    </row>
    <row r="8" spans="1:7" ht="15.75" customHeight="1">
      <c r="A8" s="164" t="s">
        <v>258</v>
      </c>
      <c r="B8" s="157"/>
      <c r="C8" s="157"/>
      <c r="D8" s="157"/>
      <c r="E8" s="157"/>
      <c r="F8" s="157"/>
      <c r="G8" s="158"/>
    </row>
    <row r="9" spans="1:7" ht="15.75" customHeight="1">
      <c r="A9" s="159" t="s">
        <v>281</v>
      </c>
      <c r="B9" s="160"/>
      <c r="C9" s="160"/>
      <c r="D9" s="160"/>
      <c r="E9" s="160"/>
      <c r="F9" s="160"/>
      <c r="G9" s="161"/>
    </row>
    <row r="10" spans="1:7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</row>
    <row r="11" spans="1:7" s="1" customFormat="1" ht="13" customHeight="1">
      <c r="A11" s="97" t="s">
        <v>4249</v>
      </c>
      <c r="B11" s="98" t="s">
        <v>2486</v>
      </c>
      <c r="C11" s="99"/>
      <c r="D11" s="99"/>
      <c r="E11" s="99"/>
      <c r="F11" s="99"/>
      <c r="G11" s="99"/>
    </row>
    <row r="12" spans="1:7" s="1" customFormat="1" ht="13" customHeight="1">
      <c r="A12" s="102">
        <v>1</v>
      </c>
      <c r="B12" s="99" t="s">
        <v>3707</v>
      </c>
      <c r="C12" s="99" t="s">
        <v>3708</v>
      </c>
      <c r="D12" s="99"/>
      <c r="E12" s="103">
        <v>1262</v>
      </c>
      <c r="F12" s="104">
        <v>186287.61</v>
      </c>
      <c r="G12" s="104">
        <v>96.65</v>
      </c>
    </row>
    <row r="13" spans="1:7" s="1" customFormat="1" ht="13" customHeight="1">
      <c r="A13" s="102">
        <v>2</v>
      </c>
      <c r="B13" s="99" t="s">
        <v>3770</v>
      </c>
      <c r="C13" s="99" t="s">
        <v>3771</v>
      </c>
      <c r="D13" s="99"/>
      <c r="E13" s="103">
        <v>9</v>
      </c>
      <c r="F13" s="104">
        <v>1328.52</v>
      </c>
      <c r="G13" s="104">
        <v>0.69</v>
      </c>
    </row>
    <row r="14" spans="1:7" s="1" customFormat="1" ht="13" customHeight="1">
      <c r="A14" s="97"/>
      <c r="B14" s="98" t="s">
        <v>4042</v>
      </c>
      <c r="C14" s="99"/>
      <c r="D14" s="99"/>
      <c r="E14" s="99"/>
      <c r="F14" s="105">
        <v>187616.13</v>
      </c>
      <c r="G14" s="105">
        <v>97.34</v>
      </c>
    </row>
    <row r="15" spans="1:7" s="1" customFormat="1" ht="13" customHeight="1">
      <c r="A15" s="106"/>
      <c r="B15" s="107" t="s">
        <v>4043</v>
      </c>
      <c r="C15" s="108"/>
      <c r="D15" s="108"/>
      <c r="E15" s="108"/>
      <c r="F15" s="105">
        <v>187616.13</v>
      </c>
      <c r="G15" s="105">
        <v>97.34</v>
      </c>
    </row>
    <row r="16" spans="1:7" s="1" customFormat="1" ht="13" customHeight="1">
      <c r="A16" s="106"/>
      <c r="B16" s="107" t="s">
        <v>4044</v>
      </c>
      <c r="C16" s="108"/>
      <c r="D16" s="108"/>
      <c r="E16" s="99"/>
      <c r="F16" s="105">
        <v>5127.43</v>
      </c>
      <c r="G16" s="105">
        <v>2.66</v>
      </c>
    </row>
    <row r="17" spans="1:7" s="1" customFormat="1" ht="13" customHeight="1">
      <c r="A17" s="114"/>
      <c r="B17" s="115" t="s">
        <v>4045</v>
      </c>
      <c r="C17" s="116"/>
      <c r="D17" s="116"/>
      <c r="E17" s="116"/>
      <c r="F17" s="117">
        <v>192743.56</v>
      </c>
      <c r="G17" s="118">
        <v>100</v>
      </c>
    </row>
    <row r="18" spans="1:7" ht="13" customHeight="1">
      <c r="A18" s="87"/>
      <c r="B18" s="4"/>
      <c r="C18" s="5"/>
      <c r="D18" s="5"/>
      <c r="E18" s="5"/>
      <c r="F18" s="6"/>
      <c r="G18" s="7"/>
    </row>
    <row r="19" spans="1:7" ht="13" customHeight="1">
      <c r="A19" s="3"/>
      <c r="B19" s="187" t="s">
        <v>29</v>
      </c>
      <c r="C19" s="187"/>
      <c r="D19" s="187"/>
      <c r="E19" s="187"/>
      <c r="F19" s="10"/>
      <c r="G19" s="10"/>
    </row>
    <row r="20" spans="1:7" ht="13" customHeight="1">
      <c r="A20" s="3"/>
      <c r="B20" s="162" t="s">
        <v>30</v>
      </c>
      <c r="C20" s="162"/>
      <c r="D20" s="162"/>
      <c r="E20" s="162"/>
      <c r="F20" s="10"/>
      <c r="G20" s="10"/>
    </row>
    <row r="21" spans="1:7" ht="13" customHeight="1">
      <c r="A21" s="3"/>
      <c r="B21" s="162" t="s">
        <v>73</v>
      </c>
      <c r="C21" s="162"/>
      <c r="D21" s="162"/>
      <c r="E21" s="162"/>
      <c r="F21" s="10"/>
      <c r="G21" s="10"/>
    </row>
    <row r="22" spans="1:7" ht="13" customHeight="1">
      <c r="A22" s="3"/>
      <c r="B22" s="162"/>
      <c r="C22" s="162"/>
      <c r="D22" s="162"/>
      <c r="E22" s="162"/>
      <c r="F22" s="10"/>
      <c r="G22" s="10"/>
    </row>
    <row r="23" spans="1:7" ht="13" customHeight="1">
      <c r="A23" s="87"/>
      <c r="B23" s="8" t="s">
        <v>437</v>
      </c>
      <c r="C23" s="9"/>
      <c r="D23" s="5"/>
      <c r="E23" s="5"/>
      <c r="F23" s="6"/>
      <c r="G23" s="7"/>
    </row>
    <row r="24" spans="1:7" ht="13" customHeight="1">
      <c r="A24" s="87"/>
      <c r="B24" s="11" t="s">
        <v>438</v>
      </c>
      <c r="C24" s="12">
        <v>5.0000000000000001E-3</v>
      </c>
      <c r="D24" s="5"/>
      <c r="E24" s="5"/>
      <c r="F24" s="6"/>
      <c r="G24" s="7"/>
    </row>
    <row r="25" spans="1:7" ht="13" customHeight="1">
      <c r="A25" s="87"/>
      <c r="B25" s="4"/>
      <c r="C25" s="5"/>
      <c r="D25" s="5"/>
      <c r="E25" s="5"/>
      <c r="F25" s="6"/>
      <c r="G25" s="7"/>
    </row>
    <row r="26" spans="1:7">
      <c r="B26" s="14" t="s">
        <v>90</v>
      </c>
      <c r="C26" s="5"/>
      <c r="D26" s="5"/>
      <c r="E26" s="5"/>
    </row>
    <row r="27" spans="1:7">
      <c r="B27" s="15" t="s">
        <v>91</v>
      </c>
      <c r="C27" s="15"/>
      <c r="D27" s="16"/>
      <c r="E27" s="17" t="s">
        <v>31</v>
      </c>
    </row>
    <row r="28" spans="1:7">
      <c r="B28" s="15" t="s">
        <v>92</v>
      </c>
      <c r="C28" s="15"/>
      <c r="D28" s="16"/>
      <c r="E28" s="17" t="s">
        <v>31</v>
      </c>
    </row>
    <row r="29" spans="1:7">
      <c r="B29" s="15" t="s">
        <v>402</v>
      </c>
      <c r="C29" s="15"/>
      <c r="D29" s="16"/>
      <c r="E29" s="17"/>
    </row>
    <row r="30" spans="1:7">
      <c r="B30" s="15" t="s">
        <v>4271</v>
      </c>
      <c r="C30" s="15"/>
      <c r="D30" s="16"/>
      <c r="E30" s="18">
        <v>152.5333</v>
      </c>
    </row>
    <row r="31" spans="1:7">
      <c r="B31" s="15" t="s">
        <v>401</v>
      </c>
      <c r="C31" s="15"/>
      <c r="D31" s="16"/>
      <c r="E31" s="25"/>
    </row>
    <row r="32" spans="1:7">
      <c r="A32" s="86">
        <v>153780</v>
      </c>
      <c r="B32" s="15" t="s">
        <v>4271</v>
      </c>
      <c r="C32" s="15"/>
      <c r="D32" s="16"/>
      <c r="E32" s="18">
        <v>145.26570000000001</v>
      </c>
    </row>
    <row r="33" spans="1:7">
      <c r="B33" s="19" t="s">
        <v>3727</v>
      </c>
      <c r="C33" s="19"/>
      <c r="D33" s="16"/>
      <c r="E33" s="20" t="s">
        <v>31</v>
      </c>
    </row>
    <row r="34" spans="1:7">
      <c r="B34" s="15" t="s">
        <v>3723</v>
      </c>
      <c r="C34" s="15"/>
      <c r="D34" s="16"/>
      <c r="E34" s="17" t="s">
        <v>31</v>
      </c>
    </row>
    <row r="35" spans="1:7">
      <c r="B35" s="15" t="s">
        <v>399</v>
      </c>
      <c r="C35" s="15"/>
      <c r="E35" s="17" t="s">
        <v>31</v>
      </c>
    </row>
    <row r="36" spans="1:7">
      <c r="B36" s="19" t="s">
        <v>282</v>
      </c>
      <c r="C36" s="15"/>
      <c r="D36" s="16"/>
      <c r="E36" s="17">
        <v>0.29015454843115734</v>
      </c>
    </row>
    <row r="37" spans="1:7">
      <c r="B37" s="19" t="s">
        <v>4031</v>
      </c>
      <c r="C37" s="15"/>
      <c r="D37" s="16"/>
      <c r="E37" s="17">
        <v>186768.43</v>
      </c>
    </row>
    <row r="38" spans="1:7" ht="13" customHeight="1">
      <c r="A38" s="3"/>
      <c r="B38" s="162"/>
      <c r="C38" s="162"/>
      <c r="D38" s="162"/>
      <c r="E38" s="162"/>
      <c r="F38" s="10"/>
      <c r="G38" s="10"/>
    </row>
    <row r="39" spans="1:7">
      <c r="F39" s="21"/>
    </row>
    <row r="40" spans="1:7">
      <c r="B40" s="21"/>
      <c r="F40" s="21"/>
    </row>
    <row r="41" spans="1:7">
      <c r="E41" s="21" t="s">
        <v>350</v>
      </c>
    </row>
    <row r="42" spans="1:7">
      <c r="B42" s="21" t="s">
        <v>298</v>
      </c>
      <c r="E42" s="21" t="s">
        <v>300</v>
      </c>
    </row>
    <row r="43" spans="1:7" ht="159" customHeight="1">
      <c r="E43" s="152"/>
      <c r="F43" s="152"/>
      <c r="G43" s="152"/>
    </row>
  </sheetData>
  <mergeCells count="14">
    <mergeCell ref="E43:G43"/>
    <mergeCell ref="A7:G7"/>
    <mergeCell ref="A2:G2"/>
    <mergeCell ref="A3:G3"/>
    <mergeCell ref="A4:G4"/>
    <mergeCell ref="A5:G5"/>
    <mergeCell ref="A6:G6"/>
    <mergeCell ref="B38:E38"/>
    <mergeCell ref="A8:G8"/>
    <mergeCell ref="A9:G9"/>
    <mergeCell ref="B19:E19"/>
    <mergeCell ref="B20:E20"/>
    <mergeCell ref="B21:E21"/>
    <mergeCell ref="B22:E22"/>
  </mergeCells>
  <hyperlinks>
    <hyperlink ref="A1" location="Index!A1" display="Back to Index" xr:uid="{4F3E4B52-88AB-4123-B69D-CB04A3167F60}"/>
  </hyperlinks>
  <pageMargins left="0.7" right="0.7" top="0.75" bottom="0.75" header="0.3" footer="0.3"/>
  <pageSetup paperSize="9" scale="48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D880-E72B-459A-9965-8926A45B5A95}">
  <sheetPr codeName="Sheet73"/>
  <dimension ref="A1:K80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3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381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167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587</v>
      </c>
      <c r="K11" s="101">
        <v>0.17781319473407717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542</v>
      </c>
      <c r="K12" s="101">
        <v>0.10314141505865455</v>
      </c>
    </row>
    <row r="13" spans="1:11" s="1" customFormat="1" ht="13" customHeight="1">
      <c r="A13" s="102">
        <v>1</v>
      </c>
      <c r="B13" s="99" t="s">
        <v>2871</v>
      </c>
      <c r="C13" s="99" t="s">
        <v>2872</v>
      </c>
      <c r="D13" s="99" t="s">
        <v>542</v>
      </c>
      <c r="E13" s="103">
        <v>229794</v>
      </c>
      <c r="F13" s="104">
        <v>813.93</v>
      </c>
      <c r="G13" s="104">
        <v>7.51</v>
      </c>
      <c r="J13" s="100" t="s">
        <v>453</v>
      </c>
      <c r="K13" s="101">
        <v>8.3200467938809045E-2</v>
      </c>
    </row>
    <row r="14" spans="1:11" s="1" customFormat="1" ht="13" customHeight="1">
      <c r="A14" s="102">
        <v>2</v>
      </c>
      <c r="B14" s="99" t="s">
        <v>3862</v>
      </c>
      <c r="C14" s="99" t="s">
        <v>3863</v>
      </c>
      <c r="D14" s="99" t="s">
        <v>557</v>
      </c>
      <c r="E14" s="103">
        <v>607926</v>
      </c>
      <c r="F14" s="104">
        <v>622.88</v>
      </c>
      <c r="G14" s="104">
        <v>5.75</v>
      </c>
      <c r="J14" s="100" t="s">
        <v>557</v>
      </c>
      <c r="K14" s="101">
        <v>7.8338528588758408E-2</v>
      </c>
    </row>
    <row r="15" spans="1:11" s="1" customFormat="1" ht="13" customHeight="1">
      <c r="A15" s="102">
        <v>3</v>
      </c>
      <c r="B15" s="99" t="s">
        <v>963</v>
      </c>
      <c r="C15" s="99" t="s">
        <v>964</v>
      </c>
      <c r="D15" s="99" t="s">
        <v>587</v>
      </c>
      <c r="E15" s="103">
        <v>16000</v>
      </c>
      <c r="F15" s="104">
        <v>615.44000000000005</v>
      </c>
      <c r="G15" s="104">
        <v>5.68</v>
      </c>
      <c r="J15" s="100" t="s">
        <v>569</v>
      </c>
      <c r="K15" s="101">
        <v>5.3906296749025168E-2</v>
      </c>
    </row>
    <row r="16" spans="1:11" s="1" customFormat="1" ht="13" customHeight="1">
      <c r="A16" s="102">
        <v>4</v>
      </c>
      <c r="B16" s="99" t="s">
        <v>1011</v>
      </c>
      <c r="C16" s="99" t="s">
        <v>1010</v>
      </c>
      <c r="D16" s="99" t="s">
        <v>569</v>
      </c>
      <c r="E16" s="103">
        <v>357809</v>
      </c>
      <c r="F16" s="104">
        <v>584.16</v>
      </c>
      <c r="G16" s="104">
        <v>5.39</v>
      </c>
      <c r="J16" s="100" t="s">
        <v>456</v>
      </c>
      <c r="K16" s="101">
        <v>4.469714504039031E-2</v>
      </c>
    </row>
    <row r="17" spans="1:11" s="1" customFormat="1" ht="13" customHeight="1">
      <c r="A17" s="102">
        <v>5</v>
      </c>
      <c r="B17" s="99" t="s">
        <v>3802</v>
      </c>
      <c r="C17" s="99" t="s">
        <v>3803</v>
      </c>
      <c r="D17" s="99" t="s">
        <v>587</v>
      </c>
      <c r="E17" s="103">
        <v>104359</v>
      </c>
      <c r="F17" s="104">
        <v>581.44000000000005</v>
      </c>
      <c r="G17" s="104">
        <v>5.37</v>
      </c>
      <c r="J17" s="100" t="s">
        <v>1028</v>
      </c>
      <c r="K17" s="101">
        <v>4.3158389420944111E-2</v>
      </c>
    </row>
    <row r="18" spans="1:11" s="1" customFormat="1" ht="13" customHeight="1">
      <c r="A18" s="102">
        <v>6</v>
      </c>
      <c r="B18" s="99" t="s">
        <v>61</v>
      </c>
      <c r="C18" s="99" t="s">
        <v>641</v>
      </c>
      <c r="D18" s="99" t="s">
        <v>453</v>
      </c>
      <c r="E18" s="103">
        <v>97654</v>
      </c>
      <c r="F18" s="104">
        <v>540.16999999999996</v>
      </c>
      <c r="G18" s="104">
        <v>4.9800000000000004</v>
      </c>
      <c r="J18" s="100" t="s">
        <v>462</v>
      </c>
      <c r="K18" s="101">
        <v>4.1942106161449326E-2</v>
      </c>
    </row>
    <row r="19" spans="1:11" s="1" customFormat="1" ht="13" customHeight="1">
      <c r="A19" s="102">
        <v>7</v>
      </c>
      <c r="B19" s="99" t="s">
        <v>1018</v>
      </c>
      <c r="C19" s="99" t="s">
        <v>1019</v>
      </c>
      <c r="D19" s="99" t="s">
        <v>456</v>
      </c>
      <c r="E19" s="103">
        <v>23698</v>
      </c>
      <c r="F19" s="104">
        <v>484.36</v>
      </c>
      <c r="G19" s="104">
        <v>4.47</v>
      </c>
      <c r="J19" s="100" t="s">
        <v>487</v>
      </c>
      <c r="K19" s="101">
        <v>4.1637049102123798E-2</v>
      </c>
    </row>
    <row r="20" spans="1:11" s="1" customFormat="1" ht="13" customHeight="1">
      <c r="A20" s="102">
        <v>8</v>
      </c>
      <c r="B20" s="99" t="s">
        <v>1027</v>
      </c>
      <c r="C20" s="99" t="s">
        <v>1026</v>
      </c>
      <c r="D20" s="99" t="s">
        <v>1028</v>
      </c>
      <c r="E20" s="103">
        <v>51400</v>
      </c>
      <c r="F20" s="104">
        <v>467.69</v>
      </c>
      <c r="G20" s="104">
        <v>4.32</v>
      </c>
      <c r="J20" s="100" t="s">
        <v>562</v>
      </c>
      <c r="K20" s="101">
        <v>3.5594104228227043E-2</v>
      </c>
    </row>
    <row r="21" spans="1:11" s="1" customFormat="1" ht="13" customHeight="1">
      <c r="A21" s="102">
        <v>9</v>
      </c>
      <c r="B21" s="99" t="s">
        <v>3233</v>
      </c>
      <c r="C21" s="99" t="s">
        <v>3234</v>
      </c>
      <c r="D21" s="99" t="s">
        <v>487</v>
      </c>
      <c r="E21" s="103">
        <v>161000</v>
      </c>
      <c r="F21" s="104">
        <v>451.2</v>
      </c>
      <c r="G21" s="104">
        <v>4.16</v>
      </c>
      <c r="J21" s="100" t="s">
        <v>466</v>
      </c>
      <c r="K21" s="101">
        <v>3.2754263183537677E-2</v>
      </c>
    </row>
    <row r="22" spans="1:11" s="1" customFormat="1" ht="13" customHeight="1">
      <c r="A22" s="102">
        <v>10</v>
      </c>
      <c r="B22" s="99" t="s">
        <v>3573</v>
      </c>
      <c r="C22" s="99" t="s">
        <v>3572</v>
      </c>
      <c r="D22" s="99" t="s">
        <v>587</v>
      </c>
      <c r="E22" s="103">
        <v>33984</v>
      </c>
      <c r="F22" s="104">
        <v>412.24</v>
      </c>
      <c r="G22" s="104">
        <v>3.8</v>
      </c>
      <c r="J22" s="100" t="s">
        <v>707</v>
      </c>
      <c r="K22" s="101">
        <v>3.2722552759820916E-2</v>
      </c>
    </row>
    <row r="23" spans="1:11" s="1" customFormat="1" ht="13" customHeight="1">
      <c r="A23" s="102">
        <v>11</v>
      </c>
      <c r="B23" s="99" t="s">
        <v>58</v>
      </c>
      <c r="C23" s="99" t="s">
        <v>661</v>
      </c>
      <c r="D23" s="99" t="s">
        <v>562</v>
      </c>
      <c r="E23" s="103">
        <v>11687</v>
      </c>
      <c r="F23" s="104">
        <v>385.72</v>
      </c>
      <c r="G23" s="104">
        <v>3.56</v>
      </c>
      <c r="J23" s="100" t="s">
        <v>598</v>
      </c>
      <c r="K23" s="101">
        <v>2.9858982419849908E-2</v>
      </c>
    </row>
    <row r="24" spans="1:11" s="1" customFormat="1" ht="13" customHeight="1">
      <c r="A24" s="102">
        <v>12</v>
      </c>
      <c r="B24" s="99" t="s">
        <v>1051</v>
      </c>
      <c r="C24" s="99" t="s">
        <v>1052</v>
      </c>
      <c r="D24" s="99" t="s">
        <v>453</v>
      </c>
      <c r="E24" s="103">
        <v>11800</v>
      </c>
      <c r="F24" s="104">
        <v>361.43</v>
      </c>
      <c r="G24" s="104">
        <v>3.34</v>
      </c>
      <c r="J24" s="100" t="s">
        <v>499</v>
      </c>
      <c r="K24" s="101">
        <v>2.5912170636161545E-2</v>
      </c>
    </row>
    <row r="25" spans="1:11" s="1" customFormat="1" ht="13" customHeight="1">
      <c r="A25" s="102">
        <v>13</v>
      </c>
      <c r="B25" s="99" t="s">
        <v>1029</v>
      </c>
      <c r="C25" s="99" t="s">
        <v>1030</v>
      </c>
      <c r="D25" s="99" t="s">
        <v>466</v>
      </c>
      <c r="E25" s="103">
        <v>23327</v>
      </c>
      <c r="F25" s="104">
        <v>354.94</v>
      </c>
      <c r="G25" s="104">
        <v>3.28</v>
      </c>
      <c r="J25" s="100" t="s">
        <v>3228</v>
      </c>
      <c r="K25" s="101">
        <v>2.4359473419004119E-2</v>
      </c>
    </row>
    <row r="26" spans="1:11" s="1" customFormat="1" ht="13" customHeight="1">
      <c r="A26" s="102">
        <v>14</v>
      </c>
      <c r="B26" s="99" t="s">
        <v>1677</v>
      </c>
      <c r="C26" s="99" t="s">
        <v>1676</v>
      </c>
      <c r="D26" s="99" t="s">
        <v>707</v>
      </c>
      <c r="E26" s="103">
        <v>1800</v>
      </c>
      <c r="F26" s="104">
        <v>354.6</v>
      </c>
      <c r="G26" s="104">
        <v>3.27</v>
      </c>
      <c r="J26" s="100" t="s">
        <v>459</v>
      </c>
      <c r="K26" s="101">
        <v>2.1604948300751898E-2</v>
      </c>
    </row>
    <row r="27" spans="1:11" s="1" customFormat="1" ht="13" customHeight="1">
      <c r="A27" s="102">
        <v>15</v>
      </c>
      <c r="B27" s="99" t="s">
        <v>72</v>
      </c>
      <c r="C27" s="99" t="s">
        <v>679</v>
      </c>
      <c r="D27" s="99" t="s">
        <v>598</v>
      </c>
      <c r="E27" s="103">
        <v>19283</v>
      </c>
      <c r="F27" s="104">
        <v>323.57</v>
      </c>
      <c r="G27" s="104">
        <v>2.99</v>
      </c>
      <c r="J27" s="100" t="s">
        <v>497</v>
      </c>
      <c r="K27" s="101">
        <v>2.0102413169756136E-2</v>
      </c>
    </row>
    <row r="28" spans="1:11" s="1" customFormat="1" ht="13" customHeight="1">
      <c r="A28" s="102">
        <v>16</v>
      </c>
      <c r="B28" s="99" t="s">
        <v>3892</v>
      </c>
      <c r="C28" s="99" t="s">
        <v>3893</v>
      </c>
      <c r="D28" s="99" t="s">
        <v>587</v>
      </c>
      <c r="E28" s="103">
        <v>8262</v>
      </c>
      <c r="F28" s="104">
        <v>317.76</v>
      </c>
      <c r="G28" s="104">
        <v>2.93</v>
      </c>
      <c r="J28" s="100" t="s">
        <v>976</v>
      </c>
      <c r="K28" s="101">
        <v>1.9424240201692682E-2</v>
      </c>
    </row>
    <row r="29" spans="1:11" s="1" customFormat="1" ht="13" customHeight="1">
      <c r="A29" s="102">
        <v>17</v>
      </c>
      <c r="B29" s="99" t="s">
        <v>968</v>
      </c>
      <c r="C29" s="99" t="s">
        <v>967</v>
      </c>
      <c r="D29" s="99" t="s">
        <v>542</v>
      </c>
      <c r="E29" s="103">
        <v>4483</v>
      </c>
      <c r="F29" s="104">
        <v>303.77</v>
      </c>
      <c r="G29" s="104">
        <v>2.8</v>
      </c>
      <c r="J29" s="100" t="s">
        <v>4261</v>
      </c>
      <c r="K29" s="101">
        <v>8.9832258886966179E-2</v>
      </c>
    </row>
    <row r="30" spans="1:11" s="1" customFormat="1" ht="13" customHeight="1">
      <c r="A30" s="102">
        <v>18</v>
      </c>
      <c r="B30" s="99" t="s">
        <v>1545</v>
      </c>
      <c r="C30" s="99" t="s">
        <v>1546</v>
      </c>
      <c r="D30" s="99" t="s">
        <v>499</v>
      </c>
      <c r="E30" s="103">
        <v>23553</v>
      </c>
      <c r="F30" s="104">
        <v>280.8</v>
      </c>
      <c r="G30" s="104">
        <v>2.59</v>
      </c>
      <c r="J30" s="93"/>
      <c r="K30" s="93"/>
    </row>
    <row r="31" spans="1:11" s="1" customFormat="1" ht="13" customHeight="1">
      <c r="A31" s="102">
        <v>19</v>
      </c>
      <c r="B31" s="99" t="s">
        <v>4106</v>
      </c>
      <c r="C31" s="99" t="s">
        <v>3227</v>
      </c>
      <c r="D31" s="99" t="s">
        <v>3228</v>
      </c>
      <c r="E31" s="103">
        <v>38438</v>
      </c>
      <c r="F31" s="104">
        <v>263.97000000000003</v>
      </c>
      <c r="G31" s="104">
        <v>2.44</v>
      </c>
      <c r="J31" s="93"/>
      <c r="K31" s="93"/>
    </row>
    <row r="32" spans="1:11" s="1" customFormat="1" ht="13" customHeight="1">
      <c r="A32" s="102">
        <v>20</v>
      </c>
      <c r="B32" s="99" t="s">
        <v>1055</v>
      </c>
      <c r="C32" s="99" t="s">
        <v>1056</v>
      </c>
      <c r="D32" s="99" t="s">
        <v>462</v>
      </c>
      <c r="E32" s="103">
        <v>14796</v>
      </c>
      <c r="F32" s="104">
        <v>237.51</v>
      </c>
      <c r="G32" s="104">
        <v>2.19</v>
      </c>
      <c r="J32" s="93"/>
      <c r="K32" s="93"/>
    </row>
    <row r="33" spans="1:7" s="1" customFormat="1" ht="13" customHeight="1">
      <c r="A33" s="102">
        <v>21</v>
      </c>
      <c r="B33" s="99" t="s">
        <v>1047</v>
      </c>
      <c r="C33" s="99" t="s">
        <v>1048</v>
      </c>
      <c r="D33" s="99" t="s">
        <v>459</v>
      </c>
      <c r="E33" s="103">
        <v>634137</v>
      </c>
      <c r="F33" s="104">
        <v>234.12</v>
      </c>
      <c r="G33" s="104">
        <v>2.16</v>
      </c>
    </row>
    <row r="34" spans="1:7" s="1" customFormat="1" ht="13" customHeight="1">
      <c r="A34" s="102">
        <v>22</v>
      </c>
      <c r="B34" s="99" t="s">
        <v>1036</v>
      </c>
      <c r="C34" s="99" t="s">
        <v>1037</v>
      </c>
      <c r="D34" s="99" t="s">
        <v>557</v>
      </c>
      <c r="E34" s="103">
        <v>3222</v>
      </c>
      <c r="F34" s="104">
        <v>226.04</v>
      </c>
      <c r="G34" s="104">
        <v>2.09</v>
      </c>
    </row>
    <row r="35" spans="1:7" s="1" customFormat="1" ht="13" customHeight="1">
      <c r="A35" s="102">
        <v>23</v>
      </c>
      <c r="B35" s="99" t="s">
        <v>1687</v>
      </c>
      <c r="C35" s="99" t="s">
        <v>1686</v>
      </c>
      <c r="D35" s="99" t="s">
        <v>497</v>
      </c>
      <c r="E35" s="103">
        <v>104360</v>
      </c>
      <c r="F35" s="104">
        <v>217.84</v>
      </c>
      <c r="G35" s="104">
        <v>2.0099999999999998</v>
      </c>
    </row>
    <row r="36" spans="1:7" s="1" customFormat="1" ht="13" customHeight="1">
      <c r="A36" s="102">
        <v>24</v>
      </c>
      <c r="B36" s="99" t="s">
        <v>1296</v>
      </c>
      <c r="C36" s="99" t="s">
        <v>1297</v>
      </c>
      <c r="D36" s="99" t="s">
        <v>462</v>
      </c>
      <c r="E36" s="103">
        <v>5062</v>
      </c>
      <c r="F36" s="104">
        <v>217</v>
      </c>
      <c r="G36" s="104">
        <v>2</v>
      </c>
    </row>
    <row r="37" spans="1:7" s="1" customFormat="1" ht="13" customHeight="1">
      <c r="A37" s="102">
        <v>25</v>
      </c>
      <c r="B37" s="99" t="s">
        <v>974</v>
      </c>
      <c r="C37" s="99" t="s">
        <v>975</v>
      </c>
      <c r="D37" s="99" t="s">
        <v>976</v>
      </c>
      <c r="E37" s="103">
        <v>72000</v>
      </c>
      <c r="F37" s="104">
        <v>210.49</v>
      </c>
      <c r="G37" s="104">
        <v>1.94</v>
      </c>
    </row>
    <row r="38" spans="1:7" s="1" customFormat="1" ht="13" customHeight="1">
      <c r="A38" s="97"/>
      <c r="B38" s="98" t="s">
        <v>4042</v>
      </c>
      <c r="C38" s="99"/>
      <c r="D38" s="99"/>
      <c r="E38" s="99"/>
      <c r="F38" s="105">
        <v>9863.07</v>
      </c>
      <c r="G38" s="105">
        <v>91.02</v>
      </c>
    </row>
    <row r="39" spans="1:7" s="1" customFormat="1" ht="13" customHeight="1">
      <c r="A39" s="106" t="s">
        <v>4250</v>
      </c>
      <c r="B39" s="107" t="s">
        <v>538</v>
      </c>
      <c r="C39" s="108"/>
      <c r="D39" s="108"/>
      <c r="E39" s="109"/>
      <c r="F39" s="110" t="s">
        <v>31</v>
      </c>
      <c r="G39" s="110" t="s">
        <v>31</v>
      </c>
    </row>
    <row r="40" spans="1:7" s="1" customFormat="1" ht="13" customHeight="1">
      <c r="A40" s="111"/>
      <c r="B40" s="112" t="s">
        <v>4042</v>
      </c>
      <c r="C40" s="113"/>
      <c r="D40" s="113"/>
      <c r="E40" s="110"/>
      <c r="F40" s="110" t="s">
        <v>31</v>
      </c>
      <c r="G40" s="110" t="s">
        <v>31</v>
      </c>
    </row>
    <row r="41" spans="1:7" s="1" customFormat="1" ht="13" customHeight="1">
      <c r="A41" s="106"/>
      <c r="B41" s="107" t="s">
        <v>4043</v>
      </c>
      <c r="C41" s="108"/>
      <c r="D41" s="108"/>
      <c r="E41" s="108"/>
      <c r="F41" s="105">
        <v>9863.07</v>
      </c>
      <c r="G41" s="105">
        <v>91.02</v>
      </c>
    </row>
    <row r="42" spans="1:7" s="1" customFormat="1" ht="13" customHeight="1">
      <c r="A42" s="97" t="s">
        <v>4252</v>
      </c>
      <c r="B42" s="98" t="s">
        <v>4050</v>
      </c>
      <c r="C42" s="99"/>
      <c r="D42" s="99"/>
      <c r="E42" s="99"/>
      <c r="F42" s="99"/>
      <c r="G42" s="99"/>
    </row>
    <row r="43" spans="1:7" s="1" customFormat="1" ht="13" customHeight="1">
      <c r="A43" s="97" t="s">
        <v>4249</v>
      </c>
      <c r="B43" s="98" t="s">
        <v>4051</v>
      </c>
      <c r="C43" s="98"/>
      <c r="D43" s="98"/>
      <c r="E43" s="99"/>
      <c r="F43" s="99"/>
      <c r="G43" s="99"/>
    </row>
    <row r="44" spans="1:7" s="1" customFormat="1" ht="13" customHeight="1">
      <c r="A44" s="102">
        <v>1</v>
      </c>
      <c r="B44" s="99" t="s">
        <v>4052</v>
      </c>
      <c r="C44" s="99"/>
      <c r="D44" s="99"/>
      <c r="E44" s="103"/>
      <c r="F44" s="104">
        <v>891</v>
      </c>
      <c r="G44" s="104">
        <v>8.2200000000000006</v>
      </c>
    </row>
    <row r="45" spans="1:7" s="1" customFormat="1" ht="13" customHeight="1">
      <c r="A45" s="97"/>
      <c r="B45" s="98" t="s">
        <v>4042</v>
      </c>
      <c r="C45" s="99"/>
      <c r="D45" s="99"/>
      <c r="E45" s="99"/>
      <c r="F45" s="105">
        <v>891</v>
      </c>
      <c r="G45" s="105">
        <v>8.2200000000000006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891</v>
      </c>
      <c r="G46" s="105">
        <v>8.2200000000000006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82.49</v>
      </c>
      <c r="G47" s="105">
        <v>0.76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10836.56</v>
      </c>
      <c r="G48" s="118">
        <v>100</v>
      </c>
    </row>
    <row r="50" spans="1:5" ht="13" customHeight="1">
      <c r="A50" s="3"/>
      <c r="B50" s="187" t="s">
        <v>29</v>
      </c>
      <c r="C50" s="187"/>
      <c r="D50" s="187"/>
      <c r="E50" s="187"/>
    </row>
    <row r="51" spans="1:5" ht="13" customHeight="1">
      <c r="A51" s="3"/>
      <c r="B51" s="162" t="s">
        <v>30</v>
      </c>
      <c r="C51" s="162"/>
      <c r="D51" s="162"/>
      <c r="E51" s="162"/>
    </row>
    <row r="52" spans="1:5" ht="13" customHeight="1">
      <c r="A52" s="3"/>
      <c r="B52" s="162" t="s">
        <v>73</v>
      </c>
      <c r="C52" s="162"/>
      <c r="D52" s="162"/>
      <c r="E52" s="162"/>
    </row>
    <row r="53" spans="1:5" ht="13" customHeight="1">
      <c r="A53" s="3"/>
      <c r="B53" s="162"/>
      <c r="C53" s="162"/>
      <c r="D53" s="162"/>
      <c r="E53" s="162"/>
    </row>
    <row r="54" spans="1:5" ht="13" customHeight="1">
      <c r="A54" s="22"/>
      <c r="B54" s="8" t="s">
        <v>437</v>
      </c>
      <c r="C54" s="9"/>
      <c r="D54" s="5"/>
      <c r="E54" s="5"/>
    </row>
    <row r="55" spans="1:5" ht="13" customHeight="1">
      <c r="A55" s="22"/>
      <c r="B55" s="11" t="s">
        <v>438</v>
      </c>
      <c r="C55" s="12">
        <v>2.1000000000000001E-2</v>
      </c>
      <c r="D55" s="5"/>
      <c r="E55" s="5"/>
    </row>
    <row r="56" spans="1:5" ht="13" customHeight="1">
      <c r="A56" s="22"/>
      <c r="B56" s="11" t="s">
        <v>439</v>
      </c>
      <c r="C56" s="24">
        <v>0.02</v>
      </c>
      <c r="D56" s="5"/>
      <c r="E56" s="5"/>
    </row>
    <row r="57" spans="1:5" ht="13" customHeight="1">
      <c r="A57" s="22"/>
      <c r="B57" s="4"/>
      <c r="C57" s="5"/>
      <c r="D57" s="5"/>
      <c r="E57" s="5"/>
    </row>
    <row r="58" spans="1:5">
      <c r="B58" s="14" t="s">
        <v>90</v>
      </c>
      <c r="C58" s="5"/>
      <c r="D58" s="5"/>
      <c r="E58" s="5"/>
    </row>
    <row r="59" spans="1:5">
      <c r="B59" s="15" t="s">
        <v>91</v>
      </c>
      <c r="C59" s="15"/>
      <c r="D59" s="16"/>
      <c r="E59" s="17" t="s">
        <v>31</v>
      </c>
    </row>
    <row r="60" spans="1:5">
      <c r="B60" s="15" t="s">
        <v>92</v>
      </c>
      <c r="C60" s="15"/>
      <c r="D60" s="16"/>
      <c r="E60" s="17" t="s">
        <v>31</v>
      </c>
    </row>
    <row r="61" spans="1:5">
      <c r="B61" s="15" t="s">
        <v>402</v>
      </c>
      <c r="C61" s="15"/>
      <c r="D61" s="16"/>
      <c r="E61" s="17"/>
    </row>
    <row r="62" spans="1:5">
      <c r="B62" s="15" t="s">
        <v>94</v>
      </c>
      <c r="C62" s="15"/>
      <c r="D62" s="16"/>
      <c r="E62" s="18">
        <v>12.463800000000001</v>
      </c>
    </row>
    <row r="63" spans="1:5">
      <c r="B63" s="15" t="s">
        <v>93</v>
      </c>
      <c r="C63" s="15"/>
      <c r="D63" s="16"/>
      <c r="E63" s="18">
        <v>12.463800000000001</v>
      </c>
    </row>
    <row r="64" spans="1:5">
      <c r="B64" s="15" t="s">
        <v>270</v>
      </c>
      <c r="C64" s="15"/>
      <c r="D64" s="16"/>
      <c r="E64" s="18">
        <v>12.4498</v>
      </c>
    </row>
    <row r="65" spans="1:7">
      <c r="B65" s="15" t="s">
        <v>269</v>
      </c>
      <c r="C65" s="15"/>
      <c r="D65" s="16"/>
      <c r="E65" s="18">
        <v>12.4498</v>
      </c>
    </row>
    <row r="66" spans="1:7">
      <c r="B66" s="15" t="s">
        <v>401</v>
      </c>
      <c r="C66" s="15"/>
      <c r="D66" s="16"/>
      <c r="E66" s="25"/>
    </row>
    <row r="67" spans="1:7">
      <c r="A67" s="86">
        <v>153749</v>
      </c>
      <c r="B67" s="15" t="s">
        <v>268</v>
      </c>
      <c r="C67" s="15"/>
      <c r="D67" s="16"/>
      <c r="E67" s="18">
        <v>12.538</v>
      </c>
    </row>
    <row r="68" spans="1:7">
      <c r="A68" s="86">
        <v>153750</v>
      </c>
      <c r="B68" s="15" t="s">
        <v>267</v>
      </c>
      <c r="C68" s="15"/>
      <c r="D68" s="16"/>
      <c r="E68" s="18">
        <v>12.538</v>
      </c>
    </row>
    <row r="69" spans="1:7">
      <c r="A69" s="86">
        <v>153751</v>
      </c>
      <c r="B69" s="15" t="s">
        <v>270</v>
      </c>
      <c r="C69" s="15"/>
      <c r="D69" s="16"/>
      <c r="E69" s="18">
        <v>12.5227</v>
      </c>
    </row>
    <row r="70" spans="1:7">
      <c r="A70" s="86">
        <v>153752</v>
      </c>
      <c r="B70" s="15" t="s">
        <v>269</v>
      </c>
      <c r="C70" s="15"/>
      <c r="D70" s="16"/>
      <c r="E70" s="18">
        <v>12.5227</v>
      </c>
    </row>
    <row r="71" spans="1:7">
      <c r="B71" s="19" t="s">
        <v>3727</v>
      </c>
      <c r="C71" s="19"/>
      <c r="D71" s="16"/>
      <c r="E71" s="20" t="s">
        <v>31</v>
      </c>
    </row>
    <row r="72" spans="1:7">
      <c r="B72" s="15" t="s">
        <v>3723</v>
      </c>
      <c r="C72" s="15"/>
      <c r="D72" s="16"/>
      <c r="E72" s="17" t="s">
        <v>31</v>
      </c>
    </row>
    <row r="73" spans="1:7">
      <c r="B73" s="15" t="s">
        <v>399</v>
      </c>
      <c r="C73" s="15"/>
      <c r="E73" s="17" t="s">
        <v>31</v>
      </c>
    </row>
    <row r="74" spans="1:7">
      <c r="B74" s="19" t="s">
        <v>282</v>
      </c>
      <c r="C74" s="15"/>
      <c r="D74" s="16"/>
      <c r="E74" s="17">
        <v>1.6559023470985788</v>
      </c>
    </row>
    <row r="75" spans="1:7">
      <c r="B75" s="190"/>
      <c r="C75" s="190"/>
      <c r="D75" s="190"/>
      <c r="E75" s="20"/>
    </row>
    <row r="76" spans="1:7">
      <c r="F76" s="21"/>
    </row>
    <row r="77" spans="1:7">
      <c r="B77" s="21"/>
      <c r="F77" s="21"/>
    </row>
    <row r="78" spans="1:7">
      <c r="E78" s="21" t="s">
        <v>322</v>
      </c>
    </row>
    <row r="79" spans="1:7">
      <c r="B79" s="21" t="s">
        <v>298</v>
      </c>
      <c r="E79" s="21" t="s">
        <v>300</v>
      </c>
    </row>
    <row r="80" spans="1:7" ht="159" customHeight="1">
      <c r="E80" s="152"/>
      <c r="F80" s="152"/>
      <c r="G80" s="152"/>
    </row>
  </sheetData>
  <mergeCells count="14">
    <mergeCell ref="E80:G80"/>
    <mergeCell ref="A7:G7"/>
    <mergeCell ref="A2:G2"/>
    <mergeCell ref="A3:G3"/>
    <mergeCell ref="A4:G4"/>
    <mergeCell ref="A5:G5"/>
    <mergeCell ref="A6:G6"/>
    <mergeCell ref="B75:D75"/>
    <mergeCell ref="A8:G8"/>
    <mergeCell ref="A9:G9"/>
    <mergeCell ref="B50:E50"/>
    <mergeCell ref="B51:E51"/>
    <mergeCell ref="B52:E52"/>
    <mergeCell ref="B53:E53"/>
  </mergeCells>
  <hyperlinks>
    <hyperlink ref="A1" location="Index!A1" display="Back to Index" xr:uid="{E19B0A83-BC79-47A7-8EA7-CDB7C24BAB7D}"/>
  </hyperlink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41B6-30B9-4189-AC11-6A105E10AB4B}">
  <sheetPr codeName="Sheet74"/>
  <dimension ref="A1:G43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16384" width="8.81640625" style="2"/>
  </cols>
  <sheetData>
    <row r="1" spans="1:7" ht="14.5">
      <c r="A1" s="139" t="s">
        <v>4327</v>
      </c>
    </row>
    <row r="2" spans="1:7" ht="25.5">
      <c r="A2" s="140" t="s">
        <v>75</v>
      </c>
      <c r="B2" s="141"/>
      <c r="C2" s="141"/>
      <c r="D2" s="141"/>
      <c r="E2" s="141"/>
      <c r="F2" s="141"/>
      <c r="G2" s="142"/>
    </row>
    <row r="3" spans="1:7" ht="15.5">
      <c r="A3" s="143" t="s">
        <v>76</v>
      </c>
      <c r="B3" s="144"/>
      <c r="C3" s="144"/>
      <c r="D3" s="144"/>
      <c r="E3" s="144"/>
      <c r="F3" s="144"/>
      <c r="G3" s="145"/>
    </row>
    <row r="4" spans="1:7">
      <c r="A4" s="146" t="s">
        <v>3776</v>
      </c>
      <c r="B4" s="147"/>
      <c r="C4" s="147"/>
      <c r="D4" s="147"/>
      <c r="E4" s="147"/>
      <c r="F4" s="147"/>
      <c r="G4" s="148"/>
    </row>
    <row r="5" spans="1:7">
      <c r="A5" s="146" t="s">
        <v>3777</v>
      </c>
      <c r="B5" s="147"/>
      <c r="C5" s="147"/>
      <c r="D5" s="147"/>
      <c r="E5" s="147"/>
      <c r="F5" s="147"/>
      <c r="G5" s="148"/>
    </row>
    <row r="6" spans="1:7" ht="18">
      <c r="A6" s="149" t="s">
        <v>4274</v>
      </c>
      <c r="B6" s="150"/>
      <c r="C6" s="150"/>
      <c r="D6" s="150"/>
      <c r="E6" s="150"/>
      <c r="F6" s="150"/>
      <c r="G6" s="151"/>
    </row>
    <row r="7" spans="1:7">
      <c r="A7" s="153"/>
      <c r="B7" s="154"/>
      <c r="C7" s="154"/>
      <c r="D7" s="154"/>
      <c r="E7" s="154"/>
      <c r="F7" s="154"/>
      <c r="G7" s="155"/>
    </row>
    <row r="8" spans="1:7" ht="15.75" customHeight="1">
      <c r="A8" s="164" t="s">
        <v>260</v>
      </c>
      <c r="B8" s="157"/>
      <c r="C8" s="157"/>
      <c r="D8" s="157"/>
      <c r="E8" s="157"/>
      <c r="F8" s="157"/>
      <c r="G8" s="158"/>
    </row>
    <row r="9" spans="1:7" ht="15.75" customHeight="1">
      <c r="A9" s="202" t="s">
        <v>4286</v>
      </c>
      <c r="B9" s="194"/>
      <c r="C9" s="194"/>
      <c r="D9" s="194"/>
      <c r="E9" s="194"/>
      <c r="F9" s="194"/>
      <c r="G9" s="195"/>
    </row>
    <row r="10" spans="1:7" s="64" customFormat="1" ht="28" customHeight="1">
      <c r="A10" s="62" t="s">
        <v>4033</v>
      </c>
      <c r="B10" s="63" t="s">
        <v>4034</v>
      </c>
      <c r="C10" s="63" t="s">
        <v>4035</v>
      </c>
      <c r="D10" s="63" t="s">
        <v>4072</v>
      </c>
      <c r="E10" s="63" t="s">
        <v>4037</v>
      </c>
      <c r="F10" s="63" t="s">
        <v>4038</v>
      </c>
      <c r="G10" s="63" t="s">
        <v>4039</v>
      </c>
    </row>
    <row r="11" spans="1:7" s="64" customFormat="1" ht="13" customHeight="1">
      <c r="A11" s="70"/>
      <c r="B11" s="71" t="s">
        <v>3709</v>
      </c>
      <c r="C11" s="72"/>
      <c r="D11" s="72"/>
      <c r="E11" s="72"/>
      <c r="F11" s="72"/>
      <c r="G11" s="73"/>
    </row>
    <row r="12" spans="1:7" s="64" customFormat="1" ht="13" customHeight="1">
      <c r="A12" s="74">
        <v>1</v>
      </c>
      <c r="B12" s="75" t="s">
        <v>4247</v>
      </c>
      <c r="C12" s="76"/>
      <c r="D12" s="72"/>
      <c r="E12" s="77">
        <v>41504.9666</v>
      </c>
      <c r="F12" s="78">
        <v>91771.631649300005</v>
      </c>
      <c r="G12" s="79">
        <v>87.833083266273633</v>
      </c>
    </row>
    <row r="13" spans="1:7" s="64" customFormat="1" ht="13" customHeight="1">
      <c r="A13" s="74">
        <v>2</v>
      </c>
      <c r="B13" s="75" t="s">
        <v>3710</v>
      </c>
      <c r="C13" s="72"/>
      <c r="D13" s="72"/>
      <c r="E13" s="77">
        <v>4501.4845999999998</v>
      </c>
      <c r="F13" s="78">
        <v>9953.2325990999998</v>
      </c>
      <c r="G13" s="79">
        <v>9.5260713134766153</v>
      </c>
    </row>
    <row r="14" spans="1:7" s="64" customFormat="1" ht="13" customHeight="1">
      <c r="A14" s="70"/>
      <c r="B14" s="71" t="s">
        <v>4042</v>
      </c>
      <c r="C14" s="72"/>
      <c r="D14" s="72"/>
      <c r="E14" s="72"/>
      <c r="F14" s="80">
        <v>101724.8642484</v>
      </c>
      <c r="G14" s="81">
        <v>97.359154579750253</v>
      </c>
    </row>
    <row r="15" spans="1:7" s="64" customFormat="1" ht="13" customHeight="1">
      <c r="A15" s="82"/>
      <c r="B15" s="66" t="s">
        <v>4043</v>
      </c>
      <c r="C15" s="67"/>
      <c r="D15" s="67"/>
      <c r="E15" s="67"/>
      <c r="F15" s="80">
        <v>101724.8642484</v>
      </c>
      <c r="G15" s="81">
        <v>97.359154579750253</v>
      </c>
    </row>
    <row r="16" spans="1:7" s="64" customFormat="1" ht="13" customHeight="1">
      <c r="A16" s="82"/>
      <c r="B16" s="66" t="s">
        <v>4044</v>
      </c>
      <c r="C16" s="67"/>
      <c r="D16" s="67"/>
      <c r="E16" s="65"/>
      <c r="F16" s="80">
        <v>2759.2643243000057</v>
      </c>
      <c r="G16" s="81">
        <v>2.6408454202497471</v>
      </c>
    </row>
    <row r="17" spans="1:7" s="64" customFormat="1" ht="13" customHeight="1">
      <c r="A17" s="83"/>
      <c r="B17" s="68" t="s">
        <v>4045</v>
      </c>
      <c r="C17" s="69"/>
      <c r="D17" s="69"/>
      <c r="E17" s="69"/>
      <c r="F17" s="84">
        <v>104484.12857270001</v>
      </c>
      <c r="G17" s="85">
        <v>100</v>
      </c>
    </row>
    <row r="18" spans="1:7" ht="13" customHeight="1">
      <c r="A18" s="87"/>
      <c r="B18" s="4"/>
      <c r="C18" s="5"/>
      <c r="D18" s="5"/>
      <c r="E18" s="5"/>
      <c r="F18" s="6"/>
      <c r="G18" s="7"/>
    </row>
    <row r="19" spans="1:7" ht="13" customHeight="1">
      <c r="A19" s="3"/>
      <c r="B19" s="187" t="s">
        <v>29</v>
      </c>
      <c r="C19" s="187"/>
      <c r="D19" s="187"/>
      <c r="E19" s="187"/>
      <c r="F19" s="10"/>
      <c r="G19" s="10"/>
    </row>
    <row r="20" spans="1:7" ht="13" customHeight="1">
      <c r="A20" s="3"/>
      <c r="B20" s="162" t="s">
        <v>30</v>
      </c>
      <c r="C20" s="162"/>
      <c r="D20" s="162"/>
      <c r="E20" s="162"/>
      <c r="F20" s="10"/>
      <c r="G20" s="10"/>
    </row>
    <row r="21" spans="1:7" ht="13" customHeight="1">
      <c r="A21" s="3"/>
      <c r="B21" s="162" t="s">
        <v>73</v>
      </c>
      <c r="C21" s="162"/>
      <c r="D21" s="162"/>
      <c r="E21" s="162"/>
      <c r="F21" s="10"/>
      <c r="G21" s="10"/>
    </row>
    <row r="22" spans="1:7" ht="13" customHeight="1">
      <c r="A22" s="3"/>
      <c r="B22" s="162"/>
      <c r="C22" s="162"/>
      <c r="D22" s="162"/>
      <c r="E22" s="162"/>
      <c r="F22" s="10"/>
      <c r="G22" s="10"/>
    </row>
    <row r="23" spans="1:7" ht="13" customHeight="1">
      <c r="A23" s="87"/>
      <c r="B23" s="8" t="s">
        <v>437</v>
      </c>
      <c r="C23" s="9"/>
      <c r="D23" s="5"/>
      <c r="E23" s="5"/>
      <c r="F23" s="6"/>
      <c r="G23" s="7"/>
    </row>
    <row r="24" spans="1:7" ht="13" customHeight="1">
      <c r="A24" s="87"/>
      <c r="B24" s="11" t="s">
        <v>438</v>
      </c>
      <c r="C24" s="12">
        <v>5.0000000000000001E-3</v>
      </c>
      <c r="D24" s="5"/>
      <c r="E24" s="5"/>
      <c r="F24" s="6"/>
      <c r="G24" s="7"/>
    </row>
    <row r="25" spans="1:7" ht="13" customHeight="1">
      <c r="A25" s="87"/>
      <c r="B25" s="4"/>
      <c r="C25" s="5"/>
      <c r="D25" s="5"/>
      <c r="E25" s="5"/>
      <c r="F25" s="6"/>
      <c r="G25" s="7"/>
    </row>
    <row r="26" spans="1:7">
      <c r="B26" s="14" t="s">
        <v>90</v>
      </c>
      <c r="C26" s="5"/>
      <c r="D26" s="5"/>
      <c r="E26" s="5"/>
    </row>
    <row r="27" spans="1:7">
      <c r="B27" s="15" t="s">
        <v>91</v>
      </c>
      <c r="C27" s="15"/>
      <c r="D27" s="16"/>
      <c r="E27" s="17" t="s">
        <v>31</v>
      </c>
    </row>
    <row r="28" spans="1:7">
      <c r="B28" s="15" t="s">
        <v>92</v>
      </c>
      <c r="C28" s="15"/>
      <c r="D28" s="16"/>
      <c r="E28" s="17" t="s">
        <v>31</v>
      </c>
    </row>
    <row r="29" spans="1:7">
      <c r="B29" s="15" t="s">
        <v>402</v>
      </c>
      <c r="C29" s="15"/>
      <c r="D29" s="16"/>
      <c r="E29" s="17"/>
    </row>
    <row r="30" spans="1:7">
      <c r="B30" s="15" t="s">
        <v>4271</v>
      </c>
      <c r="C30" s="15"/>
      <c r="D30" s="16"/>
      <c r="E30" s="18">
        <v>231.90280000000001</v>
      </c>
    </row>
    <row r="31" spans="1:7">
      <c r="B31" s="15" t="s">
        <v>401</v>
      </c>
      <c r="C31" s="15"/>
      <c r="D31" s="16"/>
      <c r="E31" s="25"/>
    </row>
    <row r="32" spans="1:7">
      <c r="A32" s="86">
        <v>153820</v>
      </c>
      <c r="B32" s="15" t="s">
        <v>4271</v>
      </c>
      <c r="C32" s="15"/>
      <c r="D32" s="16"/>
      <c r="E32" s="18">
        <v>216.74959999999999</v>
      </c>
    </row>
    <row r="33" spans="2:7">
      <c r="B33" s="19" t="s">
        <v>3727</v>
      </c>
      <c r="C33" s="19"/>
      <c r="D33" s="16"/>
      <c r="E33" s="20" t="s">
        <v>31</v>
      </c>
    </row>
    <row r="34" spans="2:7">
      <c r="B34" s="15" t="s">
        <v>3723</v>
      </c>
      <c r="C34" s="15"/>
      <c r="D34" s="16"/>
      <c r="E34" s="17" t="s">
        <v>31</v>
      </c>
    </row>
    <row r="35" spans="2:7">
      <c r="B35" s="15" t="s">
        <v>399</v>
      </c>
      <c r="C35" s="15"/>
      <c r="E35" s="17" t="s">
        <v>31</v>
      </c>
    </row>
    <row r="36" spans="2:7">
      <c r="B36" s="19" t="s">
        <v>282</v>
      </c>
      <c r="C36" s="15"/>
      <c r="D36" s="16"/>
      <c r="E36" s="17">
        <v>0.39918381907552231</v>
      </c>
    </row>
    <row r="37" spans="2:7">
      <c r="B37" s="19" t="s">
        <v>4031</v>
      </c>
      <c r="C37" s="15"/>
      <c r="D37" s="16"/>
      <c r="E37" s="17">
        <v>100536.45</v>
      </c>
    </row>
    <row r="38" spans="2:7">
      <c r="F38" s="21"/>
    </row>
    <row r="39" spans="2:7">
      <c r="F39" s="21"/>
    </row>
    <row r="40" spans="2:7">
      <c r="B40" s="21"/>
      <c r="F40" s="21"/>
    </row>
    <row r="41" spans="2:7">
      <c r="E41" s="21" t="s">
        <v>351</v>
      </c>
    </row>
    <row r="42" spans="2:7">
      <c r="B42" s="21" t="s">
        <v>298</v>
      </c>
      <c r="E42" s="21" t="s">
        <v>300</v>
      </c>
    </row>
    <row r="43" spans="2:7" ht="159" customHeight="1">
      <c r="E43" s="152"/>
      <c r="F43" s="152"/>
      <c r="G43" s="152"/>
    </row>
  </sheetData>
  <mergeCells count="13">
    <mergeCell ref="E43:G43"/>
    <mergeCell ref="A8:G8"/>
    <mergeCell ref="A9:G9"/>
    <mergeCell ref="B19:E19"/>
    <mergeCell ref="B20:E20"/>
    <mergeCell ref="B21:E21"/>
    <mergeCell ref="B22:E22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423DDD84-CD3D-4216-A976-4ADF18958C91}"/>
  </hyperlinks>
  <pageMargins left="0.7" right="0.7" top="0.75" bottom="0.75" header="0.3" footer="0.3"/>
  <pageSetup paperSize="9" scale="48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CACD-B1C6-4DB6-8B93-F5090C7A85FA}">
  <sheetPr codeName="Sheet75"/>
  <dimension ref="A1:K89"/>
  <sheetViews>
    <sheetView showGridLines="0" topLeftCell="A4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6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436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354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453</v>
      </c>
      <c r="K11" s="101">
        <v>0.17256592785475153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497</v>
      </c>
      <c r="K12" s="101">
        <v>0.16515959582189024</v>
      </c>
    </row>
    <row r="13" spans="1:11" s="1" customFormat="1" ht="13" customHeight="1">
      <c r="A13" s="102">
        <v>1</v>
      </c>
      <c r="B13" s="99" t="s">
        <v>7</v>
      </c>
      <c r="C13" s="99" t="s">
        <v>463</v>
      </c>
      <c r="D13" s="99" t="s">
        <v>464</v>
      </c>
      <c r="E13" s="103">
        <v>456199</v>
      </c>
      <c r="F13" s="104">
        <v>8015.42</v>
      </c>
      <c r="G13" s="104">
        <v>6.91</v>
      </c>
      <c r="J13" s="100" t="s">
        <v>1040</v>
      </c>
      <c r="K13" s="101">
        <v>8.2300241146828046E-2</v>
      </c>
    </row>
    <row r="14" spans="1:11" s="1" customFormat="1" ht="13" customHeight="1">
      <c r="A14" s="102">
        <v>2</v>
      </c>
      <c r="B14" s="99" t="s">
        <v>3129</v>
      </c>
      <c r="C14" s="99" t="s">
        <v>3130</v>
      </c>
      <c r="D14" s="99" t="s">
        <v>453</v>
      </c>
      <c r="E14" s="103">
        <v>805223</v>
      </c>
      <c r="F14" s="104">
        <v>6527.94</v>
      </c>
      <c r="G14" s="104">
        <v>5.63</v>
      </c>
      <c r="J14" s="100" t="s">
        <v>696</v>
      </c>
      <c r="K14" s="101">
        <v>8.1960695010046172E-2</v>
      </c>
    </row>
    <row r="15" spans="1:11" s="1" customFormat="1" ht="13" customHeight="1">
      <c r="A15" s="102">
        <v>3</v>
      </c>
      <c r="B15" s="99" t="s">
        <v>256</v>
      </c>
      <c r="C15" s="99" t="s">
        <v>537</v>
      </c>
      <c r="D15" s="99" t="s">
        <v>497</v>
      </c>
      <c r="E15" s="103">
        <v>2027737</v>
      </c>
      <c r="F15" s="104">
        <v>6488.76</v>
      </c>
      <c r="G15" s="104">
        <v>5.6</v>
      </c>
      <c r="J15" s="100" t="s">
        <v>569</v>
      </c>
      <c r="K15" s="101">
        <v>7.6850301145700503E-2</v>
      </c>
    </row>
    <row r="16" spans="1:11" s="1" customFormat="1" ht="13" customHeight="1">
      <c r="A16" s="102">
        <v>4</v>
      </c>
      <c r="B16" s="99" t="s">
        <v>61</v>
      </c>
      <c r="C16" s="99" t="s">
        <v>641</v>
      </c>
      <c r="D16" s="99" t="s">
        <v>453</v>
      </c>
      <c r="E16" s="103">
        <v>1084293</v>
      </c>
      <c r="F16" s="104">
        <v>5997.77</v>
      </c>
      <c r="G16" s="104">
        <v>5.17</v>
      </c>
      <c r="J16" s="100" t="s">
        <v>459</v>
      </c>
      <c r="K16" s="101">
        <v>7.2200995673877458E-2</v>
      </c>
    </row>
    <row r="17" spans="1:11" s="1" customFormat="1" ht="13" customHeight="1">
      <c r="A17" s="102">
        <v>5</v>
      </c>
      <c r="B17" s="99" t="s">
        <v>2686</v>
      </c>
      <c r="C17" s="99" t="s">
        <v>2685</v>
      </c>
      <c r="D17" s="99" t="s">
        <v>451</v>
      </c>
      <c r="E17" s="103">
        <v>851382</v>
      </c>
      <c r="F17" s="104">
        <v>5670.63</v>
      </c>
      <c r="G17" s="104">
        <v>4.8899999999999997</v>
      </c>
      <c r="J17" s="100" t="s">
        <v>464</v>
      </c>
      <c r="K17" s="101">
        <v>6.9131772824646512E-2</v>
      </c>
    </row>
    <row r="18" spans="1:11" s="1" customFormat="1" ht="13" customHeight="1">
      <c r="A18" s="102">
        <v>6</v>
      </c>
      <c r="B18" s="99" t="s">
        <v>72</v>
      </c>
      <c r="C18" s="99" t="s">
        <v>679</v>
      </c>
      <c r="D18" s="99" t="s">
        <v>598</v>
      </c>
      <c r="E18" s="103">
        <v>316967</v>
      </c>
      <c r="F18" s="104">
        <v>5318.71</v>
      </c>
      <c r="G18" s="104">
        <v>4.59</v>
      </c>
      <c r="J18" s="100" t="s">
        <v>451</v>
      </c>
      <c r="K18" s="101">
        <v>6.5802482849318514E-2</v>
      </c>
    </row>
    <row r="19" spans="1:11" s="1" customFormat="1" ht="13" customHeight="1">
      <c r="A19" s="102">
        <v>7</v>
      </c>
      <c r="B19" s="99" t="s">
        <v>10</v>
      </c>
      <c r="C19" s="99" t="s">
        <v>501</v>
      </c>
      <c r="D19" s="99" t="s">
        <v>459</v>
      </c>
      <c r="E19" s="103">
        <v>171031</v>
      </c>
      <c r="F19" s="104">
        <v>5045.41</v>
      </c>
      <c r="G19" s="104">
        <v>4.3499999999999996</v>
      </c>
      <c r="J19" s="100" t="s">
        <v>598</v>
      </c>
      <c r="K19" s="101">
        <v>4.5873049279280584E-2</v>
      </c>
    </row>
    <row r="20" spans="1:11" s="1" customFormat="1" ht="13" customHeight="1">
      <c r="A20" s="102">
        <v>8</v>
      </c>
      <c r="B20" s="99" t="s">
        <v>1168</v>
      </c>
      <c r="C20" s="99" t="s">
        <v>1169</v>
      </c>
      <c r="D20" s="99" t="s">
        <v>696</v>
      </c>
      <c r="E20" s="103">
        <v>622925</v>
      </c>
      <c r="F20" s="104">
        <v>4478.21</v>
      </c>
      <c r="G20" s="104">
        <v>3.86</v>
      </c>
      <c r="J20" s="100" t="s">
        <v>507</v>
      </c>
      <c r="K20" s="101">
        <v>2.8645484167444082E-2</v>
      </c>
    </row>
    <row r="21" spans="1:11" s="1" customFormat="1" ht="13" customHeight="1">
      <c r="A21" s="102">
        <v>9</v>
      </c>
      <c r="B21" s="99" t="s">
        <v>3758</v>
      </c>
      <c r="C21" s="99" t="s">
        <v>3120</v>
      </c>
      <c r="D21" s="99" t="s">
        <v>569</v>
      </c>
      <c r="E21" s="103">
        <v>88131</v>
      </c>
      <c r="F21" s="104">
        <v>4101.3500000000004</v>
      </c>
      <c r="G21" s="104">
        <v>3.54</v>
      </c>
      <c r="J21" s="100" t="s">
        <v>587</v>
      </c>
      <c r="K21" s="101">
        <v>2.4524648909480661E-2</v>
      </c>
    </row>
    <row r="22" spans="1:11" s="1" customFormat="1" ht="13" customHeight="1">
      <c r="A22" s="102">
        <v>10</v>
      </c>
      <c r="B22" s="99" t="s">
        <v>3205</v>
      </c>
      <c r="C22" s="99" t="s">
        <v>3206</v>
      </c>
      <c r="D22" s="99" t="s">
        <v>1040</v>
      </c>
      <c r="E22" s="103">
        <v>557359</v>
      </c>
      <c r="F22" s="104">
        <v>3681.08</v>
      </c>
      <c r="G22" s="104">
        <v>3.17</v>
      </c>
      <c r="J22" s="100" t="s">
        <v>487</v>
      </c>
      <c r="K22" s="101">
        <v>2.0359944954315923E-2</v>
      </c>
    </row>
    <row r="23" spans="1:11" s="1" customFormat="1" ht="13" customHeight="1">
      <c r="A23" s="102">
        <v>11</v>
      </c>
      <c r="B23" s="99" t="s">
        <v>1216</v>
      </c>
      <c r="C23" s="99" t="s">
        <v>1217</v>
      </c>
      <c r="D23" s="99" t="s">
        <v>569</v>
      </c>
      <c r="E23" s="103">
        <v>1469090</v>
      </c>
      <c r="F23" s="104">
        <v>3531.1</v>
      </c>
      <c r="G23" s="104">
        <v>3.05</v>
      </c>
      <c r="J23" s="100" t="s">
        <v>635</v>
      </c>
      <c r="K23" s="101">
        <v>1.5619962523230611E-2</v>
      </c>
    </row>
    <row r="24" spans="1:11" s="1" customFormat="1" ht="13" customHeight="1">
      <c r="A24" s="102">
        <v>12</v>
      </c>
      <c r="B24" s="99" t="s">
        <v>414</v>
      </c>
      <c r="C24" s="99" t="s">
        <v>1671</v>
      </c>
      <c r="D24" s="99" t="s">
        <v>459</v>
      </c>
      <c r="E24" s="103">
        <v>81000</v>
      </c>
      <c r="F24" s="104">
        <v>3325.86</v>
      </c>
      <c r="G24" s="104">
        <v>2.87</v>
      </c>
      <c r="J24" s="100" t="s">
        <v>542</v>
      </c>
      <c r="K24" s="101">
        <v>1.560650397618051E-2</v>
      </c>
    </row>
    <row r="25" spans="1:11" s="1" customFormat="1" ht="13" customHeight="1">
      <c r="A25" s="102">
        <v>13</v>
      </c>
      <c r="B25" s="99" t="s">
        <v>1051</v>
      </c>
      <c r="C25" s="99" t="s">
        <v>1052</v>
      </c>
      <c r="D25" s="99" t="s">
        <v>453</v>
      </c>
      <c r="E25" s="103">
        <v>107628</v>
      </c>
      <c r="F25" s="104">
        <v>3296.65</v>
      </c>
      <c r="G25" s="104">
        <v>2.84</v>
      </c>
      <c r="J25" s="100" t="s">
        <v>707</v>
      </c>
      <c r="K25" s="101">
        <v>1.5307057686274319E-2</v>
      </c>
    </row>
    <row r="26" spans="1:11" s="1" customFormat="1" ht="13" customHeight="1">
      <c r="A26" s="102">
        <v>14</v>
      </c>
      <c r="B26" s="99" t="s">
        <v>4110</v>
      </c>
      <c r="C26" s="99" t="s">
        <v>3861</v>
      </c>
      <c r="D26" s="99" t="s">
        <v>1040</v>
      </c>
      <c r="E26" s="103">
        <v>2360963</v>
      </c>
      <c r="F26" s="104">
        <v>3252.93</v>
      </c>
      <c r="G26" s="104">
        <v>2.81</v>
      </c>
      <c r="J26" s="100" t="s">
        <v>484</v>
      </c>
      <c r="K26" s="101">
        <v>1.4723696850358575E-2</v>
      </c>
    </row>
    <row r="27" spans="1:11" s="1" customFormat="1" ht="13" customHeight="1">
      <c r="A27" s="102">
        <v>15</v>
      </c>
      <c r="B27" s="99" t="s">
        <v>1687</v>
      </c>
      <c r="C27" s="99" t="s">
        <v>1686</v>
      </c>
      <c r="D27" s="99" t="s">
        <v>497</v>
      </c>
      <c r="E27" s="103">
        <v>1543380</v>
      </c>
      <c r="F27" s="104">
        <v>3221.65</v>
      </c>
      <c r="G27" s="104">
        <v>2.78</v>
      </c>
      <c r="J27" s="100" t="s">
        <v>4261</v>
      </c>
      <c r="K27" s="101">
        <v>3.3367639326375764E-2</v>
      </c>
    </row>
    <row r="28" spans="1:11" s="1" customFormat="1" ht="13" customHeight="1">
      <c r="A28" s="102">
        <v>16</v>
      </c>
      <c r="B28" s="99" t="s">
        <v>1684</v>
      </c>
      <c r="C28" s="99" t="s">
        <v>1685</v>
      </c>
      <c r="D28" s="99" t="s">
        <v>696</v>
      </c>
      <c r="E28" s="103">
        <v>738054</v>
      </c>
      <c r="F28" s="104">
        <v>3188.39</v>
      </c>
      <c r="G28" s="104">
        <v>2.75</v>
      </c>
      <c r="J28" s="93"/>
      <c r="K28" s="93"/>
    </row>
    <row r="29" spans="1:11" s="1" customFormat="1" ht="13" customHeight="1">
      <c r="A29" s="102">
        <v>17</v>
      </c>
      <c r="B29" s="99" t="s">
        <v>963</v>
      </c>
      <c r="C29" s="99" t="s">
        <v>964</v>
      </c>
      <c r="D29" s="99" t="s">
        <v>587</v>
      </c>
      <c r="E29" s="103">
        <v>73924</v>
      </c>
      <c r="F29" s="104">
        <v>2843.49</v>
      </c>
      <c r="G29" s="104">
        <v>2.4500000000000002</v>
      </c>
      <c r="J29" s="93"/>
      <c r="K29" s="93"/>
    </row>
    <row r="30" spans="1:11" s="1" customFormat="1" ht="13" customHeight="1">
      <c r="A30" s="102">
        <v>18</v>
      </c>
      <c r="B30" s="99" t="s">
        <v>648</v>
      </c>
      <c r="C30" s="99" t="s">
        <v>649</v>
      </c>
      <c r="D30" s="99" t="s">
        <v>497</v>
      </c>
      <c r="E30" s="103">
        <v>402913</v>
      </c>
      <c r="F30" s="104">
        <v>2760.16</v>
      </c>
      <c r="G30" s="104">
        <v>2.38</v>
      </c>
      <c r="J30" s="93"/>
      <c r="K30" s="93"/>
    </row>
    <row r="31" spans="1:11" s="1" customFormat="1" ht="13" customHeight="1">
      <c r="A31" s="102">
        <v>19</v>
      </c>
      <c r="B31" s="99" t="s">
        <v>1038</v>
      </c>
      <c r="C31" s="99" t="s">
        <v>1039</v>
      </c>
      <c r="D31" s="99" t="s">
        <v>1040</v>
      </c>
      <c r="E31" s="103">
        <v>825644</v>
      </c>
      <c r="F31" s="104">
        <v>2608.21</v>
      </c>
      <c r="G31" s="104">
        <v>2.25</v>
      </c>
      <c r="J31" s="93"/>
      <c r="K31" s="93"/>
    </row>
    <row r="32" spans="1:11" s="1" customFormat="1" ht="13" customHeight="1">
      <c r="A32" s="102">
        <v>20</v>
      </c>
      <c r="B32" s="99" t="s">
        <v>1457</v>
      </c>
      <c r="C32" s="99" t="s">
        <v>1458</v>
      </c>
      <c r="D32" s="99" t="s">
        <v>497</v>
      </c>
      <c r="E32" s="103">
        <v>1133985</v>
      </c>
      <c r="F32" s="104">
        <v>2582.65</v>
      </c>
      <c r="G32" s="104">
        <v>2.23</v>
      </c>
      <c r="J32" s="93"/>
      <c r="K32" s="93"/>
    </row>
    <row r="33" spans="1:7" s="1" customFormat="1" ht="13" customHeight="1">
      <c r="A33" s="102">
        <v>21</v>
      </c>
      <c r="B33" s="99" t="s">
        <v>415</v>
      </c>
      <c r="C33" s="99" t="s">
        <v>1020</v>
      </c>
      <c r="D33" s="99" t="s">
        <v>453</v>
      </c>
      <c r="E33" s="103">
        <v>503861</v>
      </c>
      <c r="F33" s="104">
        <v>2486.3000000000002</v>
      </c>
      <c r="G33" s="104">
        <v>2.14</v>
      </c>
    </row>
    <row r="34" spans="1:7" s="1" customFormat="1" ht="13" customHeight="1">
      <c r="A34" s="102">
        <v>22</v>
      </c>
      <c r="B34" s="99" t="s">
        <v>2887</v>
      </c>
      <c r="C34" s="99" t="s">
        <v>2886</v>
      </c>
      <c r="D34" s="99" t="s">
        <v>497</v>
      </c>
      <c r="E34" s="103">
        <v>1198367</v>
      </c>
      <c r="F34" s="104">
        <v>2460.9699999999998</v>
      </c>
      <c r="G34" s="104">
        <v>2.12</v>
      </c>
    </row>
    <row r="35" spans="1:7" s="1" customFormat="1" ht="13" customHeight="1">
      <c r="A35" s="102">
        <v>23</v>
      </c>
      <c r="B35" s="99" t="s">
        <v>3834</v>
      </c>
      <c r="C35" s="99" t="s">
        <v>3835</v>
      </c>
      <c r="D35" s="99" t="s">
        <v>487</v>
      </c>
      <c r="E35" s="103">
        <v>1964559</v>
      </c>
      <c r="F35" s="104">
        <v>2360.61</v>
      </c>
      <c r="G35" s="104">
        <v>2.04</v>
      </c>
    </row>
    <row r="36" spans="1:7" s="1" customFormat="1" ht="13" customHeight="1">
      <c r="A36" s="102">
        <v>24</v>
      </c>
      <c r="B36" s="99" t="s">
        <v>3808</v>
      </c>
      <c r="C36" s="99" t="s">
        <v>3809</v>
      </c>
      <c r="D36" s="99" t="s">
        <v>451</v>
      </c>
      <c r="E36" s="103">
        <v>276546</v>
      </c>
      <c r="F36" s="104">
        <v>1958.78</v>
      </c>
      <c r="G36" s="104">
        <v>1.69</v>
      </c>
    </row>
    <row r="37" spans="1:7" s="1" customFormat="1" ht="13" customHeight="1">
      <c r="A37" s="102">
        <v>25</v>
      </c>
      <c r="B37" s="99" t="s">
        <v>695</v>
      </c>
      <c r="C37" s="99" t="s">
        <v>694</v>
      </c>
      <c r="D37" s="99" t="s">
        <v>696</v>
      </c>
      <c r="E37" s="103">
        <v>42058</v>
      </c>
      <c r="F37" s="104">
        <v>1836.25</v>
      </c>
      <c r="G37" s="104">
        <v>1.58</v>
      </c>
    </row>
    <row r="38" spans="1:7" s="1" customFormat="1" ht="13" customHeight="1">
      <c r="A38" s="102">
        <v>26</v>
      </c>
      <c r="B38" s="99" t="s">
        <v>1289</v>
      </c>
      <c r="C38" s="99" t="s">
        <v>1290</v>
      </c>
      <c r="D38" s="99" t="s">
        <v>635</v>
      </c>
      <c r="E38" s="103">
        <v>1390008</v>
      </c>
      <c r="F38" s="104">
        <v>1811.04</v>
      </c>
      <c r="G38" s="104">
        <v>1.56</v>
      </c>
    </row>
    <row r="39" spans="1:7" s="1" customFormat="1" ht="13" customHeight="1">
      <c r="A39" s="102">
        <v>27</v>
      </c>
      <c r="B39" s="99" t="s">
        <v>2900</v>
      </c>
      <c r="C39" s="99" t="s">
        <v>2901</v>
      </c>
      <c r="D39" s="99" t="s">
        <v>542</v>
      </c>
      <c r="E39" s="103">
        <v>454130</v>
      </c>
      <c r="F39" s="104">
        <v>1809.48</v>
      </c>
      <c r="G39" s="104">
        <v>1.56</v>
      </c>
    </row>
    <row r="40" spans="1:7" s="1" customFormat="1" ht="13" customHeight="1">
      <c r="A40" s="102">
        <v>28</v>
      </c>
      <c r="B40" s="99" t="s">
        <v>28</v>
      </c>
      <c r="C40" s="99" t="s">
        <v>1634</v>
      </c>
      <c r="D40" s="99" t="s">
        <v>507</v>
      </c>
      <c r="E40" s="103">
        <v>37103</v>
      </c>
      <c r="F40" s="104">
        <v>1792.07</v>
      </c>
      <c r="G40" s="104">
        <v>1.55</v>
      </c>
    </row>
    <row r="41" spans="1:7" s="1" customFormat="1" ht="13" customHeight="1">
      <c r="A41" s="102">
        <v>29</v>
      </c>
      <c r="B41" s="99" t="s">
        <v>3652</v>
      </c>
      <c r="C41" s="99" t="s">
        <v>3653</v>
      </c>
      <c r="D41" s="99" t="s">
        <v>707</v>
      </c>
      <c r="E41" s="103">
        <v>54378</v>
      </c>
      <c r="F41" s="104">
        <v>1774.76</v>
      </c>
      <c r="G41" s="104">
        <v>1.53</v>
      </c>
    </row>
    <row r="42" spans="1:7" s="1" customFormat="1" ht="13" customHeight="1">
      <c r="A42" s="102">
        <v>30</v>
      </c>
      <c r="B42" s="99" t="s">
        <v>4</v>
      </c>
      <c r="C42" s="99" t="s">
        <v>483</v>
      </c>
      <c r="D42" s="99" t="s">
        <v>484</v>
      </c>
      <c r="E42" s="103">
        <v>90848</v>
      </c>
      <c r="F42" s="104">
        <v>1707.12</v>
      </c>
      <c r="G42" s="104">
        <v>1.47</v>
      </c>
    </row>
    <row r="43" spans="1:7" s="1" customFormat="1" ht="13" customHeight="1">
      <c r="A43" s="102">
        <v>31</v>
      </c>
      <c r="B43" s="99" t="s">
        <v>595</v>
      </c>
      <c r="C43" s="99" t="s">
        <v>596</v>
      </c>
      <c r="D43" s="99" t="s">
        <v>453</v>
      </c>
      <c r="E43" s="103">
        <v>12972</v>
      </c>
      <c r="F43" s="104">
        <v>1699.33</v>
      </c>
      <c r="G43" s="104">
        <v>1.47</v>
      </c>
    </row>
    <row r="44" spans="1:7" s="1" customFormat="1" ht="13" customHeight="1">
      <c r="A44" s="102">
        <v>32</v>
      </c>
      <c r="B44" s="99" t="s">
        <v>4019</v>
      </c>
      <c r="C44" s="99" t="s">
        <v>4020</v>
      </c>
      <c r="D44" s="99" t="s">
        <v>497</v>
      </c>
      <c r="E44" s="103">
        <v>218157</v>
      </c>
      <c r="F44" s="104">
        <v>1635.09</v>
      </c>
      <c r="G44" s="104">
        <v>1.41</v>
      </c>
    </row>
    <row r="45" spans="1:7" s="1" customFormat="1" ht="13" customHeight="1">
      <c r="A45" s="102">
        <v>33</v>
      </c>
      <c r="B45" s="99" t="s">
        <v>3855</v>
      </c>
      <c r="C45" s="99" t="s">
        <v>3856</v>
      </c>
      <c r="D45" s="99" t="s">
        <v>507</v>
      </c>
      <c r="E45" s="103">
        <v>483220</v>
      </c>
      <c r="F45" s="104">
        <v>1529.2</v>
      </c>
      <c r="G45" s="104">
        <v>1.32</v>
      </c>
    </row>
    <row r="46" spans="1:7" s="1" customFormat="1" ht="13" customHeight="1">
      <c r="A46" s="102">
        <v>34</v>
      </c>
      <c r="B46" s="99" t="s">
        <v>972</v>
      </c>
      <c r="C46" s="99" t="s">
        <v>973</v>
      </c>
      <c r="D46" s="99" t="s">
        <v>569</v>
      </c>
      <c r="E46" s="103">
        <v>95236</v>
      </c>
      <c r="F46" s="104">
        <v>1277.8800000000001</v>
      </c>
      <c r="G46" s="104">
        <v>1.1000000000000001</v>
      </c>
    </row>
    <row r="47" spans="1:7" s="1" customFormat="1" ht="13" customHeight="1">
      <c r="A47" s="97"/>
      <c r="B47" s="98" t="s">
        <v>4042</v>
      </c>
      <c r="C47" s="99"/>
      <c r="D47" s="99"/>
      <c r="E47" s="99"/>
      <c r="F47" s="105">
        <v>112075.25</v>
      </c>
      <c r="G47" s="105">
        <v>96.66</v>
      </c>
    </row>
    <row r="48" spans="1:7" s="1" customFormat="1" ht="13" customHeight="1">
      <c r="A48" s="106" t="s">
        <v>4250</v>
      </c>
      <c r="B48" s="107" t="s">
        <v>538</v>
      </c>
      <c r="C48" s="108"/>
      <c r="D48" s="108"/>
      <c r="E48" s="109"/>
      <c r="F48" s="110" t="s">
        <v>31</v>
      </c>
      <c r="G48" s="110" t="s">
        <v>31</v>
      </c>
    </row>
    <row r="49" spans="1:7" s="1" customFormat="1" ht="13" customHeight="1">
      <c r="A49" s="111"/>
      <c r="B49" s="112" t="s">
        <v>4042</v>
      </c>
      <c r="C49" s="113"/>
      <c r="D49" s="113"/>
      <c r="E49" s="110"/>
      <c r="F49" s="110" t="s">
        <v>31</v>
      </c>
      <c r="G49" s="110" t="s">
        <v>31</v>
      </c>
    </row>
    <row r="50" spans="1:7" s="1" customFormat="1" ht="13" customHeight="1">
      <c r="A50" s="106"/>
      <c r="B50" s="107" t="s">
        <v>4043</v>
      </c>
      <c r="C50" s="108"/>
      <c r="D50" s="108"/>
      <c r="E50" s="108"/>
      <c r="F50" s="105">
        <v>112075.25</v>
      </c>
      <c r="G50" s="105">
        <v>96.66</v>
      </c>
    </row>
    <row r="51" spans="1:7" s="1" customFormat="1" ht="13" customHeight="1">
      <c r="A51" s="97" t="s">
        <v>4252</v>
      </c>
      <c r="B51" s="98" t="s">
        <v>4050</v>
      </c>
      <c r="C51" s="99"/>
      <c r="D51" s="99"/>
      <c r="E51" s="99"/>
      <c r="F51" s="99"/>
      <c r="G51" s="99"/>
    </row>
    <row r="52" spans="1:7" s="1" customFormat="1" ht="13" customHeight="1">
      <c r="A52" s="97" t="s">
        <v>4249</v>
      </c>
      <c r="B52" s="98" t="s">
        <v>4051</v>
      </c>
      <c r="C52" s="98"/>
      <c r="D52" s="98"/>
      <c r="E52" s="99"/>
      <c r="F52" s="99"/>
      <c r="G52" s="99"/>
    </row>
    <row r="53" spans="1:7" s="1" customFormat="1" ht="13" customHeight="1">
      <c r="A53" s="102">
        <v>1</v>
      </c>
      <c r="B53" s="99" t="s">
        <v>4052</v>
      </c>
      <c r="C53" s="99"/>
      <c r="D53" s="99"/>
      <c r="E53" s="103"/>
      <c r="F53" s="104">
        <v>3511</v>
      </c>
      <c r="G53" s="104">
        <v>3.03</v>
      </c>
    </row>
    <row r="54" spans="1:7" s="1" customFormat="1" ht="13" customHeight="1">
      <c r="A54" s="97"/>
      <c r="B54" s="98" t="s">
        <v>4042</v>
      </c>
      <c r="C54" s="99"/>
      <c r="D54" s="99"/>
      <c r="E54" s="99"/>
      <c r="F54" s="105">
        <v>3511</v>
      </c>
      <c r="G54" s="105">
        <v>3.03</v>
      </c>
    </row>
    <row r="55" spans="1:7" s="1" customFormat="1" ht="13" customHeight="1">
      <c r="A55" s="106"/>
      <c r="B55" s="107" t="s">
        <v>4043</v>
      </c>
      <c r="C55" s="108"/>
      <c r="D55" s="108"/>
      <c r="E55" s="108"/>
      <c r="F55" s="105">
        <v>3511</v>
      </c>
      <c r="G55" s="105">
        <v>3.03</v>
      </c>
    </row>
    <row r="56" spans="1:7" s="1" customFormat="1" ht="13" customHeight="1">
      <c r="A56" s="106"/>
      <c r="B56" s="107" t="s">
        <v>4044</v>
      </c>
      <c r="C56" s="108"/>
      <c r="D56" s="108"/>
      <c r="E56" s="99"/>
      <c r="F56" s="105">
        <v>357.78</v>
      </c>
      <c r="G56" s="105">
        <v>0.31</v>
      </c>
    </row>
    <row r="57" spans="1:7" s="1" customFormat="1" ht="13" customHeight="1">
      <c r="A57" s="114"/>
      <c r="B57" s="115" t="s">
        <v>4045</v>
      </c>
      <c r="C57" s="116"/>
      <c r="D57" s="116"/>
      <c r="E57" s="116"/>
      <c r="F57" s="117">
        <v>115944.03</v>
      </c>
      <c r="G57" s="118">
        <v>100</v>
      </c>
    </row>
    <row r="58" spans="1:7" ht="13" customHeight="1">
      <c r="A58" s="22"/>
      <c r="B58" s="4"/>
      <c r="C58" s="5"/>
      <c r="D58" s="5"/>
      <c r="E58" s="5"/>
      <c r="F58" s="6"/>
      <c r="G58" s="23"/>
    </row>
    <row r="59" spans="1:7" ht="13" customHeight="1">
      <c r="A59" s="3"/>
      <c r="B59" s="187" t="s">
        <v>29</v>
      </c>
      <c r="C59" s="187"/>
      <c r="D59" s="187"/>
      <c r="E59" s="187"/>
      <c r="F59" s="10"/>
      <c r="G59" s="10"/>
    </row>
    <row r="60" spans="1:7" ht="13" customHeight="1">
      <c r="A60" s="3"/>
      <c r="B60" s="162" t="s">
        <v>30</v>
      </c>
      <c r="C60" s="162"/>
      <c r="D60" s="162"/>
      <c r="E60" s="162"/>
      <c r="F60" s="10"/>
      <c r="G60" s="10"/>
    </row>
    <row r="61" spans="1:7" ht="13" customHeight="1">
      <c r="A61" s="3"/>
      <c r="B61" s="162" t="s">
        <v>73</v>
      </c>
      <c r="C61" s="162"/>
      <c r="D61" s="162"/>
      <c r="E61" s="162"/>
      <c r="F61" s="10"/>
      <c r="G61" s="10"/>
    </row>
    <row r="62" spans="1:7" ht="13" customHeight="1">
      <c r="A62" s="3"/>
      <c r="B62" s="5"/>
      <c r="C62" s="5"/>
      <c r="D62" s="5"/>
      <c r="E62" s="5"/>
      <c r="F62" s="10"/>
      <c r="G62" s="10"/>
    </row>
    <row r="63" spans="1:7" ht="13" customHeight="1">
      <c r="A63" s="22"/>
      <c r="B63" s="8" t="s">
        <v>437</v>
      </c>
      <c r="C63" s="9"/>
      <c r="D63" s="5"/>
      <c r="E63" s="5"/>
      <c r="F63" s="6"/>
      <c r="G63" s="23"/>
    </row>
    <row r="64" spans="1:7" ht="13" customHeight="1">
      <c r="A64" s="22"/>
      <c r="B64" s="11" t="s">
        <v>438</v>
      </c>
      <c r="C64" s="12">
        <v>1.8799999999999997E-2</v>
      </c>
      <c r="D64" s="5"/>
      <c r="E64" s="5"/>
      <c r="F64" s="6"/>
      <c r="G64" s="23"/>
    </row>
    <row r="65" spans="1:5" ht="13" customHeight="1">
      <c r="A65" s="22"/>
      <c r="B65" s="11" t="s">
        <v>439</v>
      </c>
      <c r="C65" s="24">
        <v>4.6999999999999993E-3</v>
      </c>
      <c r="D65" s="5"/>
      <c r="E65" s="5"/>
    </row>
    <row r="66" spans="1:5" ht="13" customHeight="1">
      <c r="A66" s="22"/>
      <c r="B66" s="4"/>
      <c r="C66" s="5"/>
      <c r="D66" s="5"/>
      <c r="E66" s="5"/>
    </row>
    <row r="67" spans="1:5">
      <c r="B67" s="14" t="s">
        <v>90</v>
      </c>
      <c r="C67" s="5"/>
      <c r="D67" s="5"/>
      <c r="E67" s="5"/>
    </row>
    <row r="68" spans="1:5">
      <c r="B68" s="15" t="s">
        <v>91</v>
      </c>
      <c r="C68" s="15"/>
      <c r="D68" s="16"/>
      <c r="E68" s="17" t="s">
        <v>31</v>
      </c>
    </row>
    <row r="69" spans="1:5">
      <c r="B69" s="15" t="s">
        <v>92</v>
      </c>
      <c r="C69" s="15"/>
      <c r="D69" s="16"/>
      <c r="E69" s="17" t="s">
        <v>31</v>
      </c>
    </row>
    <row r="70" spans="1:5">
      <c r="B70" s="15" t="s">
        <v>402</v>
      </c>
      <c r="C70" s="15"/>
      <c r="D70" s="16"/>
      <c r="E70" s="17"/>
    </row>
    <row r="71" spans="1:5">
      <c r="B71" s="15" t="s">
        <v>268</v>
      </c>
      <c r="C71" s="15"/>
      <c r="D71" s="16"/>
      <c r="E71" s="18">
        <v>11.459199999999999</v>
      </c>
    </row>
    <row r="72" spans="1:5">
      <c r="B72" s="15" t="s">
        <v>267</v>
      </c>
      <c r="C72" s="15"/>
      <c r="D72" s="16"/>
      <c r="E72" s="18">
        <v>11.459199999999999</v>
      </c>
    </row>
    <row r="73" spans="1:5">
      <c r="B73" s="15" t="s">
        <v>270</v>
      </c>
      <c r="C73" s="15"/>
      <c r="D73" s="16"/>
      <c r="E73" s="18">
        <v>11.300700000000001</v>
      </c>
    </row>
    <row r="74" spans="1:5">
      <c r="B74" s="15" t="s">
        <v>269</v>
      </c>
      <c r="C74" s="15"/>
      <c r="D74" s="16"/>
      <c r="E74" s="18">
        <v>11.300700000000001</v>
      </c>
    </row>
    <row r="75" spans="1:5">
      <c r="B75" s="15" t="s">
        <v>401</v>
      </c>
      <c r="C75" s="15"/>
      <c r="D75" s="16"/>
      <c r="E75" s="25"/>
    </row>
    <row r="76" spans="1:5">
      <c r="A76" s="86">
        <v>153914</v>
      </c>
      <c r="B76" s="15" t="s">
        <v>268</v>
      </c>
      <c r="C76" s="15"/>
      <c r="D76" s="16"/>
      <c r="E76" s="18">
        <v>11.241199999999999</v>
      </c>
    </row>
    <row r="77" spans="1:5">
      <c r="A77" s="86">
        <v>153913</v>
      </c>
      <c r="B77" s="15" t="s">
        <v>267</v>
      </c>
      <c r="C77" s="15"/>
      <c r="D77" s="16"/>
      <c r="E77" s="18">
        <v>11.241199999999999</v>
      </c>
    </row>
    <row r="78" spans="1:5">
      <c r="A78" s="86">
        <v>153915</v>
      </c>
      <c r="B78" s="15" t="s">
        <v>270</v>
      </c>
      <c r="C78" s="15"/>
      <c r="D78" s="16"/>
      <c r="E78" s="18">
        <v>11.067600000000001</v>
      </c>
    </row>
    <row r="79" spans="1:5">
      <c r="A79" s="86">
        <v>153916</v>
      </c>
      <c r="B79" s="15" t="s">
        <v>269</v>
      </c>
      <c r="C79" s="15"/>
      <c r="D79" s="16"/>
      <c r="E79" s="18">
        <v>11.067600000000001</v>
      </c>
    </row>
    <row r="80" spans="1:5">
      <c r="B80" s="19" t="s">
        <v>3727</v>
      </c>
      <c r="C80" s="19"/>
      <c r="D80" s="16"/>
      <c r="E80" s="20" t="s">
        <v>31</v>
      </c>
    </row>
    <row r="81" spans="2:7">
      <c r="B81" s="15" t="s">
        <v>3723</v>
      </c>
      <c r="C81" s="15"/>
      <c r="D81" s="16"/>
      <c r="E81" s="17" t="s">
        <v>31</v>
      </c>
    </row>
    <row r="82" spans="2:7">
      <c r="B82" s="15" t="s">
        <v>399</v>
      </c>
      <c r="C82" s="15"/>
      <c r="E82" s="17" t="s">
        <v>31</v>
      </c>
    </row>
    <row r="83" spans="2:7">
      <c r="B83" s="19" t="s">
        <v>282</v>
      </c>
      <c r="C83" s="15"/>
      <c r="D83" s="16"/>
      <c r="E83" s="17">
        <v>0.92172610433351931</v>
      </c>
    </row>
    <row r="84" spans="2:7">
      <c r="B84" s="190"/>
      <c r="C84" s="190"/>
      <c r="D84" s="190"/>
      <c r="E84" s="20"/>
    </row>
    <row r="85" spans="2:7">
      <c r="F85" s="21"/>
    </row>
    <row r="86" spans="2:7">
      <c r="B86" s="21"/>
      <c r="F86" s="21"/>
    </row>
    <row r="87" spans="2:7">
      <c r="E87" s="21" t="s">
        <v>382</v>
      </c>
    </row>
    <row r="88" spans="2:7">
      <c r="B88" s="21" t="s">
        <v>298</v>
      </c>
      <c r="E88" s="21" t="s">
        <v>300</v>
      </c>
    </row>
    <row r="89" spans="2:7" ht="159" customHeight="1">
      <c r="E89" s="152"/>
      <c r="F89" s="152"/>
      <c r="G89" s="152"/>
    </row>
  </sheetData>
  <mergeCells count="13">
    <mergeCell ref="E89:G89"/>
    <mergeCell ref="B84:D84"/>
    <mergeCell ref="A8:G8"/>
    <mergeCell ref="A9:G9"/>
    <mergeCell ref="B59:E59"/>
    <mergeCell ref="B60:E60"/>
    <mergeCell ref="B61:E61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7D8183DC-2259-4D99-9731-80D38267CAC9}"/>
  </hyperlinks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9780-3ECF-49E0-A18B-FEF44B3BA2EE}">
  <sheetPr codeName="Sheet76"/>
  <dimension ref="A1:K144"/>
  <sheetViews>
    <sheetView showGridLines="0" topLeftCell="A114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358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355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0.25126693949554091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517</v>
      </c>
      <c r="K12" s="101">
        <v>7.0082885561534483E-2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19515</v>
      </c>
      <c r="F13" s="104">
        <v>138.30000000000001</v>
      </c>
      <c r="G13" s="104">
        <v>8.41</v>
      </c>
      <c r="J13" s="100" t="s">
        <v>476</v>
      </c>
      <c r="K13" s="101">
        <v>6.7160055721660214E-2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9125</v>
      </c>
      <c r="F14" s="104">
        <v>120.61</v>
      </c>
      <c r="G14" s="104">
        <v>7.34</v>
      </c>
      <c r="J14" s="100" t="s">
        <v>459</v>
      </c>
      <c r="K14" s="101">
        <v>6.3631977548938012E-2</v>
      </c>
    </row>
    <row r="15" spans="1:11" s="1" customFormat="1" ht="13" customHeight="1">
      <c r="A15" s="102">
        <v>3</v>
      </c>
      <c r="B15" s="99" t="s">
        <v>0</v>
      </c>
      <c r="C15" s="99" t="s">
        <v>516</v>
      </c>
      <c r="D15" s="99" t="s">
        <v>517</v>
      </c>
      <c r="E15" s="103">
        <v>8513</v>
      </c>
      <c r="F15" s="104">
        <v>101.05</v>
      </c>
      <c r="G15" s="104">
        <v>6.15</v>
      </c>
      <c r="J15" s="100" t="s">
        <v>456</v>
      </c>
      <c r="K15" s="101">
        <v>6.2014323725629684E-2</v>
      </c>
    </row>
    <row r="16" spans="1:11" s="1" customFormat="1" ht="13" customHeight="1">
      <c r="A16" s="102">
        <v>4</v>
      </c>
      <c r="B16" s="99" t="s">
        <v>7</v>
      </c>
      <c r="C16" s="99" t="s">
        <v>463</v>
      </c>
      <c r="D16" s="99" t="s">
        <v>464</v>
      </c>
      <c r="E16" s="103">
        <v>3872</v>
      </c>
      <c r="F16" s="104">
        <v>68.03</v>
      </c>
      <c r="G16" s="104">
        <v>4.1399999999999997</v>
      </c>
      <c r="J16" s="100" t="s">
        <v>464</v>
      </c>
      <c r="K16" s="101">
        <v>4.4142854552522433E-2</v>
      </c>
    </row>
    <row r="17" spans="1:11" s="1" customFormat="1" ht="13" customHeight="1">
      <c r="A17" s="102">
        <v>5</v>
      </c>
      <c r="B17" s="99" t="s">
        <v>5</v>
      </c>
      <c r="C17" s="99" t="s">
        <v>498</v>
      </c>
      <c r="D17" s="99" t="s">
        <v>499</v>
      </c>
      <c r="E17" s="103">
        <v>1490</v>
      </c>
      <c r="F17" s="104">
        <v>56.02</v>
      </c>
      <c r="G17" s="104">
        <v>3.41</v>
      </c>
      <c r="J17" s="100" t="s">
        <v>466</v>
      </c>
      <c r="K17" s="101">
        <v>4.3426575728546649E-2</v>
      </c>
    </row>
    <row r="18" spans="1:11" s="1" customFormat="1" ht="13" customHeight="1">
      <c r="A18" s="102">
        <v>6</v>
      </c>
      <c r="B18" s="99" t="s">
        <v>6</v>
      </c>
      <c r="C18" s="99" t="s">
        <v>518</v>
      </c>
      <c r="D18" s="99" t="s">
        <v>478</v>
      </c>
      <c r="E18" s="103">
        <v>5261</v>
      </c>
      <c r="F18" s="104">
        <v>50.48</v>
      </c>
      <c r="G18" s="104">
        <v>3.07</v>
      </c>
      <c r="J18" s="100" t="s">
        <v>510</v>
      </c>
      <c r="K18" s="101">
        <v>3.8901019180204249E-2</v>
      </c>
    </row>
    <row r="19" spans="1:11" s="1" customFormat="1" ht="13" customHeight="1">
      <c r="A19" s="102">
        <v>7</v>
      </c>
      <c r="B19" s="99" t="s">
        <v>8</v>
      </c>
      <c r="C19" s="99" t="s">
        <v>534</v>
      </c>
      <c r="D19" s="99" t="s">
        <v>478</v>
      </c>
      <c r="E19" s="103">
        <v>3661</v>
      </c>
      <c r="F19" s="104">
        <v>44.88</v>
      </c>
      <c r="G19" s="104">
        <v>2.73</v>
      </c>
      <c r="J19" s="100" t="s">
        <v>499</v>
      </c>
      <c r="K19" s="101">
        <v>3.4077826660234942E-2</v>
      </c>
    </row>
    <row r="20" spans="1:11" s="1" customFormat="1" ht="13" customHeight="1">
      <c r="A20" s="102">
        <v>8</v>
      </c>
      <c r="B20" s="99" t="s">
        <v>489</v>
      </c>
      <c r="C20" s="99" t="s">
        <v>488</v>
      </c>
      <c r="D20" s="99" t="s">
        <v>476</v>
      </c>
      <c r="E20" s="103">
        <v>4496</v>
      </c>
      <c r="F20" s="104">
        <v>44.69</v>
      </c>
      <c r="G20" s="104">
        <v>2.72</v>
      </c>
      <c r="J20" s="100" t="s">
        <v>484</v>
      </c>
      <c r="K20" s="101">
        <v>3.2521242973832069E-2</v>
      </c>
    </row>
    <row r="21" spans="1:11" s="1" customFormat="1" ht="13" customHeight="1">
      <c r="A21" s="102">
        <v>9</v>
      </c>
      <c r="B21" s="99" t="s">
        <v>493</v>
      </c>
      <c r="C21" s="99" t="s">
        <v>494</v>
      </c>
      <c r="D21" s="99" t="s">
        <v>478</v>
      </c>
      <c r="E21" s="103">
        <v>9375</v>
      </c>
      <c r="F21" s="104">
        <v>39.090000000000003</v>
      </c>
      <c r="G21" s="104">
        <v>2.38</v>
      </c>
      <c r="J21" s="100" t="s">
        <v>497</v>
      </c>
      <c r="K21" s="101">
        <v>2.9457669228101554E-2</v>
      </c>
    </row>
    <row r="22" spans="1:11" s="1" customFormat="1" ht="13" customHeight="1">
      <c r="A22" s="102">
        <v>10</v>
      </c>
      <c r="B22" s="99" t="s">
        <v>10</v>
      </c>
      <c r="C22" s="99" t="s">
        <v>501</v>
      </c>
      <c r="D22" s="99" t="s">
        <v>459</v>
      </c>
      <c r="E22" s="103">
        <v>1137</v>
      </c>
      <c r="F22" s="104">
        <v>33.54</v>
      </c>
      <c r="G22" s="104">
        <v>2.04</v>
      </c>
      <c r="J22" s="100" t="s">
        <v>492</v>
      </c>
      <c r="K22" s="101">
        <v>2.4440566915804613E-2</v>
      </c>
    </row>
    <row r="23" spans="1:11" s="1" customFormat="1" ht="13" customHeight="1">
      <c r="A23" s="102">
        <v>11</v>
      </c>
      <c r="B23" s="99" t="s">
        <v>454</v>
      </c>
      <c r="C23" s="99" t="s">
        <v>455</v>
      </c>
      <c r="D23" s="99" t="s">
        <v>456</v>
      </c>
      <c r="E23" s="103">
        <v>3474</v>
      </c>
      <c r="F23" s="104">
        <v>33.33</v>
      </c>
      <c r="G23" s="104">
        <v>2.0299999999999998</v>
      </c>
      <c r="J23" s="100" t="s">
        <v>453</v>
      </c>
      <c r="K23" s="101">
        <v>2.3094014660987598E-2</v>
      </c>
    </row>
    <row r="24" spans="1:11" s="1" customFormat="1" ht="13" customHeight="1">
      <c r="A24" s="102">
        <v>12</v>
      </c>
      <c r="B24" s="99" t="s">
        <v>3</v>
      </c>
      <c r="C24" s="99" t="s">
        <v>490</v>
      </c>
      <c r="D24" s="99" t="s">
        <v>484</v>
      </c>
      <c r="E24" s="103">
        <v>12274</v>
      </c>
      <c r="F24" s="104">
        <v>32.25</v>
      </c>
      <c r="G24" s="104">
        <v>1.96</v>
      </c>
      <c r="J24" s="100" t="s">
        <v>473</v>
      </c>
      <c r="K24" s="101">
        <v>2.082775342173971E-2</v>
      </c>
    </row>
    <row r="25" spans="1:11" s="1" customFormat="1" ht="13" customHeight="1">
      <c r="A25" s="102">
        <v>13</v>
      </c>
      <c r="B25" s="99" t="s">
        <v>256</v>
      </c>
      <c r="C25" s="99" t="s">
        <v>537</v>
      </c>
      <c r="D25" s="99" t="s">
        <v>497</v>
      </c>
      <c r="E25" s="103">
        <v>9225</v>
      </c>
      <c r="F25" s="104">
        <v>29.52</v>
      </c>
      <c r="G25" s="104">
        <v>1.8</v>
      </c>
      <c r="J25" s="100" t="s">
        <v>482</v>
      </c>
      <c r="K25" s="101">
        <v>1.8084943971267087E-2</v>
      </c>
    </row>
    <row r="26" spans="1:11" s="1" customFormat="1" ht="13" customHeight="1">
      <c r="A26" s="102">
        <v>14</v>
      </c>
      <c r="B26" s="99" t="s">
        <v>524</v>
      </c>
      <c r="C26" s="99" t="s">
        <v>523</v>
      </c>
      <c r="D26" s="99" t="s">
        <v>476</v>
      </c>
      <c r="E26" s="103">
        <v>1300</v>
      </c>
      <c r="F26" s="104">
        <v>26.66</v>
      </c>
      <c r="G26" s="104">
        <v>1.62</v>
      </c>
      <c r="J26" s="100" t="s">
        <v>462</v>
      </c>
      <c r="K26" s="101">
        <v>1.76417351445784E-2</v>
      </c>
    </row>
    <row r="27" spans="1:11" s="1" customFormat="1" ht="13" customHeight="1">
      <c r="A27" s="102">
        <v>15</v>
      </c>
      <c r="B27" s="99" t="s">
        <v>13</v>
      </c>
      <c r="C27" s="99" t="s">
        <v>522</v>
      </c>
      <c r="D27" s="99" t="s">
        <v>466</v>
      </c>
      <c r="E27" s="103">
        <v>1348</v>
      </c>
      <c r="F27" s="104">
        <v>24.49</v>
      </c>
      <c r="G27" s="104">
        <v>1.49</v>
      </c>
      <c r="J27" s="100" t="s">
        <v>542</v>
      </c>
      <c r="K27" s="101">
        <v>1.499667560168336E-2</v>
      </c>
    </row>
    <row r="28" spans="1:11" s="1" customFormat="1" ht="13" customHeight="1">
      <c r="A28" s="102">
        <v>16</v>
      </c>
      <c r="B28" s="99" t="s">
        <v>12</v>
      </c>
      <c r="C28" s="99" t="s">
        <v>532</v>
      </c>
      <c r="D28" s="99" t="s">
        <v>453</v>
      </c>
      <c r="E28" s="103">
        <v>526</v>
      </c>
      <c r="F28" s="104">
        <v>24.13</v>
      </c>
      <c r="G28" s="104">
        <v>1.47</v>
      </c>
      <c r="J28" s="100" t="s">
        <v>562</v>
      </c>
      <c r="K28" s="101">
        <v>1.3386982476444306E-2</v>
      </c>
    </row>
    <row r="29" spans="1:11" s="1" customFormat="1" ht="13" customHeight="1">
      <c r="A29" s="102">
        <v>17</v>
      </c>
      <c r="B29" s="99" t="s">
        <v>4</v>
      </c>
      <c r="C29" s="99" t="s">
        <v>483</v>
      </c>
      <c r="D29" s="99" t="s">
        <v>484</v>
      </c>
      <c r="E29" s="103">
        <v>1129</v>
      </c>
      <c r="F29" s="104">
        <v>21.22</v>
      </c>
      <c r="G29" s="104">
        <v>1.29</v>
      </c>
      <c r="J29" s="100" t="s">
        <v>451</v>
      </c>
      <c r="K29" s="101">
        <v>1.1917850045555893E-2</v>
      </c>
    </row>
    <row r="30" spans="1:11" s="1" customFormat="1" ht="13" customHeight="1">
      <c r="A30" s="102">
        <v>18</v>
      </c>
      <c r="B30" s="99" t="s">
        <v>11</v>
      </c>
      <c r="C30" s="99" t="s">
        <v>502</v>
      </c>
      <c r="D30" s="99" t="s">
        <v>459</v>
      </c>
      <c r="E30" s="103">
        <v>166</v>
      </c>
      <c r="F30" s="104">
        <v>19.87</v>
      </c>
      <c r="G30" s="104">
        <v>1.21</v>
      </c>
      <c r="J30" s="100" t="s">
        <v>507</v>
      </c>
      <c r="K30" s="101">
        <v>1.1682044915711304E-2</v>
      </c>
    </row>
    <row r="31" spans="1:11" s="1" customFormat="1" ht="13" customHeight="1">
      <c r="A31" s="102">
        <v>19</v>
      </c>
      <c r="B31" s="99" t="s">
        <v>509</v>
      </c>
      <c r="C31" s="99" t="s">
        <v>508</v>
      </c>
      <c r="D31" s="99" t="s">
        <v>510</v>
      </c>
      <c r="E31" s="103">
        <v>6050</v>
      </c>
      <c r="F31" s="104">
        <v>19.53</v>
      </c>
      <c r="G31" s="104">
        <v>1.19</v>
      </c>
      <c r="J31" s="100" t="s">
        <v>504</v>
      </c>
      <c r="K31" s="101">
        <v>1.0916677026227025E-2</v>
      </c>
    </row>
    <row r="32" spans="1:11" s="1" customFormat="1" ht="13" customHeight="1">
      <c r="A32" s="102">
        <v>20</v>
      </c>
      <c r="B32" s="99" t="s">
        <v>16</v>
      </c>
      <c r="C32" s="99" t="s">
        <v>528</v>
      </c>
      <c r="D32" s="99" t="s">
        <v>492</v>
      </c>
      <c r="E32" s="103">
        <v>10564</v>
      </c>
      <c r="F32" s="104">
        <v>19.47</v>
      </c>
      <c r="G32" s="104">
        <v>1.18</v>
      </c>
      <c r="J32" s="100" t="s">
        <v>480</v>
      </c>
      <c r="K32" s="101">
        <v>1.0255958672833236E-2</v>
      </c>
    </row>
    <row r="33" spans="1:11" s="1" customFormat="1" ht="13" customHeight="1">
      <c r="A33" s="102">
        <v>21</v>
      </c>
      <c r="B33" s="99" t="s">
        <v>22</v>
      </c>
      <c r="C33" s="99" t="s">
        <v>503</v>
      </c>
      <c r="D33" s="99" t="s">
        <v>504</v>
      </c>
      <c r="E33" s="103">
        <v>998</v>
      </c>
      <c r="F33" s="104">
        <v>17.95</v>
      </c>
      <c r="G33" s="104">
        <v>1.0900000000000001</v>
      </c>
      <c r="J33" s="100" t="s">
        <v>569</v>
      </c>
      <c r="K33" s="101">
        <v>8.7364530535628798E-3</v>
      </c>
    </row>
    <row r="34" spans="1:11" s="1" customFormat="1" ht="13" customHeight="1">
      <c r="A34" s="102">
        <v>22</v>
      </c>
      <c r="B34" s="99" t="s">
        <v>63</v>
      </c>
      <c r="C34" s="99" t="s">
        <v>461</v>
      </c>
      <c r="D34" s="99" t="s">
        <v>462</v>
      </c>
      <c r="E34" s="103">
        <v>4560</v>
      </c>
      <c r="F34" s="104">
        <v>17.71</v>
      </c>
      <c r="G34" s="104">
        <v>1.08</v>
      </c>
      <c r="J34" s="100" t="s">
        <v>487</v>
      </c>
      <c r="K34" s="101">
        <v>8.7310866352791564E-3</v>
      </c>
    </row>
    <row r="35" spans="1:11" s="1" customFormat="1" ht="13" customHeight="1">
      <c r="A35" s="102">
        <v>23</v>
      </c>
      <c r="B35" s="99" t="s">
        <v>129</v>
      </c>
      <c r="C35" s="99" t="s">
        <v>519</v>
      </c>
      <c r="D35" s="99" t="s">
        <v>456</v>
      </c>
      <c r="E35" s="103">
        <v>1784</v>
      </c>
      <c r="F35" s="104">
        <v>17.53</v>
      </c>
      <c r="G35" s="104">
        <v>1.07</v>
      </c>
      <c r="J35" s="100" t="s">
        <v>557</v>
      </c>
      <c r="K35" s="101">
        <v>8.2997975053496088E-3</v>
      </c>
    </row>
    <row r="36" spans="1:11" s="1" customFormat="1" ht="13" customHeight="1">
      <c r="A36" s="102">
        <v>24</v>
      </c>
      <c r="B36" s="99" t="s">
        <v>23</v>
      </c>
      <c r="C36" s="99" t="s">
        <v>481</v>
      </c>
      <c r="D36" s="99" t="s">
        <v>482</v>
      </c>
      <c r="E36" s="103">
        <v>1843</v>
      </c>
      <c r="F36" s="104">
        <v>17.36</v>
      </c>
      <c r="G36" s="104">
        <v>1.06</v>
      </c>
      <c r="J36" s="100" t="s">
        <v>469</v>
      </c>
      <c r="K36" s="101">
        <v>7.8821397493929277E-3</v>
      </c>
    </row>
    <row r="37" spans="1:11" s="1" customFormat="1" ht="13" customHeight="1">
      <c r="A37" s="102">
        <v>25</v>
      </c>
      <c r="B37" s="99" t="s">
        <v>18</v>
      </c>
      <c r="C37" s="99" t="s">
        <v>533</v>
      </c>
      <c r="D37" s="99" t="s">
        <v>473</v>
      </c>
      <c r="E37" s="103">
        <v>151</v>
      </c>
      <c r="F37" s="104">
        <v>16.54</v>
      </c>
      <c r="G37" s="104">
        <v>1.01</v>
      </c>
      <c r="J37" s="100" t="s">
        <v>448</v>
      </c>
      <c r="K37" s="101">
        <v>7.6293650492183498E-3</v>
      </c>
    </row>
    <row r="38" spans="1:11" s="1" customFormat="1" ht="13" customHeight="1">
      <c r="A38" s="102">
        <v>26</v>
      </c>
      <c r="B38" s="99" t="s">
        <v>475</v>
      </c>
      <c r="C38" s="99" t="s">
        <v>474</v>
      </c>
      <c r="D38" s="99" t="s">
        <v>476</v>
      </c>
      <c r="E38" s="103">
        <v>1342</v>
      </c>
      <c r="F38" s="104">
        <v>16.510000000000002</v>
      </c>
      <c r="G38" s="104">
        <v>1</v>
      </c>
      <c r="J38" s="100" t="s">
        <v>707</v>
      </c>
      <c r="K38" s="101">
        <v>7.2437863383567613E-3</v>
      </c>
    </row>
    <row r="39" spans="1:11" s="1" customFormat="1" ht="13" customHeight="1">
      <c r="A39" s="102">
        <v>27</v>
      </c>
      <c r="B39" s="99" t="s">
        <v>56</v>
      </c>
      <c r="C39" s="99" t="s">
        <v>578</v>
      </c>
      <c r="D39" s="99" t="s">
        <v>562</v>
      </c>
      <c r="E39" s="103">
        <v>520</v>
      </c>
      <c r="F39" s="104">
        <v>16.079999999999998</v>
      </c>
      <c r="G39" s="104">
        <v>0.98</v>
      </c>
      <c r="J39" s="100" t="s">
        <v>554</v>
      </c>
      <c r="K39" s="101">
        <v>6.8300054035520686E-3</v>
      </c>
    </row>
    <row r="40" spans="1:11" s="1" customFormat="1" ht="13" customHeight="1">
      <c r="A40" s="102">
        <v>28</v>
      </c>
      <c r="B40" s="99" t="s">
        <v>21</v>
      </c>
      <c r="C40" s="99" t="s">
        <v>491</v>
      </c>
      <c r="D40" s="99" t="s">
        <v>492</v>
      </c>
      <c r="E40" s="103">
        <v>1225</v>
      </c>
      <c r="F40" s="104">
        <v>15.35</v>
      </c>
      <c r="G40" s="104">
        <v>0.93</v>
      </c>
      <c r="J40" s="100" t="s">
        <v>512</v>
      </c>
      <c r="K40" s="101">
        <v>6.793222287478879E-3</v>
      </c>
    </row>
    <row r="41" spans="1:11" s="1" customFormat="1" ht="13" customHeight="1">
      <c r="A41" s="102">
        <v>29</v>
      </c>
      <c r="B41" s="99" t="s">
        <v>458</v>
      </c>
      <c r="C41" s="99" t="s">
        <v>457</v>
      </c>
      <c r="D41" s="99" t="s">
        <v>459</v>
      </c>
      <c r="E41" s="103">
        <v>139</v>
      </c>
      <c r="F41" s="104">
        <v>15.11</v>
      </c>
      <c r="G41" s="104">
        <v>0.92</v>
      </c>
      <c r="J41" s="100" t="s">
        <v>531</v>
      </c>
      <c r="K41" s="101">
        <v>4.7879243051401829E-3</v>
      </c>
    </row>
    <row r="42" spans="1:11" s="1" customFormat="1" ht="13" customHeight="1">
      <c r="A42" s="102">
        <v>30</v>
      </c>
      <c r="B42" s="99" t="s">
        <v>27</v>
      </c>
      <c r="C42" s="99" t="s">
        <v>1639</v>
      </c>
      <c r="D42" s="99" t="s">
        <v>466</v>
      </c>
      <c r="E42" s="103">
        <v>162</v>
      </c>
      <c r="F42" s="104">
        <v>15.05</v>
      </c>
      <c r="G42" s="104">
        <v>0.92</v>
      </c>
      <c r="J42" s="100" t="s">
        <v>696</v>
      </c>
      <c r="K42" s="101">
        <v>4.5722584506578253E-3</v>
      </c>
    </row>
    <row r="43" spans="1:11" s="1" customFormat="1" ht="13" customHeight="1">
      <c r="A43" s="102">
        <v>31</v>
      </c>
      <c r="B43" s="99" t="s">
        <v>514</v>
      </c>
      <c r="C43" s="99" t="s">
        <v>513</v>
      </c>
      <c r="D43" s="99" t="s">
        <v>510</v>
      </c>
      <c r="E43" s="103">
        <v>5765</v>
      </c>
      <c r="F43" s="104">
        <v>15.02</v>
      </c>
      <c r="G43" s="104">
        <v>0.91</v>
      </c>
      <c r="J43" s="100" t="s">
        <v>546</v>
      </c>
      <c r="K43" s="101">
        <v>3.5624583105321179E-3</v>
      </c>
    </row>
    <row r="44" spans="1:11" s="1" customFormat="1" ht="13" customHeight="1">
      <c r="A44" s="102">
        <v>32</v>
      </c>
      <c r="B44" s="99" t="s">
        <v>19</v>
      </c>
      <c r="C44" s="99" t="s">
        <v>472</v>
      </c>
      <c r="D44" s="99" t="s">
        <v>473</v>
      </c>
      <c r="E44" s="103">
        <v>481</v>
      </c>
      <c r="F44" s="104">
        <v>14.73</v>
      </c>
      <c r="G44" s="104">
        <v>0.9</v>
      </c>
      <c r="J44" s="100" t="s">
        <v>976</v>
      </c>
      <c r="K44" s="101">
        <v>3.5305258589723872E-3</v>
      </c>
    </row>
    <row r="45" spans="1:11" s="1" customFormat="1" ht="13" customHeight="1">
      <c r="A45" s="102">
        <v>33</v>
      </c>
      <c r="B45" s="99" t="s">
        <v>68</v>
      </c>
      <c r="C45" s="99" t="s">
        <v>486</v>
      </c>
      <c r="D45" s="99" t="s">
        <v>487</v>
      </c>
      <c r="E45" s="103">
        <v>288</v>
      </c>
      <c r="F45" s="104">
        <v>14.35</v>
      </c>
      <c r="G45" s="104">
        <v>0.87</v>
      </c>
      <c r="J45" s="100" t="s">
        <v>611</v>
      </c>
      <c r="K45" s="101">
        <v>3.3453982967839948E-3</v>
      </c>
    </row>
    <row r="46" spans="1:11" s="1" customFormat="1" ht="13" customHeight="1">
      <c r="A46" s="102">
        <v>34</v>
      </c>
      <c r="B46" s="99" t="s">
        <v>9</v>
      </c>
      <c r="C46" s="99" t="s">
        <v>452</v>
      </c>
      <c r="D46" s="99" t="s">
        <v>453</v>
      </c>
      <c r="E46" s="103">
        <v>576</v>
      </c>
      <c r="F46" s="104">
        <v>13.84</v>
      </c>
      <c r="G46" s="104">
        <v>0.84</v>
      </c>
      <c r="J46" s="100" t="s">
        <v>593</v>
      </c>
      <c r="K46" s="101">
        <v>2.6471994435481659E-3</v>
      </c>
    </row>
    <row r="47" spans="1:11" s="1" customFormat="1" ht="13" customHeight="1">
      <c r="A47" s="102">
        <v>35</v>
      </c>
      <c r="B47" s="99" t="s">
        <v>468</v>
      </c>
      <c r="C47" s="99" t="s">
        <v>467</v>
      </c>
      <c r="D47" s="99" t="s">
        <v>469</v>
      </c>
      <c r="E47" s="103">
        <v>3049</v>
      </c>
      <c r="F47" s="104">
        <v>12.96</v>
      </c>
      <c r="G47" s="104">
        <v>0.79</v>
      </c>
      <c r="J47" s="100" t="s">
        <v>587</v>
      </c>
      <c r="K47" s="101">
        <v>1.246720232419751E-3</v>
      </c>
    </row>
    <row r="48" spans="1:11" s="1" customFormat="1" ht="13" customHeight="1">
      <c r="A48" s="102">
        <v>36</v>
      </c>
      <c r="B48" s="99" t="s">
        <v>14</v>
      </c>
      <c r="C48" s="99" t="s">
        <v>460</v>
      </c>
      <c r="D48" s="99" t="s">
        <v>456</v>
      </c>
      <c r="E48" s="103">
        <v>740</v>
      </c>
      <c r="F48" s="104">
        <v>12.81</v>
      </c>
      <c r="G48" s="104">
        <v>0.78</v>
      </c>
      <c r="J48" s="100" t="s">
        <v>4261</v>
      </c>
      <c r="K48" s="101">
        <v>2.3308585017721076E-4</v>
      </c>
    </row>
    <row r="49" spans="1:7" s="1" customFormat="1" ht="13" customHeight="1">
      <c r="A49" s="102">
        <v>37</v>
      </c>
      <c r="B49" s="99" t="s">
        <v>24</v>
      </c>
      <c r="C49" s="99" t="s">
        <v>471</v>
      </c>
      <c r="D49" s="99" t="s">
        <v>459</v>
      </c>
      <c r="E49" s="103">
        <v>176</v>
      </c>
      <c r="F49" s="104">
        <v>12.58</v>
      </c>
      <c r="G49" s="104">
        <v>0.77</v>
      </c>
    </row>
    <row r="50" spans="1:7" s="1" customFormat="1" ht="13" customHeight="1">
      <c r="A50" s="102">
        <v>38</v>
      </c>
      <c r="B50" s="99" t="s">
        <v>15</v>
      </c>
      <c r="C50" s="99" t="s">
        <v>447</v>
      </c>
      <c r="D50" s="99" t="s">
        <v>448</v>
      </c>
      <c r="E50" s="103">
        <v>432</v>
      </c>
      <c r="F50" s="104">
        <v>12.54</v>
      </c>
      <c r="G50" s="104">
        <v>0.76</v>
      </c>
    </row>
    <row r="51" spans="1:7" s="1" customFormat="1" ht="13" customHeight="1">
      <c r="A51" s="102">
        <v>39</v>
      </c>
      <c r="B51" s="99" t="s">
        <v>527</v>
      </c>
      <c r="C51" s="99" t="s">
        <v>526</v>
      </c>
      <c r="D51" s="99" t="s">
        <v>476</v>
      </c>
      <c r="E51" s="103">
        <v>808</v>
      </c>
      <c r="F51" s="104">
        <v>12.31</v>
      </c>
      <c r="G51" s="104">
        <v>0.75</v>
      </c>
    </row>
    <row r="52" spans="1:7" s="1" customFormat="1" ht="13" customHeight="1">
      <c r="A52" s="102">
        <v>40</v>
      </c>
      <c r="B52" s="99" t="s">
        <v>414</v>
      </c>
      <c r="C52" s="99" t="s">
        <v>1671</v>
      </c>
      <c r="D52" s="99" t="s">
        <v>459</v>
      </c>
      <c r="E52" s="103">
        <v>299</v>
      </c>
      <c r="F52" s="104">
        <v>12.28</v>
      </c>
      <c r="G52" s="104">
        <v>0.75</v>
      </c>
    </row>
    <row r="53" spans="1:7" s="1" customFormat="1" ht="13" customHeight="1">
      <c r="A53" s="102">
        <v>41</v>
      </c>
      <c r="B53" s="99" t="s">
        <v>505</v>
      </c>
      <c r="C53" s="99" t="s">
        <v>506</v>
      </c>
      <c r="D53" s="99" t="s">
        <v>507</v>
      </c>
      <c r="E53" s="103">
        <v>913</v>
      </c>
      <c r="F53" s="104">
        <v>11.96</v>
      </c>
      <c r="G53" s="104">
        <v>0.73</v>
      </c>
    </row>
    <row r="54" spans="1:7" s="1" customFormat="1" ht="13" customHeight="1">
      <c r="A54" s="102">
        <v>42</v>
      </c>
      <c r="B54" s="99" t="s">
        <v>417</v>
      </c>
      <c r="C54" s="99" t="s">
        <v>1646</v>
      </c>
      <c r="D54" s="99" t="s">
        <v>462</v>
      </c>
      <c r="E54" s="103">
        <v>242</v>
      </c>
      <c r="F54" s="104">
        <v>11.3</v>
      </c>
      <c r="G54" s="104">
        <v>0.69</v>
      </c>
    </row>
    <row r="55" spans="1:7" s="1" customFormat="1" ht="13" customHeight="1">
      <c r="A55" s="102">
        <v>43</v>
      </c>
      <c r="B55" s="99" t="s">
        <v>1679</v>
      </c>
      <c r="C55" s="99" t="s">
        <v>1680</v>
      </c>
      <c r="D55" s="99" t="s">
        <v>554</v>
      </c>
      <c r="E55" s="103">
        <v>2663</v>
      </c>
      <c r="F55" s="104">
        <v>11.23</v>
      </c>
      <c r="G55" s="104">
        <v>0.68</v>
      </c>
    </row>
    <row r="56" spans="1:7" s="1" customFormat="1" ht="13" customHeight="1">
      <c r="A56" s="102">
        <v>44</v>
      </c>
      <c r="B56" s="99" t="s">
        <v>26</v>
      </c>
      <c r="C56" s="99" t="s">
        <v>511</v>
      </c>
      <c r="D56" s="99" t="s">
        <v>512</v>
      </c>
      <c r="E56" s="103">
        <v>4946</v>
      </c>
      <c r="F56" s="104">
        <v>11.17</v>
      </c>
      <c r="G56" s="104">
        <v>0.68</v>
      </c>
    </row>
    <row r="57" spans="1:7" s="1" customFormat="1" ht="13" customHeight="1">
      <c r="A57" s="102">
        <v>45</v>
      </c>
      <c r="B57" s="99" t="s">
        <v>496</v>
      </c>
      <c r="C57" s="99" t="s">
        <v>495</v>
      </c>
      <c r="D57" s="99" t="s">
        <v>497</v>
      </c>
      <c r="E57" s="103">
        <v>424</v>
      </c>
      <c r="F57" s="104">
        <v>11.12</v>
      </c>
      <c r="G57" s="104">
        <v>0.68</v>
      </c>
    </row>
    <row r="58" spans="1:7" s="1" customFormat="1" ht="13" customHeight="1">
      <c r="A58" s="102">
        <v>46</v>
      </c>
      <c r="B58" s="99" t="s">
        <v>1626</v>
      </c>
      <c r="C58" s="99" t="s">
        <v>1625</v>
      </c>
      <c r="D58" s="99" t="s">
        <v>510</v>
      </c>
      <c r="E58" s="103">
        <v>5298</v>
      </c>
      <c r="F58" s="104">
        <v>10.81</v>
      </c>
      <c r="G58" s="104">
        <v>0.66</v>
      </c>
    </row>
    <row r="59" spans="1:7" s="1" customFormat="1" ht="13" customHeight="1">
      <c r="A59" s="102">
        <v>47</v>
      </c>
      <c r="B59" s="99" t="s">
        <v>449</v>
      </c>
      <c r="C59" s="99" t="s">
        <v>450</v>
      </c>
      <c r="D59" s="99" t="s">
        <v>451</v>
      </c>
      <c r="E59" s="103">
        <v>132</v>
      </c>
      <c r="F59" s="104">
        <v>10.78</v>
      </c>
      <c r="G59" s="104">
        <v>0.66</v>
      </c>
    </row>
    <row r="60" spans="1:7" s="1" customFormat="1" ht="13" customHeight="1">
      <c r="A60" s="102">
        <v>48</v>
      </c>
      <c r="B60" s="99" t="s">
        <v>520</v>
      </c>
      <c r="C60" s="99" t="s">
        <v>521</v>
      </c>
      <c r="D60" s="99" t="s">
        <v>480</v>
      </c>
      <c r="E60" s="103">
        <v>573</v>
      </c>
      <c r="F60" s="104">
        <v>9.7200000000000006</v>
      </c>
      <c r="G60" s="104">
        <v>0.59</v>
      </c>
    </row>
    <row r="61" spans="1:7" s="1" customFormat="1" ht="13" customHeight="1">
      <c r="A61" s="102">
        <v>49</v>
      </c>
      <c r="B61" s="99" t="s">
        <v>20</v>
      </c>
      <c r="C61" s="99" t="s">
        <v>465</v>
      </c>
      <c r="D61" s="99" t="s">
        <v>466</v>
      </c>
      <c r="E61" s="103">
        <v>716</v>
      </c>
      <c r="F61" s="104">
        <v>9.64</v>
      </c>
      <c r="G61" s="104">
        <v>0.59</v>
      </c>
    </row>
    <row r="62" spans="1:7" s="1" customFormat="1" ht="13" customHeight="1">
      <c r="A62" s="102">
        <v>50</v>
      </c>
      <c r="B62" s="99" t="s">
        <v>4041</v>
      </c>
      <c r="C62" s="99" t="s">
        <v>470</v>
      </c>
      <c r="D62" s="99" t="s">
        <v>466</v>
      </c>
      <c r="E62" s="103">
        <v>776</v>
      </c>
      <c r="F62" s="104">
        <v>9.57</v>
      </c>
      <c r="G62" s="104">
        <v>0.57999999999999996</v>
      </c>
    </row>
    <row r="63" spans="1:7" s="1" customFormat="1" ht="13" customHeight="1">
      <c r="A63" s="102">
        <v>51</v>
      </c>
      <c r="B63" s="99" t="s">
        <v>1011</v>
      </c>
      <c r="C63" s="99" t="s">
        <v>1010</v>
      </c>
      <c r="D63" s="99" t="s">
        <v>569</v>
      </c>
      <c r="E63" s="103">
        <v>5624</v>
      </c>
      <c r="F63" s="104">
        <v>9.18</v>
      </c>
      <c r="G63" s="104">
        <v>0.56000000000000005</v>
      </c>
    </row>
    <row r="64" spans="1:7" s="1" customFormat="1" ht="13" customHeight="1">
      <c r="A64" s="102">
        <v>52</v>
      </c>
      <c r="B64" s="99" t="s">
        <v>170</v>
      </c>
      <c r="C64" s="99" t="s">
        <v>515</v>
      </c>
      <c r="D64" s="99" t="s">
        <v>456</v>
      </c>
      <c r="E64" s="103">
        <v>4179</v>
      </c>
      <c r="F64" s="104">
        <v>9.06</v>
      </c>
      <c r="G64" s="104">
        <v>0.55000000000000004</v>
      </c>
    </row>
    <row r="65" spans="1:7" s="1" customFormat="1" ht="13" customHeight="1">
      <c r="A65" s="102">
        <v>53</v>
      </c>
      <c r="B65" s="99" t="s">
        <v>1070</v>
      </c>
      <c r="C65" s="99" t="s">
        <v>1069</v>
      </c>
      <c r="D65" s="99" t="s">
        <v>466</v>
      </c>
      <c r="E65" s="103">
        <v>187</v>
      </c>
      <c r="F65" s="104">
        <v>8.98</v>
      </c>
      <c r="G65" s="104">
        <v>0.55000000000000004</v>
      </c>
    </row>
    <row r="66" spans="1:7" s="1" customFormat="1" ht="13" customHeight="1">
      <c r="A66" s="102">
        <v>54</v>
      </c>
      <c r="B66" s="99" t="s">
        <v>4097</v>
      </c>
      <c r="C66" s="99" t="s">
        <v>1638</v>
      </c>
      <c r="D66" s="99" t="s">
        <v>456</v>
      </c>
      <c r="E66" s="103">
        <v>552</v>
      </c>
      <c r="F66" s="104">
        <v>8.94</v>
      </c>
      <c r="G66" s="104">
        <v>0.54</v>
      </c>
    </row>
    <row r="67" spans="1:7" s="1" customFormat="1" ht="13" customHeight="1">
      <c r="A67" s="102">
        <v>55</v>
      </c>
      <c r="B67" s="99" t="s">
        <v>3921</v>
      </c>
      <c r="C67" s="99" t="s">
        <v>3922</v>
      </c>
      <c r="D67" s="99" t="s">
        <v>482</v>
      </c>
      <c r="E67" s="103">
        <v>2158</v>
      </c>
      <c r="F67" s="104">
        <v>8.91</v>
      </c>
      <c r="G67" s="104">
        <v>0.54</v>
      </c>
    </row>
    <row r="68" spans="1:7" s="1" customFormat="1" ht="13" customHeight="1">
      <c r="A68" s="102">
        <v>56</v>
      </c>
      <c r="B68" s="99" t="s">
        <v>35</v>
      </c>
      <c r="C68" s="99" t="s">
        <v>500</v>
      </c>
      <c r="D68" s="99" t="s">
        <v>451</v>
      </c>
      <c r="E68" s="103">
        <v>948</v>
      </c>
      <c r="F68" s="104">
        <v>8.81</v>
      </c>
      <c r="G68" s="104">
        <v>0.54</v>
      </c>
    </row>
    <row r="69" spans="1:7" s="1" customFormat="1" ht="13" customHeight="1">
      <c r="A69" s="102">
        <v>57</v>
      </c>
      <c r="B69" s="99" t="s">
        <v>37</v>
      </c>
      <c r="C69" s="99" t="s">
        <v>1655</v>
      </c>
      <c r="D69" s="99" t="s">
        <v>557</v>
      </c>
      <c r="E69" s="103">
        <v>172</v>
      </c>
      <c r="F69" s="104">
        <v>8.19</v>
      </c>
      <c r="G69" s="104">
        <v>0.5</v>
      </c>
    </row>
    <row r="70" spans="1:7" s="1" customFormat="1" ht="13" customHeight="1">
      <c r="A70" s="102">
        <v>58</v>
      </c>
      <c r="B70" s="99" t="s">
        <v>530</v>
      </c>
      <c r="C70" s="99" t="s">
        <v>529</v>
      </c>
      <c r="D70" s="99" t="s">
        <v>531</v>
      </c>
      <c r="E70" s="103">
        <v>829</v>
      </c>
      <c r="F70" s="104">
        <v>7.87</v>
      </c>
      <c r="G70" s="104">
        <v>0.48</v>
      </c>
    </row>
    <row r="71" spans="1:7" s="1" customFormat="1" ht="13" customHeight="1">
      <c r="A71" s="102">
        <v>59</v>
      </c>
      <c r="B71" s="99" t="s">
        <v>418</v>
      </c>
      <c r="C71" s="99" t="s">
        <v>1629</v>
      </c>
      <c r="D71" s="99" t="s">
        <v>497</v>
      </c>
      <c r="E71" s="103">
        <v>205</v>
      </c>
      <c r="F71" s="104">
        <v>7.79</v>
      </c>
      <c r="G71" s="104">
        <v>0.47</v>
      </c>
    </row>
    <row r="72" spans="1:7" s="1" customFormat="1" ht="13" customHeight="1">
      <c r="A72" s="102">
        <v>60</v>
      </c>
      <c r="B72" s="99" t="s">
        <v>1633</v>
      </c>
      <c r="C72" s="99" t="s">
        <v>1632</v>
      </c>
      <c r="D72" s="99" t="s">
        <v>517</v>
      </c>
      <c r="E72" s="103">
        <v>2556</v>
      </c>
      <c r="F72" s="104">
        <v>7.75</v>
      </c>
      <c r="G72" s="104">
        <v>0.47</v>
      </c>
    </row>
    <row r="73" spans="1:7" s="1" customFormat="1" ht="13" customHeight="1">
      <c r="A73" s="102">
        <v>61</v>
      </c>
      <c r="B73" s="99" t="s">
        <v>1682</v>
      </c>
      <c r="C73" s="99" t="s">
        <v>1681</v>
      </c>
      <c r="D73" s="99" t="s">
        <v>510</v>
      </c>
      <c r="E73" s="103">
        <v>2138</v>
      </c>
      <c r="F73" s="104">
        <v>7.68</v>
      </c>
      <c r="G73" s="104">
        <v>0.47</v>
      </c>
    </row>
    <row r="74" spans="1:7" s="1" customFormat="1" ht="13" customHeight="1">
      <c r="A74" s="102">
        <v>62</v>
      </c>
      <c r="B74" s="99" t="s">
        <v>352</v>
      </c>
      <c r="C74" s="99" t="s">
        <v>525</v>
      </c>
      <c r="D74" s="99" t="s">
        <v>459</v>
      </c>
      <c r="E74" s="103">
        <v>2664</v>
      </c>
      <c r="F74" s="104">
        <v>7.55</v>
      </c>
      <c r="G74" s="104">
        <v>0.46</v>
      </c>
    </row>
    <row r="75" spans="1:7" s="1" customFormat="1" ht="13" customHeight="1">
      <c r="A75" s="102">
        <v>63</v>
      </c>
      <c r="B75" s="99" t="s">
        <v>1684</v>
      </c>
      <c r="C75" s="99" t="s">
        <v>1685</v>
      </c>
      <c r="D75" s="99" t="s">
        <v>696</v>
      </c>
      <c r="E75" s="103">
        <v>1740</v>
      </c>
      <c r="F75" s="104">
        <v>7.52</v>
      </c>
      <c r="G75" s="104">
        <v>0.46</v>
      </c>
    </row>
    <row r="76" spans="1:7" s="1" customFormat="1" ht="13" customHeight="1">
      <c r="A76" s="102">
        <v>64</v>
      </c>
      <c r="B76" s="99" t="s">
        <v>53</v>
      </c>
      <c r="C76" s="99" t="s">
        <v>971</v>
      </c>
      <c r="D76" s="99" t="s">
        <v>542</v>
      </c>
      <c r="E76" s="103">
        <v>873</v>
      </c>
      <c r="F76" s="104">
        <v>7.46</v>
      </c>
      <c r="G76" s="104">
        <v>0.45</v>
      </c>
    </row>
    <row r="77" spans="1:7" s="1" customFormat="1" ht="13" customHeight="1">
      <c r="A77" s="102">
        <v>65</v>
      </c>
      <c r="B77" s="99" t="s">
        <v>28</v>
      </c>
      <c r="C77" s="99" t="s">
        <v>1634</v>
      </c>
      <c r="D77" s="99" t="s">
        <v>507</v>
      </c>
      <c r="E77" s="103">
        <v>150</v>
      </c>
      <c r="F77" s="104">
        <v>7.25</v>
      </c>
      <c r="G77" s="104">
        <v>0.44</v>
      </c>
    </row>
    <row r="78" spans="1:7" s="1" customFormat="1" ht="13" customHeight="1">
      <c r="A78" s="102">
        <v>66</v>
      </c>
      <c r="B78" s="99" t="s">
        <v>25</v>
      </c>
      <c r="C78" s="99" t="s">
        <v>479</v>
      </c>
      <c r="D78" s="99" t="s">
        <v>480</v>
      </c>
      <c r="E78" s="103">
        <v>1370</v>
      </c>
      <c r="F78" s="104">
        <v>7.14</v>
      </c>
      <c r="G78" s="104">
        <v>0.43</v>
      </c>
    </row>
    <row r="79" spans="1:7" s="1" customFormat="1" ht="13" customHeight="1">
      <c r="A79" s="102">
        <v>67</v>
      </c>
      <c r="B79" s="99" t="s">
        <v>1652</v>
      </c>
      <c r="C79" s="99" t="s">
        <v>1651</v>
      </c>
      <c r="D79" s="99" t="s">
        <v>517</v>
      </c>
      <c r="E79" s="103">
        <v>4756</v>
      </c>
      <c r="F79" s="104">
        <v>6.42</v>
      </c>
      <c r="G79" s="104">
        <v>0.39</v>
      </c>
    </row>
    <row r="80" spans="1:7" s="1" customFormat="1" ht="13" customHeight="1">
      <c r="A80" s="102">
        <v>68</v>
      </c>
      <c r="B80" s="99" t="s">
        <v>1677</v>
      </c>
      <c r="C80" s="99" t="s">
        <v>1676</v>
      </c>
      <c r="D80" s="99" t="s">
        <v>707</v>
      </c>
      <c r="E80" s="103">
        <v>31</v>
      </c>
      <c r="F80" s="104">
        <v>6.11</v>
      </c>
      <c r="G80" s="104">
        <v>0.37</v>
      </c>
    </row>
    <row r="81" spans="1:7" s="1" customFormat="1" ht="13" customHeight="1">
      <c r="A81" s="102">
        <v>69</v>
      </c>
      <c r="B81" s="99" t="s">
        <v>1665</v>
      </c>
      <c r="C81" s="99" t="s">
        <v>1664</v>
      </c>
      <c r="D81" s="99" t="s">
        <v>456</v>
      </c>
      <c r="E81" s="103">
        <v>1854</v>
      </c>
      <c r="F81" s="104">
        <v>6.03</v>
      </c>
      <c r="G81" s="104">
        <v>0.37</v>
      </c>
    </row>
    <row r="82" spans="1:7" s="1" customFormat="1" ht="13" customHeight="1">
      <c r="A82" s="102">
        <v>70</v>
      </c>
      <c r="B82" s="99" t="s">
        <v>64</v>
      </c>
      <c r="C82" s="99" t="s">
        <v>1630</v>
      </c>
      <c r="D82" s="99" t="s">
        <v>456</v>
      </c>
      <c r="E82" s="103">
        <v>55</v>
      </c>
      <c r="F82" s="104">
        <v>5.93</v>
      </c>
      <c r="G82" s="104">
        <v>0.36</v>
      </c>
    </row>
    <row r="83" spans="1:7" s="1" customFormat="1" ht="13" customHeight="1">
      <c r="A83" s="102">
        <v>71</v>
      </c>
      <c r="B83" s="99" t="s">
        <v>71</v>
      </c>
      <c r="C83" s="99" t="s">
        <v>1014</v>
      </c>
      <c r="D83" s="99" t="s">
        <v>562</v>
      </c>
      <c r="E83" s="103">
        <v>260</v>
      </c>
      <c r="F83" s="104">
        <v>5.93</v>
      </c>
      <c r="G83" s="104">
        <v>0.36</v>
      </c>
    </row>
    <row r="84" spans="1:7" s="1" customFormat="1" ht="13" customHeight="1">
      <c r="A84" s="102">
        <v>72</v>
      </c>
      <c r="B84" s="99" t="s">
        <v>1642</v>
      </c>
      <c r="C84" s="99" t="s">
        <v>1641</v>
      </c>
      <c r="D84" s="99" t="s">
        <v>546</v>
      </c>
      <c r="E84" s="103">
        <v>3434</v>
      </c>
      <c r="F84" s="104">
        <v>5.86</v>
      </c>
      <c r="G84" s="104">
        <v>0.36</v>
      </c>
    </row>
    <row r="85" spans="1:7" s="1" customFormat="1" ht="13" customHeight="1">
      <c r="A85" s="102">
        <v>73</v>
      </c>
      <c r="B85" s="99" t="s">
        <v>1023</v>
      </c>
      <c r="C85" s="99" t="s">
        <v>1022</v>
      </c>
      <c r="D85" s="99" t="s">
        <v>976</v>
      </c>
      <c r="E85" s="103">
        <v>2241</v>
      </c>
      <c r="F85" s="104">
        <v>5.8</v>
      </c>
      <c r="G85" s="104">
        <v>0.35</v>
      </c>
    </row>
    <row r="86" spans="1:7" s="1" customFormat="1" ht="13" customHeight="1">
      <c r="A86" s="102">
        <v>74</v>
      </c>
      <c r="B86" s="99" t="s">
        <v>1667</v>
      </c>
      <c r="C86" s="99" t="s">
        <v>1666</v>
      </c>
      <c r="D86" s="99" t="s">
        <v>707</v>
      </c>
      <c r="E86" s="103">
        <v>396</v>
      </c>
      <c r="F86" s="104">
        <v>5.8</v>
      </c>
      <c r="G86" s="104">
        <v>0.35</v>
      </c>
    </row>
    <row r="87" spans="1:7" s="1" customFormat="1" ht="13" customHeight="1">
      <c r="A87" s="102">
        <v>75</v>
      </c>
      <c r="B87" s="99" t="s">
        <v>66</v>
      </c>
      <c r="C87" s="99" t="s">
        <v>1640</v>
      </c>
      <c r="D87" s="99" t="s">
        <v>611</v>
      </c>
      <c r="E87" s="103">
        <v>816</v>
      </c>
      <c r="F87" s="104">
        <v>5.5</v>
      </c>
      <c r="G87" s="104">
        <v>0.33</v>
      </c>
    </row>
    <row r="88" spans="1:7" s="1" customFormat="1" ht="13" customHeight="1">
      <c r="A88" s="102">
        <v>76</v>
      </c>
      <c r="B88" s="99" t="s">
        <v>168</v>
      </c>
      <c r="C88" s="99" t="s">
        <v>1627</v>
      </c>
      <c r="D88" s="99" t="s">
        <v>510</v>
      </c>
      <c r="E88" s="103">
        <v>416</v>
      </c>
      <c r="F88" s="104">
        <v>5.47</v>
      </c>
      <c r="G88" s="104">
        <v>0.33</v>
      </c>
    </row>
    <row r="89" spans="1:7" s="1" customFormat="1" ht="13" customHeight="1">
      <c r="A89" s="102">
        <v>77</v>
      </c>
      <c r="B89" s="99" t="s">
        <v>536</v>
      </c>
      <c r="C89" s="99" t="s">
        <v>535</v>
      </c>
      <c r="D89" s="99" t="s">
        <v>476</v>
      </c>
      <c r="E89" s="103">
        <v>3448</v>
      </c>
      <c r="F89" s="104">
        <v>5.47</v>
      </c>
      <c r="G89" s="104">
        <v>0.33</v>
      </c>
    </row>
    <row r="90" spans="1:7" s="1" customFormat="1" ht="13" customHeight="1">
      <c r="A90" s="102">
        <v>78</v>
      </c>
      <c r="B90" s="99" t="s">
        <v>687</v>
      </c>
      <c r="C90" s="99" t="s">
        <v>688</v>
      </c>
      <c r="D90" s="99" t="s">
        <v>557</v>
      </c>
      <c r="E90" s="103">
        <v>68</v>
      </c>
      <c r="F90" s="104">
        <v>5.46</v>
      </c>
      <c r="G90" s="104">
        <v>0.33</v>
      </c>
    </row>
    <row r="91" spans="1:7" s="1" customFormat="1" ht="13" customHeight="1">
      <c r="A91" s="102">
        <v>79</v>
      </c>
      <c r="B91" s="99" t="s">
        <v>62</v>
      </c>
      <c r="C91" s="99" t="s">
        <v>1628</v>
      </c>
      <c r="D91" s="99" t="s">
        <v>510</v>
      </c>
      <c r="E91" s="103">
        <v>427</v>
      </c>
      <c r="F91" s="104">
        <v>5.46</v>
      </c>
      <c r="G91" s="104">
        <v>0.33</v>
      </c>
    </row>
    <row r="92" spans="1:7" s="1" customFormat="1" ht="13" customHeight="1">
      <c r="A92" s="102">
        <v>80</v>
      </c>
      <c r="B92" s="99" t="s">
        <v>65</v>
      </c>
      <c r="C92" s="99" t="s">
        <v>1631</v>
      </c>
      <c r="D92" s="99" t="s">
        <v>478</v>
      </c>
      <c r="E92" s="103">
        <v>2361</v>
      </c>
      <c r="F92" s="104">
        <v>5.44</v>
      </c>
      <c r="G92" s="104">
        <v>0.33</v>
      </c>
    </row>
    <row r="93" spans="1:7" s="1" customFormat="1" ht="13" customHeight="1">
      <c r="A93" s="102">
        <v>81</v>
      </c>
      <c r="B93" s="99" t="s">
        <v>1016</v>
      </c>
      <c r="C93" s="99" t="s">
        <v>1015</v>
      </c>
      <c r="D93" s="99" t="s">
        <v>492</v>
      </c>
      <c r="E93" s="103">
        <v>472</v>
      </c>
      <c r="F93" s="104">
        <v>5.36</v>
      </c>
      <c r="G93" s="104">
        <v>0.33</v>
      </c>
    </row>
    <row r="94" spans="1:7" s="1" customFormat="1" ht="13" customHeight="1">
      <c r="A94" s="102">
        <v>82</v>
      </c>
      <c r="B94" s="99" t="s">
        <v>1663</v>
      </c>
      <c r="C94" s="99" t="s">
        <v>1662</v>
      </c>
      <c r="D94" s="99" t="s">
        <v>569</v>
      </c>
      <c r="E94" s="103">
        <v>11</v>
      </c>
      <c r="F94" s="104">
        <v>5.18</v>
      </c>
      <c r="G94" s="104">
        <v>0.32</v>
      </c>
    </row>
    <row r="95" spans="1:7" s="1" customFormat="1" ht="13" customHeight="1">
      <c r="A95" s="102">
        <v>83</v>
      </c>
      <c r="B95" s="99" t="s">
        <v>1075</v>
      </c>
      <c r="C95" s="99" t="s">
        <v>1635</v>
      </c>
      <c r="D95" s="99" t="s">
        <v>478</v>
      </c>
      <c r="E95" s="103">
        <v>4279</v>
      </c>
      <c r="F95" s="104">
        <v>5.1100000000000003</v>
      </c>
      <c r="G95" s="104">
        <v>0.31</v>
      </c>
    </row>
    <row r="96" spans="1:7" s="1" customFormat="1" ht="13" customHeight="1">
      <c r="A96" s="102">
        <v>84</v>
      </c>
      <c r="B96" s="99" t="s">
        <v>995</v>
      </c>
      <c r="C96" s="99" t="s">
        <v>1668</v>
      </c>
      <c r="D96" s="99" t="s">
        <v>478</v>
      </c>
      <c r="E96" s="103">
        <v>4385</v>
      </c>
      <c r="F96" s="104">
        <v>4.96</v>
      </c>
      <c r="G96" s="104">
        <v>0.3</v>
      </c>
    </row>
    <row r="97" spans="1:7" s="1" customFormat="1" ht="13" customHeight="1">
      <c r="A97" s="102">
        <v>85</v>
      </c>
      <c r="B97" s="99" t="s">
        <v>540</v>
      </c>
      <c r="C97" s="99" t="s">
        <v>541</v>
      </c>
      <c r="D97" s="99" t="s">
        <v>542</v>
      </c>
      <c r="E97" s="103">
        <v>16</v>
      </c>
      <c r="F97" s="104">
        <v>4.9000000000000004</v>
      </c>
      <c r="G97" s="104">
        <v>0.3</v>
      </c>
    </row>
    <row r="98" spans="1:7" s="1" customFormat="1" ht="13" customHeight="1">
      <c r="A98" s="102">
        <v>86</v>
      </c>
      <c r="B98" s="99" t="s">
        <v>1656</v>
      </c>
      <c r="C98" s="99" t="s">
        <v>1657</v>
      </c>
      <c r="D98" s="99" t="s">
        <v>476</v>
      </c>
      <c r="E98" s="103">
        <v>118</v>
      </c>
      <c r="F98" s="104">
        <v>4.7699999999999996</v>
      </c>
      <c r="G98" s="104">
        <v>0.28999999999999998</v>
      </c>
    </row>
    <row r="99" spans="1:7" s="1" customFormat="1" ht="13" customHeight="1">
      <c r="A99" s="102">
        <v>87</v>
      </c>
      <c r="B99" s="99" t="s">
        <v>968</v>
      </c>
      <c r="C99" s="99" t="s">
        <v>967</v>
      </c>
      <c r="D99" s="99" t="s">
        <v>542</v>
      </c>
      <c r="E99" s="103">
        <v>67</v>
      </c>
      <c r="F99" s="104">
        <v>4.54</v>
      </c>
      <c r="G99" s="104">
        <v>0.28000000000000003</v>
      </c>
    </row>
    <row r="100" spans="1:7" s="1" customFormat="1" ht="13" customHeight="1">
      <c r="A100" s="102">
        <v>88</v>
      </c>
      <c r="B100" s="99" t="s">
        <v>46</v>
      </c>
      <c r="C100" s="99" t="s">
        <v>579</v>
      </c>
      <c r="D100" s="99" t="s">
        <v>464</v>
      </c>
      <c r="E100" s="103">
        <v>35057</v>
      </c>
      <c r="F100" s="104">
        <v>4.54</v>
      </c>
      <c r="G100" s="104">
        <v>0.28000000000000003</v>
      </c>
    </row>
    <row r="101" spans="1:7" s="1" customFormat="1" ht="13" customHeight="1">
      <c r="A101" s="102">
        <v>89</v>
      </c>
      <c r="B101" s="99" t="s">
        <v>1644</v>
      </c>
      <c r="C101" s="99" t="s">
        <v>1643</v>
      </c>
      <c r="D101" s="99" t="s">
        <v>593</v>
      </c>
      <c r="E101" s="103">
        <v>512</v>
      </c>
      <c r="F101" s="104">
        <v>4.3499999999999996</v>
      </c>
      <c r="G101" s="104">
        <v>0.26</v>
      </c>
    </row>
    <row r="102" spans="1:7" s="1" customFormat="1" ht="13" customHeight="1">
      <c r="A102" s="102">
        <v>90</v>
      </c>
      <c r="B102" s="99" t="s">
        <v>997</v>
      </c>
      <c r="C102" s="99" t="s">
        <v>1683</v>
      </c>
      <c r="D102" s="99" t="s">
        <v>478</v>
      </c>
      <c r="E102" s="103">
        <v>2460</v>
      </c>
      <c r="F102" s="104">
        <v>4.21</v>
      </c>
      <c r="G102" s="104">
        <v>0.26</v>
      </c>
    </row>
    <row r="103" spans="1:7" s="1" customFormat="1" ht="13" customHeight="1">
      <c r="A103" s="102">
        <v>91</v>
      </c>
      <c r="B103" s="99" t="s">
        <v>1025</v>
      </c>
      <c r="C103" s="99" t="s">
        <v>1024</v>
      </c>
      <c r="D103" s="99" t="s">
        <v>542</v>
      </c>
      <c r="E103" s="103">
        <v>112</v>
      </c>
      <c r="F103" s="104">
        <v>4.17</v>
      </c>
      <c r="G103" s="104">
        <v>0.25</v>
      </c>
    </row>
    <row r="104" spans="1:7" s="1" customFormat="1" ht="13" customHeight="1">
      <c r="A104" s="102">
        <v>92</v>
      </c>
      <c r="B104" s="99" t="s">
        <v>416</v>
      </c>
      <c r="C104" s="99" t="s">
        <v>1017</v>
      </c>
      <c r="D104" s="99" t="s">
        <v>456</v>
      </c>
      <c r="E104" s="103">
        <v>137</v>
      </c>
      <c r="F104" s="104">
        <v>3.75</v>
      </c>
      <c r="G104" s="104">
        <v>0.23</v>
      </c>
    </row>
    <row r="105" spans="1:7" s="1" customFormat="1" ht="13" customHeight="1">
      <c r="A105" s="102">
        <v>93</v>
      </c>
      <c r="B105" s="99" t="s">
        <v>1647</v>
      </c>
      <c r="C105" s="99" t="s">
        <v>1648</v>
      </c>
      <c r="D105" s="99" t="s">
        <v>459</v>
      </c>
      <c r="E105" s="103">
        <v>181</v>
      </c>
      <c r="F105" s="104">
        <v>3.68</v>
      </c>
      <c r="G105" s="104">
        <v>0.22</v>
      </c>
    </row>
    <row r="106" spans="1:7" s="1" customFormat="1" ht="13" customHeight="1">
      <c r="A106" s="102">
        <v>94</v>
      </c>
      <c r="B106" s="99" t="s">
        <v>1637</v>
      </c>
      <c r="C106" s="99" t="s">
        <v>1636</v>
      </c>
      <c r="D106" s="99" t="s">
        <v>466</v>
      </c>
      <c r="E106" s="103">
        <v>316</v>
      </c>
      <c r="F106" s="104">
        <v>3.67</v>
      </c>
      <c r="G106" s="104">
        <v>0.22</v>
      </c>
    </row>
    <row r="107" spans="1:7" s="1" customFormat="1" ht="13" customHeight="1">
      <c r="A107" s="102">
        <v>95</v>
      </c>
      <c r="B107" s="99" t="s">
        <v>1672</v>
      </c>
      <c r="C107" s="99" t="s">
        <v>1673</v>
      </c>
      <c r="D107" s="99" t="s">
        <v>542</v>
      </c>
      <c r="E107" s="103">
        <v>112</v>
      </c>
      <c r="F107" s="104">
        <v>3.58</v>
      </c>
      <c r="G107" s="104">
        <v>0.22</v>
      </c>
    </row>
    <row r="108" spans="1:7" s="1" customFormat="1" ht="13" customHeight="1">
      <c r="A108" s="102">
        <v>96</v>
      </c>
      <c r="B108" s="99" t="s">
        <v>47</v>
      </c>
      <c r="C108" s="99" t="s">
        <v>1649</v>
      </c>
      <c r="D108" s="99" t="s">
        <v>482</v>
      </c>
      <c r="E108" s="103">
        <v>612</v>
      </c>
      <c r="F108" s="104">
        <v>3.46</v>
      </c>
      <c r="G108" s="104">
        <v>0.21</v>
      </c>
    </row>
    <row r="109" spans="1:7" s="1" customFormat="1" ht="13" customHeight="1">
      <c r="A109" s="102">
        <v>97</v>
      </c>
      <c r="B109" s="99" t="s">
        <v>54</v>
      </c>
      <c r="C109" s="99" t="s">
        <v>1645</v>
      </c>
      <c r="D109" s="99" t="s">
        <v>473</v>
      </c>
      <c r="E109" s="103">
        <v>794</v>
      </c>
      <c r="F109" s="104">
        <v>2.97</v>
      </c>
      <c r="G109" s="104">
        <v>0.18</v>
      </c>
    </row>
    <row r="110" spans="1:7" s="1" customFormat="1" ht="13" customHeight="1">
      <c r="A110" s="102">
        <v>98</v>
      </c>
      <c r="B110" s="99" t="s">
        <v>1066</v>
      </c>
      <c r="C110" s="99" t="s">
        <v>1678</v>
      </c>
      <c r="D110" s="99" t="s">
        <v>456</v>
      </c>
      <c r="E110" s="103">
        <v>700</v>
      </c>
      <c r="F110" s="104">
        <v>2.2999999999999998</v>
      </c>
      <c r="G110" s="104">
        <v>0.14000000000000001</v>
      </c>
    </row>
    <row r="111" spans="1:7" s="1" customFormat="1" ht="13" customHeight="1">
      <c r="A111" s="102">
        <v>99</v>
      </c>
      <c r="B111" s="99" t="s">
        <v>1653</v>
      </c>
      <c r="C111" s="99" t="s">
        <v>1654</v>
      </c>
      <c r="D111" s="99" t="s">
        <v>456</v>
      </c>
      <c r="E111" s="103">
        <v>2853</v>
      </c>
      <c r="F111" s="104">
        <v>2.2599999999999998</v>
      </c>
      <c r="G111" s="104">
        <v>0.14000000000000001</v>
      </c>
    </row>
    <row r="112" spans="1:7" s="1" customFormat="1" ht="13" customHeight="1">
      <c r="A112" s="102">
        <v>100</v>
      </c>
      <c r="B112" s="99" t="s">
        <v>1659</v>
      </c>
      <c r="C112" s="99" t="s">
        <v>1660</v>
      </c>
      <c r="D112" s="99" t="s">
        <v>587</v>
      </c>
      <c r="E112" s="103">
        <v>97</v>
      </c>
      <c r="F112" s="104">
        <v>2.0499999999999998</v>
      </c>
      <c r="G112" s="104">
        <v>0.12</v>
      </c>
    </row>
    <row r="113" spans="1:7" s="1" customFormat="1" ht="13" customHeight="1">
      <c r="A113" s="97"/>
      <c r="B113" s="98" t="s">
        <v>4042</v>
      </c>
      <c r="C113" s="99"/>
      <c r="D113" s="99"/>
      <c r="E113" s="99"/>
      <c r="F113" s="105">
        <v>1643.64</v>
      </c>
      <c r="G113" s="105">
        <v>100.01</v>
      </c>
    </row>
    <row r="114" spans="1:7" s="1" customFormat="1" ht="13" customHeight="1">
      <c r="A114" s="106" t="s">
        <v>4250</v>
      </c>
      <c r="B114" s="107" t="s">
        <v>538</v>
      </c>
      <c r="C114" s="108"/>
      <c r="D114" s="108"/>
      <c r="E114" s="109"/>
      <c r="F114" s="110" t="s">
        <v>31</v>
      </c>
      <c r="G114" s="110" t="s">
        <v>31</v>
      </c>
    </row>
    <row r="115" spans="1:7" s="1" customFormat="1" ht="13" customHeight="1">
      <c r="A115" s="111"/>
      <c r="B115" s="112" t="s">
        <v>4042</v>
      </c>
      <c r="C115" s="113"/>
      <c r="D115" s="113"/>
      <c r="E115" s="110"/>
      <c r="F115" s="110" t="s">
        <v>31</v>
      </c>
      <c r="G115" s="110" t="s">
        <v>31</v>
      </c>
    </row>
    <row r="116" spans="1:7" s="1" customFormat="1" ht="13" customHeight="1">
      <c r="A116" s="106"/>
      <c r="B116" s="107" t="s">
        <v>4043</v>
      </c>
      <c r="C116" s="108"/>
      <c r="D116" s="108"/>
      <c r="E116" s="108"/>
      <c r="F116" s="105">
        <v>1643.64</v>
      </c>
      <c r="G116" s="105">
        <v>100.01</v>
      </c>
    </row>
    <row r="117" spans="1:7" s="1" customFormat="1" ht="13" customHeight="1">
      <c r="A117" s="106"/>
      <c r="B117" s="107" t="s">
        <v>4044</v>
      </c>
      <c r="C117" s="108"/>
      <c r="D117" s="108"/>
      <c r="E117" s="99"/>
      <c r="F117" s="105">
        <v>0.36</v>
      </c>
      <c r="G117" s="105">
        <v>-0.01</v>
      </c>
    </row>
    <row r="118" spans="1:7" s="1" customFormat="1" ht="13" customHeight="1">
      <c r="A118" s="114"/>
      <c r="B118" s="115" t="s">
        <v>4045</v>
      </c>
      <c r="C118" s="116"/>
      <c r="D118" s="116"/>
      <c r="E118" s="116"/>
      <c r="F118" s="117">
        <v>1644</v>
      </c>
      <c r="G118" s="118">
        <v>100</v>
      </c>
    </row>
    <row r="119" spans="1:7" ht="13" customHeight="1">
      <c r="A119" s="22"/>
      <c r="B119" s="4"/>
      <c r="C119" s="5"/>
      <c r="D119" s="5"/>
      <c r="E119" s="5"/>
      <c r="F119" s="6"/>
      <c r="G119" s="7"/>
    </row>
    <row r="120" spans="1:7" ht="13" customHeight="1">
      <c r="A120" s="3"/>
      <c r="B120" s="187" t="s">
        <v>29</v>
      </c>
      <c r="C120" s="187"/>
      <c r="D120" s="187"/>
      <c r="E120" s="187"/>
      <c r="F120" s="10"/>
      <c r="G120" s="10"/>
    </row>
    <row r="121" spans="1:7" ht="13" customHeight="1">
      <c r="A121" s="3"/>
      <c r="B121" s="162" t="s">
        <v>30</v>
      </c>
      <c r="C121" s="162"/>
      <c r="D121" s="162"/>
      <c r="E121" s="162"/>
      <c r="F121" s="10"/>
      <c r="G121" s="10"/>
    </row>
    <row r="122" spans="1:7" ht="13" customHeight="1">
      <c r="A122" s="3"/>
      <c r="B122" s="162" t="s">
        <v>73</v>
      </c>
      <c r="C122" s="162"/>
      <c r="D122" s="162"/>
      <c r="E122" s="162"/>
      <c r="F122" s="10"/>
      <c r="G122" s="10"/>
    </row>
    <row r="123" spans="1:7" ht="13" customHeight="1">
      <c r="A123" s="3"/>
      <c r="B123" s="162"/>
      <c r="C123" s="162"/>
      <c r="D123" s="162"/>
      <c r="E123" s="162"/>
      <c r="F123" s="10"/>
      <c r="G123" s="10"/>
    </row>
    <row r="124" spans="1:7" ht="13" customHeight="1">
      <c r="A124" s="22"/>
      <c r="B124" s="8" t="s">
        <v>437</v>
      </c>
      <c r="C124" s="9"/>
      <c r="D124" s="5"/>
      <c r="E124" s="5"/>
      <c r="F124" s="6"/>
      <c r="G124" s="7"/>
    </row>
    <row r="125" spans="1:7" ht="13" customHeight="1">
      <c r="A125" s="22"/>
      <c r="B125" s="11" t="s">
        <v>438</v>
      </c>
      <c r="C125" s="12">
        <v>4.5000000000000005E-3</v>
      </c>
      <c r="D125" s="5"/>
      <c r="E125" s="5"/>
      <c r="F125" s="6"/>
      <c r="G125" s="7"/>
    </row>
    <row r="126" spans="1:7" ht="13" customHeight="1">
      <c r="A126" s="22"/>
      <c r="B126" s="4"/>
      <c r="C126" s="5"/>
      <c r="D126" s="5"/>
      <c r="E126" s="5"/>
      <c r="F126" s="6"/>
      <c r="G126" s="7"/>
    </row>
    <row r="127" spans="1:7">
      <c r="B127" s="14" t="s">
        <v>90</v>
      </c>
      <c r="C127" s="5"/>
      <c r="D127" s="5"/>
      <c r="E127" s="5"/>
    </row>
    <row r="128" spans="1:7">
      <c r="B128" s="15" t="s">
        <v>91</v>
      </c>
      <c r="C128" s="15"/>
      <c r="D128" s="16"/>
      <c r="E128" s="17" t="s">
        <v>31</v>
      </c>
    </row>
    <row r="129" spans="1:7">
      <c r="B129" s="15" t="s">
        <v>92</v>
      </c>
      <c r="C129" s="15"/>
      <c r="D129" s="16"/>
      <c r="E129" s="17" t="s">
        <v>31</v>
      </c>
    </row>
    <row r="130" spans="1:7">
      <c r="B130" s="15" t="s">
        <v>402</v>
      </c>
      <c r="C130" s="15"/>
      <c r="D130" s="16"/>
      <c r="E130" s="18"/>
    </row>
    <row r="131" spans="1:7">
      <c r="B131" s="15" t="s">
        <v>4271</v>
      </c>
      <c r="C131" s="15"/>
      <c r="D131" s="16"/>
      <c r="E131" s="18">
        <v>25.4116</v>
      </c>
    </row>
    <row r="132" spans="1:7">
      <c r="B132" s="15" t="s">
        <v>401</v>
      </c>
      <c r="C132" s="15"/>
      <c r="D132" s="16"/>
      <c r="E132" s="25"/>
    </row>
    <row r="133" spans="1:7">
      <c r="A133" s="86">
        <v>153928</v>
      </c>
      <c r="B133" s="15" t="s">
        <v>4271</v>
      </c>
      <c r="C133" s="15"/>
      <c r="D133" s="16"/>
      <c r="E133" s="18">
        <v>23.895399999999999</v>
      </c>
    </row>
    <row r="134" spans="1:7">
      <c r="B134" s="19" t="s">
        <v>3727</v>
      </c>
      <c r="C134" s="19"/>
      <c r="D134" s="16"/>
      <c r="E134" s="20" t="s">
        <v>31</v>
      </c>
    </row>
    <row r="135" spans="1:7">
      <c r="B135" s="15" t="s">
        <v>3723</v>
      </c>
      <c r="C135" s="15"/>
      <c r="D135" s="16"/>
      <c r="E135" s="17" t="s">
        <v>31</v>
      </c>
    </row>
    <row r="136" spans="1:7">
      <c r="B136" s="15" t="s">
        <v>399</v>
      </c>
      <c r="C136" s="15"/>
      <c r="E136" s="17" t="s">
        <v>31</v>
      </c>
    </row>
    <row r="137" spans="1:7">
      <c r="B137" s="19" t="s">
        <v>282</v>
      </c>
      <c r="C137" s="15"/>
      <c r="D137" s="16"/>
      <c r="E137" s="17">
        <v>0.62979657699970992</v>
      </c>
    </row>
    <row r="138" spans="1:7">
      <c r="B138" s="19" t="s">
        <v>4031</v>
      </c>
      <c r="C138" s="15"/>
      <c r="D138" s="16"/>
      <c r="E138" s="17">
        <v>1227.8900000000001</v>
      </c>
    </row>
    <row r="139" spans="1:7">
      <c r="F139" s="21"/>
    </row>
    <row r="140" spans="1:7">
      <c r="F140" s="21"/>
    </row>
    <row r="141" spans="1:7">
      <c r="B141" s="21"/>
      <c r="F141" s="21"/>
    </row>
    <row r="142" spans="1:7">
      <c r="E142" s="21" t="s">
        <v>383</v>
      </c>
    </row>
    <row r="143" spans="1:7">
      <c r="B143" s="21" t="s">
        <v>298</v>
      </c>
      <c r="E143" s="21" t="s">
        <v>300</v>
      </c>
    </row>
    <row r="144" spans="1:7" ht="159" customHeight="1">
      <c r="E144" s="152"/>
      <c r="F144" s="152"/>
      <c r="G144" s="152"/>
    </row>
  </sheetData>
  <mergeCells count="13">
    <mergeCell ref="E144:G144"/>
    <mergeCell ref="A7:G7"/>
    <mergeCell ref="A2:G2"/>
    <mergeCell ref="A3:G3"/>
    <mergeCell ref="A4:G4"/>
    <mergeCell ref="A5:G5"/>
    <mergeCell ref="A6:G6"/>
    <mergeCell ref="A8:G8"/>
    <mergeCell ref="A9:G9"/>
    <mergeCell ref="B120:E120"/>
    <mergeCell ref="B121:E121"/>
    <mergeCell ref="B122:E122"/>
    <mergeCell ref="B123:E123"/>
  </mergeCells>
  <hyperlinks>
    <hyperlink ref="A1" location="Index!A1" display="Back to Index" xr:uid="{903F83E2-DE7C-43D8-948E-3BCF02C90F48}"/>
  </hyperlinks>
  <pageMargins left="0.7" right="0.7" top="0.75" bottom="0.75" header="0.3" footer="0.3"/>
  <pageSetup paperSize="9" scale="48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ACE42-DCAB-4405-8A54-ABF3F9CA3537}">
  <sheetPr codeName="Sheet77"/>
  <dimension ref="A1:K83"/>
  <sheetViews>
    <sheetView showGridLines="0" topLeftCell="A6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7.7265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435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356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510</v>
      </c>
      <c r="K11" s="101">
        <v>0.25078348197884393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542</v>
      </c>
      <c r="K12" s="101">
        <v>0.24924293649569731</v>
      </c>
    </row>
    <row r="13" spans="1:11" s="1" customFormat="1" ht="13" customHeight="1">
      <c r="A13" s="102">
        <v>1</v>
      </c>
      <c r="B13" s="99" t="s">
        <v>468</v>
      </c>
      <c r="C13" s="99" t="s">
        <v>467</v>
      </c>
      <c r="D13" s="99" t="s">
        <v>469</v>
      </c>
      <c r="E13" s="103">
        <v>144839</v>
      </c>
      <c r="F13" s="104">
        <v>615.57000000000005</v>
      </c>
      <c r="G13" s="104">
        <v>10.18</v>
      </c>
      <c r="J13" s="100" t="s">
        <v>517</v>
      </c>
      <c r="K13" s="101">
        <v>0.15537200724021782</v>
      </c>
    </row>
    <row r="14" spans="1:11" s="1" customFormat="1" ht="13" customHeight="1">
      <c r="A14" s="102">
        <v>2</v>
      </c>
      <c r="B14" s="99" t="s">
        <v>0</v>
      </c>
      <c r="C14" s="99" t="s">
        <v>516</v>
      </c>
      <c r="D14" s="99" t="s">
        <v>517</v>
      </c>
      <c r="E14" s="103">
        <v>50339</v>
      </c>
      <c r="F14" s="104">
        <v>597.52</v>
      </c>
      <c r="G14" s="104">
        <v>9.89</v>
      </c>
      <c r="J14" s="100" t="s">
        <v>546</v>
      </c>
      <c r="K14" s="101">
        <v>0.12396841265478306</v>
      </c>
    </row>
    <row r="15" spans="1:11" s="1" customFormat="1" ht="13" customHeight="1">
      <c r="A15" s="102">
        <v>3</v>
      </c>
      <c r="B15" s="99" t="s">
        <v>26</v>
      </c>
      <c r="C15" s="99" t="s">
        <v>511</v>
      </c>
      <c r="D15" s="99" t="s">
        <v>512</v>
      </c>
      <c r="E15" s="103">
        <v>248010</v>
      </c>
      <c r="F15" s="104">
        <v>560.01</v>
      </c>
      <c r="G15" s="104">
        <v>9.26</v>
      </c>
      <c r="J15" s="100" t="s">
        <v>512</v>
      </c>
      <c r="K15" s="101">
        <v>0.11849031582326817</v>
      </c>
    </row>
    <row r="16" spans="1:11" s="1" customFormat="1" ht="13" customHeight="1">
      <c r="A16" s="102">
        <v>4</v>
      </c>
      <c r="B16" s="99" t="s">
        <v>509</v>
      </c>
      <c r="C16" s="99" t="s">
        <v>508</v>
      </c>
      <c r="D16" s="99" t="s">
        <v>510</v>
      </c>
      <c r="E16" s="103">
        <v>114129</v>
      </c>
      <c r="F16" s="104">
        <v>368.35</v>
      </c>
      <c r="G16" s="104">
        <v>6.09</v>
      </c>
      <c r="J16" s="100" t="s">
        <v>469</v>
      </c>
      <c r="K16" s="101">
        <v>0.1018360327834902</v>
      </c>
    </row>
    <row r="17" spans="1:11" s="1" customFormat="1" ht="13" customHeight="1">
      <c r="A17" s="102">
        <v>5</v>
      </c>
      <c r="B17" s="99" t="s">
        <v>1642</v>
      </c>
      <c r="C17" s="99" t="s">
        <v>1641</v>
      </c>
      <c r="D17" s="99" t="s">
        <v>546</v>
      </c>
      <c r="E17" s="103">
        <v>172220</v>
      </c>
      <c r="F17" s="104">
        <v>293.72000000000003</v>
      </c>
      <c r="G17" s="104">
        <v>4.8600000000000003</v>
      </c>
      <c r="J17" s="100" t="s">
        <v>4261</v>
      </c>
      <c r="K17" s="101">
        <v>3.0681302369950424E-4</v>
      </c>
    </row>
    <row r="18" spans="1:11" s="1" customFormat="1" ht="13" customHeight="1">
      <c r="A18" s="102">
        <v>6</v>
      </c>
      <c r="B18" s="99" t="s">
        <v>514</v>
      </c>
      <c r="C18" s="99" t="s">
        <v>513</v>
      </c>
      <c r="D18" s="99" t="s">
        <v>510</v>
      </c>
      <c r="E18" s="103">
        <v>108751</v>
      </c>
      <c r="F18" s="104">
        <v>283.3</v>
      </c>
      <c r="G18" s="104">
        <v>4.6900000000000004</v>
      </c>
      <c r="J18" s="93"/>
      <c r="K18" s="93"/>
    </row>
    <row r="19" spans="1:11" s="1" customFormat="1" ht="13" customHeight="1">
      <c r="A19" s="102">
        <v>7</v>
      </c>
      <c r="B19" s="99" t="s">
        <v>45</v>
      </c>
      <c r="C19" s="99" t="s">
        <v>564</v>
      </c>
      <c r="D19" s="99" t="s">
        <v>542</v>
      </c>
      <c r="E19" s="103">
        <v>55885</v>
      </c>
      <c r="F19" s="104">
        <v>232.2</v>
      </c>
      <c r="G19" s="104">
        <v>3.84</v>
      </c>
      <c r="J19" s="93"/>
      <c r="K19" s="93"/>
    </row>
    <row r="20" spans="1:11" s="1" customFormat="1" ht="13" customHeight="1">
      <c r="A20" s="102">
        <v>8</v>
      </c>
      <c r="B20" s="99" t="s">
        <v>53</v>
      </c>
      <c r="C20" s="99" t="s">
        <v>971</v>
      </c>
      <c r="D20" s="99" t="s">
        <v>542</v>
      </c>
      <c r="E20" s="103">
        <v>26309</v>
      </c>
      <c r="F20" s="104">
        <v>224.73</v>
      </c>
      <c r="G20" s="104">
        <v>3.72</v>
      </c>
      <c r="J20" s="93"/>
      <c r="K20" s="93"/>
    </row>
    <row r="21" spans="1:11" s="1" customFormat="1" ht="13" customHeight="1">
      <c r="A21" s="102">
        <v>9</v>
      </c>
      <c r="B21" s="99" t="s">
        <v>1626</v>
      </c>
      <c r="C21" s="99" t="s">
        <v>1625</v>
      </c>
      <c r="D21" s="99" t="s">
        <v>510</v>
      </c>
      <c r="E21" s="103">
        <v>99928</v>
      </c>
      <c r="F21" s="104">
        <v>203.85</v>
      </c>
      <c r="G21" s="104">
        <v>3.37</v>
      </c>
      <c r="J21" s="93"/>
      <c r="K21" s="93"/>
    </row>
    <row r="22" spans="1:11" s="1" customFormat="1" ht="13" customHeight="1">
      <c r="A22" s="102">
        <v>10</v>
      </c>
      <c r="B22" s="99" t="s">
        <v>550</v>
      </c>
      <c r="C22" s="99" t="s">
        <v>551</v>
      </c>
      <c r="D22" s="99" t="s">
        <v>542</v>
      </c>
      <c r="E22" s="103">
        <v>4753</v>
      </c>
      <c r="F22" s="104">
        <v>199.67</v>
      </c>
      <c r="G22" s="104">
        <v>3.3</v>
      </c>
      <c r="J22" s="93"/>
      <c r="K22" s="93"/>
    </row>
    <row r="23" spans="1:11" s="1" customFormat="1" ht="13" customHeight="1">
      <c r="A23" s="102">
        <v>11</v>
      </c>
      <c r="B23" s="99" t="s">
        <v>407</v>
      </c>
      <c r="C23" s="99" t="s">
        <v>709</v>
      </c>
      <c r="D23" s="99" t="s">
        <v>542</v>
      </c>
      <c r="E23" s="103">
        <v>466632</v>
      </c>
      <c r="F23" s="104">
        <v>184.27</v>
      </c>
      <c r="G23" s="104">
        <v>3.05</v>
      </c>
      <c r="J23" s="93"/>
      <c r="K23" s="93"/>
    </row>
    <row r="24" spans="1:11" s="1" customFormat="1" ht="13" customHeight="1">
      <c r="A24" s="102">
        <v>12</v>
      </c>
      <c r="B24" s="99" t="s">
        <v>410</v>
      </c>
      <c r="C24" s="99" t="s">
        <v>678</v>
      </c>
      <c r="D24" s="99" t="s">
        <v>512</v>
      </c>
      <c r="E24" s="103">
        <v>34822</v>
      </c>
      <c r="F24" s="104">
        <v>156.22999999999999</v>
      </c>
      <c r="G24" s="104">
        <v>2.58</v>
      </c>
      <c r="J24" s="93"/>
      <c r="K24" s="93"/>
    </row>
    <row r="25" spans="1:11" s="1" customFormat="1" ht="13" customHeight="1">
      <c r="A25" s="102">
        <v>13</v>
      </c>
      <c r="B25" s="99" t="s">
        <v>540</v>
      </c>
      <c r="C25" s="99" t="s">
        <v>541</v>
      </c>
      <c r="D25" s="99" t="s">
        <v>542</v>
      </c>
      <c r="E25" s="103">
        <v>488</v>
      </c>
      <c r="F25" s="104">
        <v>149.47</v>
      </c>
      <c r="G25" s="104">
        <v>2.4700000000000002</v>
      </c>
      <c r="J25" s="93"/>
      <c r="K25" s="93"/>
    </row>
    <row r="26" spans="1:11" s="1" customFormat="1" ht="13" customHeight="1">
      <c r="A26" s="102">
        <v>14</v>
      </c>
      <c r="B26" s="99" t="s">
        <v>1682</v>
      </c>
      <c r="C26" s="99" t="s">
        <v>1681</v>
      </c>
      <c r="D26" s="99" t="s">
        <v>510</v>
      </c>
      <c r="E26" s="103">
        <v>40330</v>
      </c>
      <c r="F26" s="104">
        <v>144.78</v>
      </c>
      <c r="G26" s="104">
        <v>2.4</v>
      </c>
      <c r="J26" s="93"/>
      <c r="K26" s="93"/>
    </row>
    <row r="27" spans="1:11" s="1" customFormat="1" ht="13" customHeight="1">
      <c r="A27" s="102">
        <v>15</v>
      </c>
      <c r="B27" s="99" t="s">
        <v>968</v>
      </c>
      <c r="C27" s="99" t="s">
        <v>967</v>
      </c>
      <c r="D27" s="99" t="s">
        <v>542</v>
      </c>
      <c r="E27" s="103">
        <v>2014</v>
      </c>
      <c r="F27" s="104">
        <v>136.47</v>
      </c>
      <c r="G27" s="104">
        <v>2.2599999999999998</v>
      </c>
      <c r="J27" s="93"/>
      <c r="K27" s="93"/>
    </row>
    <row r="28" spans="1:11" s="1" customFormat="1" ht="13" customHeight="1">
      <c r="A28" s="102">
        <v>16</v>
      </c>
      <c r="B28" s="99" t="s">
        <v>1150</v>
      </c>
      <c r="C28" s="99" t="s">
        <v>1149</v>
      </c>
      <c r="D28" s="99" t="s">
        <v>546</v>
      </c>
      <c r="E28" s="103">
        <v>47845</v>
      </c>
      <c r="F28" s="104">
        <v>136.12</v>
      </c>
      <c r="G28" s="104">
        <v>2.25</v>
      </c>
      <c r="J28" s="93"/>
      <c r="K28" s="93"/>
    </row>
    <row r="29" spans="1:11" s="1" customFormat="1" ht="13" customHeight="1">
      <c r="A29" s="102">
        <v>17</v>
      </c>
      <c r="B29" s="99" t="s">
        <v>1633</v>
      </c>
      <c r="C29" s="99" t="s">
        <v>1632</v>
      </c>
      <c r="D29" s="99" t="s">
        <v>517</v>
      </c>
      <c r="E29" s="103">
        <v>44403</v>
      </c>
      <c r="F29" s="104">
        <v>134.63</v>
      </c>
      <c r="G29" s="104">
        <v>2.23</v>
      </c>
      <c r="J29" s="93"/>
      <c r="K29" s="93"/>
    </row>
    <row r="30" spans="1:11" s="1" customFormat="1" ht="13" customHeight="1">
      <c r="A30" s="102">
        <v>18</v>
      </c>
      <c r="B30" s="99" t="s">
        <v>1025</v>
      </c>
      <c r="C30" s="99" t="s">
        <v>1024</v>
      </c>
      <c r="D30" s="99" t="s">
        <v>542</v>
      </c>
      <c r="E30" s="103">
        <v>3390</v>
      </c>
      <c r="F30" s="104">
        <v>126.3</v>
      </c>
      <c r="G30" s="104">
        <v>2.09</v>
      </c>
      <c r="J30" s="93"/>
      <c r="K30" s="93"/>
    </row>
    <row r="31" spans="1:11" s="1" customFormat="1" ht="13" customHeight="1">
      <c r="A31" s="102">
        <v>19</v>
      </c>
      <c r="B31" s="99" t="s">
        <v>1652</v>
      </c>
      <c r="C31" s="99" t="s">
        <v>1651</v>
      </c>
      <c r="D31" s="99" t="s">
        <v>517</v>
      </c>
      <c r="E31" s="103">
        <v>82651</v>
      </c>
      <c r="F31" s="104">
        <v>111.52</v>
      </c>
      <c r="G31" s="104">
        <v>1.84</v>
      </c>
      <c r="J31" s="93"/>
      <c r="K31" s="93"/>
    </row>
    <row r="32" spans="1:11" s="1" customFormat="1" ht="13" customHeight="1">
      <c r="A32" s="102">
        <v>20</v>
      </c>
      <c r="B32" s="99" t="s">
        <v>1180</v>
      </c>
      <c r="C32" s="99" t="s">
        <v>1179</v>
      </c>
      <c r="D32" s="99" t="s">
        <v>546</v>
      </c>
      <c r="E32" s="103">
        <v>8017</v>
      </c>
      <c r="F32" s="104">
        <v>110.64</v>
      </c>
      <c r="G32" s="104">
        <v>1.83</v>
      </c>
      <c r="J32" s="93"/>
      <c r="K32" s="93"/>
    </row>
    <row r="33" spans="1:7" s="1" customFormat="1" ht="13" customHeight="1">
      <c r="A33" s="102">
        <v>21</v>
      </c>
      <c r="B33" s="99" t="s">
        <v>1672</v>
      </c>
      <c r="C33" s="99" t="s">
        <v>1673</v>
      </c>
      <c r="D33" s="99" t="s">
        <v>542</v>
      </c>
      <c r="E33" s="103">
        <v>3392</v>
      </c>
      <c r="F33" s="104">
        <v>108.54</v>
      </c>
      <c r="G33" s="104">
        <v>1.8</v>
      </c>
    </row>
    <row r="34" spans="1:7" s="1" customFormat="1" ht="13" customHeight="1">
      <c r="A34" s="102">
        <v>22</v>
      </c>
      <c r="B34" s="99" t="s">
        <v>544</v>
      </c>
      <c r="C34" s="99" t="s">
        <v>545</v>
      </c>
      <c r="D34" s="99" t="s">
        <v>546</v>
      </c>
      <c r="E34" s="103">
        <v>17711</v>
      </c>
      <c r="F34" s="104">
        <v>105.19</v>
      </c>
      <c r="G34" s="104">
        <v>1.74</v>
      </c>
    </row>
    <row r="35" spans="1:7" s="1" customFormat="1" ht="13" customHeight="1">
      <c r="A35" s="102">
        <v>23</v>
      </c>
      <c r="B35" s="99" t="s">
        <v>168</v>
      </c>
      <c r="C35" s="99" t="s">
        <v>1627</v>
      </c>
      <c r="D35" s="99" t="s">
        <v>510</v>
      </c>
      <c r="E35" s="103">
        <v>7835</v>
      </c>
      <c r="F35" s="104">
        <v>103</v>
      </c>
      <c r="G35" s="104">
        <v>1.7</v>
      </c>
    </row>
    <row r="36" spans="1:7" s="1" customFormat="1" ht="13" customHeight="1">
      <c r="A36" s="102">
        <v>24</v>
      </c>
      <c r="B36" s="99" t="s">
        <v>62</v>
      </c>
      <c r="C36" s="99" t="s">
        <v>1628</v>
      </c>
      <c r="D36" s="99" t="s">
        <v>510</v>
      </c>
      <c r="E36" s="103">
        <v>8051</v>
      </c>
      <c r="F36" s="104">
        <v>102.89</v>
      </c>
      <c r="G36" s="104">
        <v>1.7</v>
      </c>
    </row>
    <row r="37" spans="1:7" s="1" customFormat="1" ht="13" customHeight="1">
      <c r="A37" s="102">
        <v>25</v>
      </c>
      <c r="B37" s="99" t="s">
        <v>616</v>
      </c>
      <c r="C37" s="99" t="s">
        <v>615</v>
      </c>
      <c r="D37" s="99" t="s">
        <v>517</v>
      </c>
      <c r="E37" s="103">
        <v>21241</v>
      </c>
      <c r="F37" s="104">
        <v>74.42</v>
      </c>
      <c r="G37" s="104">
        <v>1.23</v>
      </c>
    </row>
    <row r="38" spans="1:7" s="1" customFormat="1" ht="13" customHeight="1">
      <c r="A38" s="102">
        <v>26</v>
      </c>
      <c r="B38" s="99" t="s">
        <v>41</v>
      </c>
      <c r="C38" s="99" t="s">
        <v>638</v>
      </c>
      <c r="D38" s="99" t="s">
        <v>510</v>
      </c>
      <c r="E38" s="103">
        <v>14721</v>
      </c>
      <c r="F38" s="104">
        <v>72.819999999999993</v>
      </c>
      <c r="G38" s="104">
        <v>1.2</v>
      </c>
    </row>
    <row r="39" spans="1:7" s="1" customFormat="1" ht="13" customHeight="1">
      <c r="A39" s="102">
        <v>27</v>
      </c>
      <c r="B39" s="99" t="s">
        <v>3156</v>
      </c>
      <c r="C39" s="99" t="s">
        <v>3854</v>
      </c>
      <c r="D39" s="99" t="s">
        <v>542</v>
      </c>
      <c r="E39" s="103">
        <v>8750</v>
      </c>
      <c r="F39" s="104">
        <v>68.78</v>
      </c>
      <c r="G39" s="104">
        <v>1.1399999999999999</v>
      </c>
    </row>
    <row r="40" spans="1:7" s="1" customFormat="1" ht="13" customHeight="1">
      <c r="A40" s="102">
        <v>28</v>
      </c>
      <c r="B40" s="99" t="s">
        <v>671</v>
      </c>
      <c r="C40" s="99" t="s">
        <v>670</v>
      </c>
      <c r="D40" s="99" t="s">
        <v>510</v>
      </c>
      <c r="E40" s="103">
        <v>90513</v>
      </c>
      <c r="F40" s="104">
        <v>65.900000000000006</v>
      </c>
      <c r="G40" s="104">
        <v>1.0900000000000001</v>
      </c>
    </row>
    <row r="41" spans="1:7" s="1" customFormat="1" ht="13" customHeight="1">
      <c r="A41" s="102">
        <v>29</v>
      </c>
      <c r="B41" s="99" t="s">
        <v>1384</v>
      </c>
      <c r="C41" s="99" t="s">
        <v>1385</v>
      </c>
      <c r="D41" s="99" t="s">
        <v>546</v>
      </c>
      <c r="E41" s="103">
        <v>44785</v>
      </c>
      <c r="F41" s="104">
        <v>65.209999999999994</v>
      </c>
      <c r="G41" s="104">
        <v>1.08</v>
      </c>
    </row>
    <row r="42" spans="1:7" s="1" customFormat="1" ht="13" customHeight="1">
      <c r="A42" s="102">
        <v>30</v>
      </c>
      <c r="B42" s="99" t="s">
        <v>1161</v>
      </c>
      <c r="C42" s="99" t="s">
        <v>1160</v>
      </c>
      <c r="D42" s="99" t="s">
        <v>510</v>
      </c>
      <c r="E42" s="103">
        <v>4567</v>
      </c>
      <c r="F42" s="104">
        <v>56.9</v>
      </c>
      <c r="G42" s="104">
        <v>0.94</v>
      </c>
    </row>
    <row r="43" spans="1:7" s="1" customFormat="1" ht="13" customHeight="1">
      <c r="A43" s="102">
        <v>31</v>
      </c>
      <c r="B43" s="99" t="s">
        <v>1157</v>
      </c>
      <c r="C43" s="99" t="s">
        <v>1156</v>
      </c>
      <c r="D43" s="99" t="s">
        <v>542</v>
      </c>
      <c r="E43" s="103">
        <v>1487</v>
      </c>
      <c r="F43" s="104">
        <v>50.44</v>
      </c>
      <c r="G43" s="104">
        <v>0.83</v>
      </c>
    </row>
    <row r="44" spans="1:7" s="1" customFormat="1" ht="13" customHeight="1">
      <c r="A44" s="102">
        <v>32</v>
      </c>
      <c r="B44" s="99" t="s">
        <v>1447</v>
      </c>
      <c r="C44" s="99" t="s">
        <v>1448</v>
      </c>
      <c r="D44" s="99" t="s">
        <v>546</v>
      </c>
      <c r="E44" s="103">
        <v>3636</v>
      </c>
      <c r="F44" s="104">
        <v>38.47</v>
      </c>
      <c r="G44" s="104">
        <v>0.64</v>
      </c>
    </row>
    <row r="45" spans="1:7" s="1" customFormat="1" ht="13" customHeight="1">
      <c r="A45" s="102">
        <v>33</v>
      </c>
      <c r="B45" s="99" t="s">
        <v>171</v>
      </c>
      <c r="C45" s="99" t="s">
        <v>1396</v>
      </c>
      <c r="D45" s="99" t="s">
        <v>542</v>
      </c>
      <c r="E45" s="103">
        <v>36982</v>
      </c>
      <c r="F45" s="104">
        <v>25.71</v>
      </c>
      <c r="G45" s="104">
        <v>0.43</v>
      </c>
    </row>
    <row r="46" spans="1:7" s="1" customFormat="1" ht="13" customHeight="1">
      <c r="A46" s="102">
        <v>34</v>
      </c>
      <c r="B46" s="99" t="s">
        <v>1143</v>
      </c>
      <c r="C46" s="99" t="s">
        <v>1144</v>
      </c>
      <c r="D46" s="99" t="s">
        <v>510</v>
      </c>
      <c r="E46" s="103">
        <v>8744</v>
      </c>
      <c r="F46" s="104">
        <v>22.88</v>
      </c>
      <c r="G46" s="104">
        <v>0.38</v>
      </c>
    </row>
    <row r="47" spans="1:7" s="1" customFormat="1" ht="13" customHeight="1">
      <c r="A47" s="102">
        <v>35</v>
      </c>
      <c r="B47" s="99" t="s">
        <v>1251</v>
      </c>
      <c r="C47" s="99" t="s">
        <v>1250</v>
      </c>
      <c r="D47" s="99" t="s">
        <v>517</v>
      </c>
      <c r="E47" s="103">
        <v>10513</v>
      </c>
      <c r="F47" s="104">
        <v>21.08</v>
      </c>
      <c r="G47" s="104">
        <v>0.35</v>
      </c>
    </row>
    <row r="48" spans="1:7" s="1" customFormat="1" ht="13" customHeight="1">
      <c r="A48" s="102">
        <v>36</v>
      </c>
      <c r="B48" s="99" t="s">
        <v>1145</v>
      </c>
      <c r="C48" s="99" t="s">
        <v>1146</v>
      </c>
      <c r="D48" s="99" t="s">
        <v>510</v>
      </c>
      <c r="E48" s="103">
        <v>22308</v>
      </c>
      <c r="F48" s="104">
        <v>20.83</v>
      </c>
      <c r="G48" s="104">
        <v>0.34</v>
      </c>
    </row>
    <row r="49" spans="1:7" s="1" customFormat="1" ht="13" customHeight="1">
      <c r="A49" s="102">
        <v>37</v>
      </c>
      <c r="B49" s="99" t="s">
        <v>1237</v>
      </c>
      <c r="C49" s="99" t="s">
        <v>1236</v>
      </c>
      <c r="D49" s="99" t="s">
        <v>510</v>
      </c>
      <c r="E49" s="103">
        <v>15136</v>
      </c>
      <c r="F49" s="104">
        <v>20.260000000000002</v>
      </c>
      <c r="G49" s="104">
        <v>0.34</v>
      </c>
    </row>
    <row r="50" spans="1:7" s="1" customFormat="1" ht="13" customHeight="1">
      <c r="A50" s="102">
        <v>38</v>
      </c>
      <c r="B50" s="99" t="s">
        <v>1478</v>
      </c>
      <c r="C50" s="99" t="s">
        <v>1477</v>
      </c>
      <c r="D50" s="99" t="s">
        <v>510</v>
      </c>
      <c r="E50" s="103">
        <v>3339</v>
      </c>
      <c r="F50" s="104">
        <v>18.68</v>
      </c>
      <c r="G50" s="104">
        <v>0.31</v>
      </c>
    </row>
    <row r="51" spans="1:7" s="1" customFormat="1" ht="13" customHeight="1">
      <c r="A51" s="102">
        <v>39</v>
      </c>
      <c r="B51" s="99" t="s">
        <v>1406</v>
      </c>
      <c r="C51" s="99" t="s">
        <v>1405</v>
      </c>
      <c r="D51" s="99" t="s">
        <v>510</v>
      </c>
      <c r="E51" s="103">
        <v>116912</v>
      </c>
      <c r="F51" s="104">
        <v>17.690000000000001</v>
      </c>
      <c r="G51" s="104">
        <v>0.28999999999999998</v>
      </c>
    </row>
    <row r="52" spans="1:7" s="1" customFormat="1" ht="13" customHeight="1">
      <c r="A52" s="102">
        <v>40</v>
      </c>
      <c r="B52" s="99" t="s">
        <v>1530</v>
      </c>
      <c r="C52" s="99" t="s">
        <v>1529</v>
      </c>
      <c r="D52" s="99" t="s">
        <v>510</v>
      </c>
      <c r="E52" s="103">
        <v>69903</v>
      </c>
      <c r="F52" s="104">
        <v>13.76</v>
      </c>
      <c r="G52" s="104">
        <v>0.23</v>
      </c>
    </row>
    <row r="53" spans="1:7" s="1" customFormat="1" ht="13" customHeight="1">
      <c r="A53" s="97"/>
      <c r="B53" s="98" t="s">
        <v>4042</v>
      </c>
      <c r="C53" s="99"/>
      <c r="D53" s="99"/>
      <c r="E53" s="99"/>
      <c r="F53" s="105">
        <v>6042.8</v>
      </c>
      <c r="G53" s="105">
        <v>99.96</v>
      </c>
    </row>
    <row r="54" spans="1:7" s="1" customFormat="1" ht="13" customHeight="1">
      <c r="A54" s="106" t="s">
        <v>4250</v>
      </c>
      <c r="B54" s="107" t="s">
        <v>538</v>
      </c>
      <c r="C54" s="108"/>
      <c r="D54" s="108"/>
      <c r="E54" s="109"/>
      <c r="F54" s="110" t="s">
        <v>31</v>
      </c>
      <c r="G54" s="110" t="s">
        <v>31</v>
      </c>
    </row>
    <row r="55" spans="1:7" s="1" customFormat="1" ht="13" customHeight="1">
      <c r="A55" s="111"/>
      <c r="B55" s="112" t="s">
        <v>4042</v>
      </c>
      <c r="C55" s="113"/>
      <c r="D55" s="113"/>
      <c r="E55" s="110"/>
      <c r="F55" s="110" t="s">
        <v>31</v>
      </c>
      <c r="G55" s="110" t="s">
        <v>31</v>
      </c>
    </row>
    <row r="56" spans="1:7" s="1" customFormat="1" ht="13" customHeight="1">
      <c r="A56" s="106"/>
      <c r="B56" s="107" t="s">
        <v>4043</v>
      </c>
      <c r="C56" s="108"/>
      <c r="D56" s="108"/>
      <c r="E56" s="108"/>
      <c r="F56" s="105">
        <v>6042.8</v>
      </c>
      <c r="G56" s="105">
        <v>99.96</v>
      </c>
    </row>
    <row r="57" spans="1:7" s="1" customFormat="1" ht="13" customHeight="1">
      <c r="A57" s="106"/>
      <c r="B57" s="107" t="s">
        <v>4044</v>
      </c>
      <c r="C57" s="108"/>
      <c r="D57" s="108"/>
      <c r="E57" s="99"/>
      <c r="F57" s="105">
        <v>1.88</v>
      </c>
      <c r="G57" s="105">
        <v>0.04</v>
      </c>
    </row>
    <row r="58" spans="1:7" s="1" customFormat="1" ht="13" customHeight="1">
      <c r="A58" s="114"/>
      <c r="B58" s="115" t="s">
        <v>4045</v>
      </c>
      <c r="C58" s="116"/>
      <c r="D58" s="116"/>
      <c r="E58" s="116"/>
      <c r="F58" s="117">
        <v>6044.68</v>
      </c>
      <c r="G58" s="118">
        <v>100</v>
      </c>
    </row>
    <row r="59" spans="1:7" ht="13" customHeight="1">
      <c r="A59" s="22"/>
      <c r="B59" s="4"/>
      <c r="C59" s="5"/>
      <c r="D59" s="5"/>
      <c r="E59" s="5"/>
      <c r="F59" s="6"/>
      <c r="G59" s="23"/>
    </row>
    <row r="60" spans="1:7" ht="13" customHeight="1">
      <c r="A60" s="3"/>
      <c r="B60" s="187" t="s">
        <v>29</v>
      </c>
      <c r="C60" s="187"/>
      <c r="D60" s="187"/>
      <c r="E60" s="187"/>
      <c r="F60" s="10"/>
      <c r="G60" s="10"/>
    </row>
    <row r="61" spans="1:7" ht="13" customHeight="1">
      <c r="A61" s="3"/>
      <c r="B61" s="162" t="s">
        <v>30</v>
      </c>
      <c r="C61" s="162"/>
      <c r="D61" s="162"/>
      <c r="E61" s="162"/>
      <c r="F61" s="10"/>
      <c r="G61" s="10"/>
    </row>
    <row r="62" spans="1:7" ht="13" customHeight="1">
      <c r="A62" s="3"/>
      <c r="B62" s="162" t="s">
        <v>73</v>
      </c>
      <c r="C62" s="162"/>
      <c r="D62" s="162"/>
      <c r="E62" s="162"/>
      <c r="F62" s="10"/>
      <c r="G62" s="10"/>
    </row>
    <row r="63" spans="1:7" ht="13" customHeight="1">
      <c r="A63" s="3"/>
      <c r="B63" s="162"/>
      <c r="C63" s="162"/>
      <c r="D63" s="162"/>
      <c r="E63" s="162"/>
      <c r="F63" s="10"/>
      <c r="G63" s="10"/>
    </row>
    <row r="64" spans="1:7" ht="13" customHeight="1">
      <c r="A64" s="22"/>
      <c r="B64" s="8" t="s">
        <v>437</v>
      </c>
      <c r="C64" s="9"/>
      <c r="D64" s="5"/>
      <c r="E64" s="5"/>
      <c r="F64" s="6"/>
      <c r="G64" s="23"/>
    </row>
    <row r="65" spans="1:5" ht="13" customHeight="1">
      <c r="A65" s="22"/>
      <c r="B65" s="11" t="s">
        <v>438</v>
      </c>
      <c r="C65" s="12">
        <v>4.5000000000000005E-3</v>
      </c>
      <c r="D65" s="5"/>
      <c r="E65" s="5"/>
    </row>
    <row r="66" spans="1:5" ht="13" customHeight="1">
      <c r="A66" s="22"/>
      <c r="B66" s="4"/>
      <c r="C66" s="5"/>
      <c r="D66" s="5"/>
      <c r="E66" s="5"/>
    </row>
    <row r="67" spans="1:5">
      <c r="B67" s="14" t="s">
        <v>90</v>
      </c>
      <c r="C67" s="5"/>
      <c r="D67" s="5"/>
      <c r="E67" s="5"/>
    </row>
    <row r="68" spans="1:5">
      <c r="B68" s="15" t="s">
        <v>91</v>
      </c>
      <c r="C68" s="15"/>
      <c r="D68" s="16"/>
      <c r="E68" s="17" t="s">
        <v>31</v>
      </c>
    </row>
    <row r="69" spans="1:5">
      <c r="B69" s="15" t="s">
        <v>92</v>
      </c>
      <c r="C69" s="15"/>
      <c r="D69" s="16"/>
      <c r="E69" s="17" t="s">
        <v>31</v>
      </c>
    </row>
    <row r="70" spans="1:5">
      <c r="B70" s="15" t="s">
        <v>402</v>
      </c>
      <c r="C70" s="15"/>
      <c r="D70" s="16"/>
      <c r="E70" s="18"/>
    </row>
    <row r="71" spans="1:5">
      <c r="B71" s="15" t="s">
        <v>4271</v>
      </c>
      <c r="C71" s="15"/>
      <c r="D71" s="16"/>
      <c r="E71" s="18">
        <v>38.101999999999997</v>
      </c>
    </row>
    <row r="72" spans="1:5">
      <c r="B72" s="15" t="s">
        <v>401</v>
      </c>
      <c r="C72" s="15"/>
      <c r="D72" s="16"/>
      <c r="E72" s="25"/>
    </row>
    <row r="73" spans="1:5">
      <c r="A73" s="86">
        <v>153931</v>
      </c>
      <c r="B73" s="15" t="s">
        <v>4271</v>
      </c>
      <c r="C73" s="15"/>
      <c r="D73" s="16"/>
      <c r="E73" s="18">
        <v>36.857799999999997</v>
      </c>
    </row>
    <row r="74" spans="1:5">
      <c r="B74" s="19" t="s">
        <v>3727</v>
      </c>
      <c r="C74" s="19"/>
      <c r="D74" s="16"/>
      <c r="E74" s="20" t="s">
        <v>31</v>
      </c>
    </row>
    <row r="75" spans="1:5">
      <c r="B75" s="15" t="s">
        <v>3723</v>
      </c>
      <c r="C75" s="15"/>
      <c r="D75" s="16"/>
      <c r="E75" s="17" t="s">
        <v>31</v>
      </c>
    </row>
    <row r="76" spans="1:5">
      <c r="B76" s="15" t="s">
        <v>399</v>
      </c>
      <c r="C76" s="15"/>
      <c r="E76" s="17" t="s">
        <v>31</v>
      </c>
    </row>
    <row r="77" spans="1:5">
      <c r="B77" s="19" t="s">
        <v>282</v>
      </c>
      <c r="C77" s="15"/>
      <c r="D77" s="16"/>
      <c r="E77" s="17">
        <v>0.82626188722716853</v>
      </c>
    </row>
    <row r="78" spans="1:5">
      <c r="B78" s="190"/>
      <c r="C78" s="190"/>
      <c r="D78" s="190"/>
      <c r="E78" s="20"/>
    </row>
    <row r="81" spans="2:7">
      <c r="E81" s="21" t="s">
        <v>384</v>
      </c>
    </row>
    <row r="82" spans="2:7">
      <c r="B82" s="21" t="s">
        <v>298</v>
      </c>
      <c r="E82" s="21" t="s">
        <v>300</v>
      </c>
    </row>
    <row r="83" spans="2:7" ht="159" customHeight="1">
      <c r="E83" s="152"/>
      <c r="F83" s="152"/>
      <c r="G83" s="152"/>
    </row>
  </sheetData>
  <mergeCells count="14">
    <mergeCell ref="E83:G83"/>
    <mergeCell ref="A7:G7"/>
    <mergeCell ref="A2:G2"/>
    <mergeCell ref="A3:G3"/>
    <mergeCell ref="A4:G4"/>
    <mergeCell ref="A5:G5"/>
    <mergeCell ref="A6:G6"/>
    <mergeCell ref="B78:D78"/>
    <mergeCell ref="A8:G8"/>
    <mergeCell ref="A9:G9"/>
    <mergeCell ref="B60:E60"/>
    <mergeCell ref="B61:E61"/>
    <mergeCell ref="B62:E62"/>
    <mergeCell ref="B63:E63"/>
  </mergeCells>
  <hyperlinks>
    <hyperlink ref="A1" location="Index!A1" display="Back to Index" xr:uid="{EF670830-8D73-4B9C-B2B6-9FF10B11BF76}"/>
  </hyperlinks>
  <pageMargins left="0.7" right="0.7" top="0.75" bottom="0.75" header="0.3" footer="0.3"/>
  <pageSetup paperSize="9" scale="48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11DE3-8F54-4923-834E-03A793A169D4}">
  <sheetPr codeName="Sheet78"/>
  <dimension ref="A1:K113"/>
  <sheetViews>
    <sheetView showGridLines="0" topLeftCell="A84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434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357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497</v>
      </c>
      <c r="K11" s="101">
        <v>0.24313751857215574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0.11462859843104892</v>
      </c>
    </row>
    <row r="13" spans="1:11" s="1" customFormat="1" ht="13" customHeight="1">
      <c r="A13" s="102">
        <v>1</v>
      </c>
      <c r="B13" s="99" t="s">
        <v>1457</v>
      </c>
      <c r="C13" s="99" t="s">
        <v>1458</v>
      </c>
      <c r="D13" s="99" t="s">
        <v>497</v>
      </c>
      <c r="E13" s="103">
        <v>14520</v>
      </c>
      <c r="F13" s="104">
        <v>33.06</v>
      </c>
      <c r="G13" s="104">
        <v>5.5</v>
      </c>
      <c r="J13" s="100" t="s">
        <v>598</v>
      </c>
      <c r="K13" s="101">
        <v>9.1819789582407954E-2</v>
      </c>
    </row>
    <row r="14" spans="1:11" s="1" customFormat="1" ht="13" customHeight="1">
      <c r="A14" s="102">
        <v>2</v>
      </c>
      <c r="B14" s="99" t="s">
        <v>256</v>
      </c>
      <c r="C14" s="99" t="s">
        <v>537</v>
      </c>
      <c r="D14" s="99" t="s">
        <v>497</v>
      </c>
      <c r="E14" s="103">
        <v>9844</v>
      </c>
      <c r="F14" s="104">
        <v>31.45</v>
      </c>
      <c r="G14" s="104">
        <v>5.24</v>
      </c>
      <c r="J14" s="100" t="s">
        <v>466</v>
      </c>
      <c r="K14" s="101">
        <v>6.8066513997592351E-2</v>
      </c>
    </row>
    <row r="15" spans="1:11" s="1" customFormat="1" ht="13" customHeight="1">
      <c r="A15" s="102">
        <v>3</v>
      </c>
      <c r="B15" s="99" t="s">
        <v>648</v>
      </c>
      <c r="C15" s="99" t="s">
        <v>649</v>
      </c>
      <c r="D15" s="99" t="s">
        <v>497</v>
      </c>
      <c r="E15" s="103">
        <v>4539</v>
      </c>
      <c r="F15" s="104">
        <v>31.18</v>
      </c>
      <c r="G15" s="104">
        <v>5.19</v>
      </c>
      <c r="J15" s="100" t="s">
        <v>542</v>
      </c>
      <c r="K15" s="101">
        <v>5.1114719907667971E-2</v>
      </c>
    </row>
    <row r="16" spans="1:11" s="1" customFormat="1" ht="13" customHeight="1">
      <c r="A16" s="102">
        <v>4</v>
      </c>
      <c r="B16" s="99" t="s">
        <v>72</v>
      </c>
      <c r="C16" s="99" t="s">
        <v>679</v>
      </c>
      <c r="D16" s="99" t="s">
        <v>598</v>
      </c>
      <c r="E16" s="103">
        <v>1798</v>
      </c>
      <c r="F16" s="104">
        <v>30.12</v>
      </c>
      <c r="G16" s="104">
        <v>5.01</v>
      </c>
      <c r="J16" s="100" t="s">
        <v>562</v>
      </c>
      <c r="K16" s="101">
        <v>5.0470761758179397E-2</v>
      </c>
    </row>
    <row r="17" spans="1:11" s="1" customFormat="1" ht="13" customHeight="1">
      <c r="A17" s="102">
        <v>5</v>
      </c>
      <c r="B17" s="99" t="s">
        <v>1679</v>
      </c>
      <c r="C17" s="99" t="s">
        <v>1680</v>
      </c>
      <c r="D17" s="99" t="s">
        <v>554</v>
      </c>
      <c r="E17" s="103">
        <v>7083</v>
      </c>
      <c r="F17" s="104">
        <v>29.86</v>
      </c>
      <c r="G17" s="104">
        <v>4.97</v>
      </c>
      <c r="J17" s="100" t="s">
        <v>554</v>
      </c>
      <c r="K17" s="101">
        <v>4.9714473798953267E-2</v>
      </c>
    </row>
    <row r="18" spans="1:11" s="1" customFormat="1" ht="13" customHeight="1">
      <c r="A18" s="102">
        <v>6</v>
      </c>
      <c r="B18" s="99" t="s">
        <v>170</v>
      </c>
      <c r="C18" s="99" t="s">
        <v>515</v>
      </c>
      <c r="D18" s="99" t="s">
        <v>456</v>
      </c>
      <c r="E18" s="103">
        <v>13636</v>
      </c>
      <c r="F18" s="104">
        <v>29.54</v>
      </c>
      <c r="G18" s="104">
        <v>4.92</v>
      </c>
      <c r="J18" s="100" t="s">
        <v>480</v>
      </c>
      <c r="K18" s="101">
        <v>4.9151980690959704E-2</v>
      </c>
    </row>
    <row r="19" spans="1:11" s="1" customFormat="1" ht="13" customHeight="1">
      <c r="A19" s="102">
        <v>7</v>
      </c>
      <c r="B19" s="99" t="s">
        <v>1136</v>
      </c>
      <c r="C19" s="99" t="s">
        <v>1137</v>
      </c>
      <c r="D19" s="99" t="s">
        <v>480</v>
      </c>
      <c r="E19" s="103">
        <v>6094</v>
      </c>
      <c r="F19" s="104">
        <v>24.02</v>
      </c>
      <c r="G19" s="104">
        <v>4</v>
      </c>
      <c r="J19" s="100" t="s">
        <v>569</v>
      </c>
      <c r="K19" s="101">
        <v>4.8192967499972574E-2</v>
      </c>
    </row>
    <row r="20" spans="1:11" s="1" customFormat="1" ht="13" customHeight="1">
      <c r="A20" s="102">
        <v>8</v>
      </c>
      <c r="B20" s="99" t="s">
        <v>602</v>
      </c>
      <c r="C20" s="99" t="s">
        <v>603</v>
      </c>
      <c r="D20" s="99" t="s">
        <v>497</v>
      </c>
      <c r="E20" s="103">
        <v>6021</v>
      </c>
      <c r="F20" s="104">
        <v>19.27</v>
      </c>
      <c r="G20" s="104">
        <v>3.21</v>
      </c>
      <c r="J20" s="100" t="s">
        <v>459</v>
      </c>
      <c r="K20" s="101">
        <v>4.6376531396817779E-2</v>
      </c>
    </row>
    <row r="21" spans="1:11" s="1" customFormat="1" ht="13" customHeight="1">
      <c r="A21" s="102">
        <v>9</v>
      </c>
      <c r="B21" s="99" t="s">
        <v>50</v>
      </c>
      <c r="C21" s="99" t="s">
        <v>597</v>
      </c>
      <c r="D21" s="99" t="s">
        <v>598</v>
      </c>
      <c r="E21" s="103">
        <v>1560</v>
      </c>
      <c r="F21" s="104">
        <v>16.61</v>
      </c>
      <c r="G21" s="104">
        <v>2.77</v>
      </c>
      <c r="J21" s="100" t="s">
        <v>587</v>
      </c>
      <c r="K21" s="101">
        <v>3.2053513399940094E-2</v>
      </c>
    </row>
    <row r="22" spans="1:11" s="1" customFormat="1" ht="13" customHeight="1">
      <c r="A22" s="102">
        <v>10</v>
      </c>
      <c r="B22" s="99" t="s">
        <v>1559</v>
      </c>
      <c r="C22" s="99" t="s">
        <v>1560</v>
      </c>
      <c r="D22" s="99" t="s">
        <v>569</v>
      </c>
      <c r="E22" s="103">
        <v>1966</v>
      </c>
      <c r="F22" s="104">
        <v>16.34</v>
      </c>
      <c r="G22" s="104">
        <v>2.72</v>
      </c>
      <c r="J22" s="100" t="s">
        <v>1142</v>
      </c>
      <c r="K22" s="101">
        <v>2.2714021654529615E-2</v>
      </c>
    </row>
    <row r="23" spans="1:11" s="1" customFormat="1" ht="13" customHeight="1">
      <c r="A23" s="102">
        <v>11</v>
      </c>
      <c r="B23" s="99" t="s">
        <v>574</v>
      </c>
      <c r="C23" s="99" t="s">
        <v>575</v>
      </c>
      <c r="D23" s="99" t="s">
        <v>497</v>
      </c>
      <c r="E23" s="103">
        <v>6528</v>
      </c>
      <c r="F23" s="104">
        <v>16.329999999999998</v>
      </c>
      <c r="G23" s="104">
        <v>2.72</v>
      </c>
      <c r="J23" s="100" t="s">
        <v>487</v>
      </c>
      <c r="K23" s="101">
        <v>2.1756068115905618E-2</v>
      </c>
    </row>
    <row r="24" spans="1:11" s="1" customFormat="1" ht="13" customHeight="1">
      <c r="A24" s="102">
        <v>12</v>
      </c>
      <c r="B24" s="99" t="s">
        <v>1672</v>
      </c>
      <c r="C24" s="99" t="s">
        <v>1673</v>
      </c>
      <c r="D24" s="99" t="s">
        <v>542</v>
      </c>
      <c r="E24" s="103">
        <v>390</v>
      </c>
      <c r="F24" s="104">
        <v>12.5</v>
      </c>
      <c r="G24" s="104">
        <v>2.08</v>
      </c>
      <c r="J24" s="100" t="s">
        <v>635</v>
      </c>
      <c r="K24" s="101">
        <v>1.7423466749581371E-2</v>
      </c>
    </row>
    <row r="25" spans="1:11" s="1" customFormat="1" ht="13" customHeight="1">
      <c r="A25" s="102">
        <v>13</v>
      </c>
      <c r="B25" s="99" t="s">
        <v>716</v>
      </c>
      <c r="C25" s="99" t="s">
        <v>717</v>
      </c>
      <c r="D25" s="99" t="s">
        <v>497</v>
      </c>
      <c r="E25" s="103">
        <v>12311</v>
      </c>
      <c r="F25" s="104">
        <v>12.42</v>
      </c>
      <c r="G25" s="104">
        <v>2.0699999999999998</v>
      </c>
      <c r="J25" s="100" t="s">
        <v>504</v>
      </c>
      <c r="K25" s="101">
        <v>1.5765568624366445E-2</v>
      </c>
    </row>
    <row r="26" spans="1:11" s="1" customFormat="1" ht="13" customHeight="1">
      <c r="A26" s="102">
        <v>14</v>
      </c>
      <c r="B26" s="99" t="s">
        <v>1647</v>
      </c>
      <c r="C26" s="99" t="s">
        <v>1648</v>
      </c>
      <c r="D26" s="99" t="s">
        <v>459</v>
      </c>
      <c r="E26" s="103">
        <v>605</v>
      </c>
      <c r="F26" s="104">
        <v>12.3</v>
      </c>
      <c r="G26" s="104">
        <v>2.0499999999999998</v>
      </c>
      <c r="J26" s="100" t="s">
        <v>462</v>
      </c>
      <c r="K26" s="101">
        <v>1.432825466067698E-2</v>
      </c>
    </row>
    <row r="27" spans="1:11" s="1" customFormat="1" ht="13" customHeight="1">
      <c r="A27" s="102">
        <v>15</v>
      </c>
      <c r="B27" s="99" t="s">
        <v>662</v>
      </c>
      <c r="C27" s="99" t="s">
        <v>663</v>
      </c>
      <c r="D27" s="99" t="s">
        <v>466</v>
      </c>
      <c r="E27" s="103">
        <v>488</v>
      </c>
      <c r="F27" s="104">
        <v>12.22</v>
      </c>
      <c r="G27" s="104">
        <v>2.04</v>
      </c>
      <c r="J27" s="100" t="s">
        <v>453</v>
      </c>
      <c r="K27" s="101">
        <v>1.2777040137831855E-2</v>
      </c>
    </row>
    <row r="28" spans="1:11" s="1" customFormat="1" ht="13" customHeight="1">
      <c r="A28" s="102">
        <v>16</v>
      </c>
      <c r="B28" s="99" t="s">
        <v>1012</v>
      </c>
      <c r="C28" s="99" t="s">
        <v>1013</v>
      </c>
      <c r="D28" s="99" t="s">
        <v>459</v>
      </c>
      <c r="E28" s="103">
        <v>829</v>
      </c>
      <c r="F28" s="104">
        <v>11.82</v>
      </c>
      <c r="G28" s="104">
        <v>1.97</v>
      </c>
      <c r="J28" s="100" t="s">
        <v>510</v>
      </c>
      <c r="K28" s="101">
        <v>1.2663139578676194E-2</v>
      </c>
    </row>
    <row r="29" spans="1:11" s="1" customFormat="1" ht="13" customHeight="1">
      <c r="A29" s="102">
        <v>17</v>
      </c>
      <c r="B29" s="99" t="s">
        <v>560</v>
      </c>
      <c r="C29" s="99" t="s">
        <v>561</v>
      </c>
      <c r="D29" s="99" t="s">
        <v>562</v>
      </c>
      <c r="E29" s="103">
        <v>6320</v>
      </c>
      <c r="F29" s="104">
        <v>11.62</v>
      </c>
      <c r="G29" s="104">
        <v>1.93</v>
      </c>
      <c r="J29" s="100" t="s">
        <v>476</v>
      </c>
      <c r="K29" s="101">
        <v>7.8834290103413137E-3</v>
      </c>
    </row>
    <row r="30" spans="1:11" s="1" customFormat="1" ht="13" customHeight="1">
      <c r="A30" s="102">
        <v>18</v>
      </c>
      <c r="B30" s="99" t="s">
        <v>1018</v>
      </c>
      <c r="C30" s="99" t="s">
        <v>1019</v>
      </c>
      <c r="D30" s="99" t="s">
        <v>456</v>
      </c>
      <c r="E30" s="103">
        <v>526</v>
      </c>
      <c r="F30" s="104">
        <v>10.75</v>
      </c>
      <c r="G30" s="104">
        <v>1.79</v>
      </c>
      <c r="J30" s="100" t="s">
        <v>464</v>
      </c>
      <c r="K30" s="101">
        <v>7.7810547719023545E-3</v>
      </c>
    </row>
    <row r="31" spans="1:11" s="1" customFormat="1" ht="13" customHeight="1">
      <c r="A31" s="102">
        <v>19</v>
      </c>
      <c r="B31" s="99" t="s">
        <v>49</v>
      </c>
      <c r="C31" s="99" t="s">
        <v>1563</v>
      </c>
      <c r="D31" s="99" t="s">
        <v>487</v>
      </c>
      <c r="E31" s="103">
        <v>2592</v>
      </c>
      <c r="F31" s="104">
        <v>10.62</v>
      </c>
      <c r="G31" s="104">
        <v>1.77</v>
      </c>
      <c r="J31" s="100" t="s">
        <v>531</v>
      </c>
      <c r="K31" s="101">
        <v>7.0734617094485395E-3</v>
      </c>
    </row>
    <row r="32" spans="1:11" s="1" customFormat="1" ht="13" customHeight="1">
      <c r="A32" s="102">
        <v>20</v>
      </c>
      <c r="B32" s="99" t="s">
        <v>215</v>
      </c>
      <c r="C32" s="99" t="s">
        <v>722</v>
      </c>
      <c r="D32" s="99" t="s">
        <v>542</v>
      </c>
      <c r="E32" s="103">
        <v>416</v>
      </c>
      <c r="F32" s="104">
        <v>9.86</v>
      </c>
      <c r="G32" s="104">
        <v>1.64</v>
      </c>
      <c r="J32" s="100" t="s">
        <v>1506</v>
      </c>
      <c r="K32" s="101">
        <v>5.2307478924992021E-3</v>
      </c>
    </row>
    <row r="33" spans="1:11" s="1" customFormat="1" ht="13" customHeight="1">
      <c r="A33" s="102">
        <v>21</v>
      </c>
      <c r="B33" s="99" t="s">
        <v>1134</v>
      </c>
      <c r="C33" s="99" t="s">
        <v>1135</v>
      </c>
      <c r="D33" s="99" t="s">
        <v>504</v>
      </c>
      <c r="E33" s="103">
        <v>2653</v>
      </c>
      <c r="F33" s="104">
        <v>9.4700000000000006</v>
      </c>
      <c r="G33" s="104">
        <v>1.58</v>
      </c>
      <c r="J33" s="100" t="s">
        <v>473</v>
      </c>
      <c r="K33" s="101">
        <v>2.7065477507748187E-3</v>
      </c>
    </row>
    <row r="34" spans="1:11" s="1" customFormat="1" ht="13" customHeight="1">
      <c r="A34" s="102">
        <v>22</v>
      </c>
      <c r="B34" s="99" t="s">
        <v>1539</v>
      </c>
      <c r="C34" s="99" t="s">
        <v>1540</v>
      </c>
      <c r="D34" s="99" t="s">
        <v>466</v>
      </c>
      <c r="E34" s="103">
        <v>595</v>
      </c>
      <c r="F34" s="104">
        <v>9.08</v>
      </c>
      <c r="G34" s="104">
        <v>1.51</v>
      </c>
      <c r="J34" s="100" t="s">
        <v>611</v>
      </c>
      <c r="K34" s="101">
        <v>2.1709388473156199E-3</v>
      </c>
    </row>
    <row r="35" spans="1:11" s="1" customFormat="1" ht="13" customHeight="1">
      <c r="A35" s="102">
        <v>23</v>
      </c>
      <c r="B35" s="99" t="s">
        <v>1507</v>
      </c>
      <c r="C35" s="99" t="s">
        <v>1508</v>
      </c>
      <c r="D35" s="99" t="s">
        <v>598</v>
      </c>
      <c r="E35" s="103">
        <v>4902</v>
      </c>
      <c r="F35" s="104">
        <v>8.42</v>
      </c>
      <c r="G35" s="104">
        <v>1.4</v>
      </c>
      <c r="J35" s="100" t="s">
        <v>1040</v>
      </c>
      <c r="K35" s="101">
        <v>1.6291318515579769E-3</v>
      </c>
    </row>
    <row r="36" spans="1:11" s="1" customFormat="1" ht="13" customHeight="1">
      <c r="A36" s="102">
        <v>24</v>
      </c>
      <c r="B36" s="99" t="s">
        <v>631</v>
      </c>
      <c r="C36" s="99" t="s">
        <v>632</v>
      </c>
      <c r="D36" s="99" t="s">
        <v>562</v>
      </c>
      <c r="E36" s="103">
        <v>260</v>
      </c>
      <c r="F36" s="104">
        <v>8.15</v>
      </c>
      <c r="G36" s="104">
        <v>1.36</v>
      </c>
      <c r="J36" s="100" t="s">
        <v>976</v>
      </c>
      <c r="K36" s="101">
        <v>1.4711137941727222E-3</v>
      </c>
    </row>
    <row r="37" spans="1:11" s="1" customFormat="1" ht="13" customHeight="1">
      <c r="A37" s="102">
        <v>25</v>
      </c>
      <c r="B37" s="99" t="s">
        <v>1128</v>
      </c>
      <c r="C37" s="99" t="s">
        <v>1129</v>
      </c>
      <c r="D37" s="99" t="s">
        <v>635</v>
      </c>
      <c r="E37" s="103">
        <v>4926</v>
      </c>
      <c r="F37" s="104">
        <v>8.08</v>
      </c>
      <c r="G37" s="104">
        <v>1.34</v>
      </c>
      <c r="J37" s="100" t="s">
        <v>469</v>
      </c>
      <c r="K37" s="101">
        <v>1.115656613720003E-3</v>
      </c>
    </row>
    <row r="38" spans="1:11" s="1" customFormat="1" ht="13" customHeight="1">
      <c r="A38" s="102">
        <v>26</v>
      </c>
      <c r="B38" s="99" t="s">
        <v>1066</v>
      </c>
      <c r="C38" s="99" t="s">
        <v>1678</v>
      </c>
      <c r="D38" s="99" t="s">
        <v>456</v>
      </c>
      <c r="E38" s="103">
        <v>2417</v>
      </c>
      <c r="F38" s="104">
        <v>7.93</v>
      </c>
      <c r="G38" s="104">
        <v>1.32</v>
      </c>
      <c r="J38" s="100" t="s">
        <v>4261</v>
      </c>
      <c r="K38" s="101">
        <v>7.8298920100363886E-4</v>
      </c>
    </row>
    <row r="39" spans="1:11" s="1" customFormat="1" ht="13" customHeight="1">
      <c r="A39" s="102">
        <v>27</v>
      </c>
      <c r="B39" s="99" t="s">
        <v>650</v>
      </c>
      <c r="C39" s="99" t="s">
        <v>651</v>
      </c>
      <c r="D39" s="99" t="s">
        <v>453</v>
      </c>
      <c r="E39" s="103">
        <v>446</v>
      </c>
      <c r="F39" s="104">
        <v>7.67</v>
      </c>
      <c r="G39" s="104">
        <v>1.28</v>
      </c>
      <c r="J39" s="93"/>
      <c r="K39" s="93"/>
    </row>
    <row r="40" spans="1:11" s="1" customFormat="1" ht="13" customHeight="1">
      <c r="A40" s="102">
        <v>28</v>
      </c>
      <c r="B40" s="99" t="s">
        <v>689</v>
      </c>
      <c r="C40" s="99" t="s">
        <v>690</v>
      </c>
      <c r="D40" s="99" t="s">
        <v>542</v>
      </c>
      <c r="E40" s="103">
        <v>736</v>
      </c>
      <c r="F40" s="104">
        <v>6.43</v>
      </c>
      <c r="G40" s="104">
        <v>1.07</v>
      </c>
      <c r="J40" s="93"/>
      <c r="K40" s="93"/>
    </row>
    <row r="41" spans="1:11" s="1" customFormat="1" ht="13" customHeight="1">
      <c r="A41" s="102">
        <v>29</v>
      </c>
      <c r="B41" s="99" t="s">
        <v>1302</v>
      </c>
      <c r="C41" s="99" t="s">
        <v>1303</v>
      </c>
      <c r="D41" s="99" t="s">
        <v>562</v>
      </c>
      <c r="E41" s="103">
        <v>370</v>
      </c>
      <c r="F41" s="104">
        <v>6.11</v>
      </c>
      <c r="G41" s="104">
        <v>1.02</v>
      </c>
      <c r="J41" s="93"/>
      <c r="K41" s="93"/>
    </row>
    <row r="42" spans="1:11" s="1" customFormat="1" ht="13" customHeight="1">
      <c r="A42" s="102">
        <v>30</v>
      </c>
      <c r="B42" s="99" t="s">
        <v>987</v>
      </c>
      <c r="C42" s="99" t="s">
        <v>988</v>
      </c>
      <c r="D42" s="99" t="s">
        <v>587</v>
      </c>
      <c r="E42" s="103">
        <v>338</v>
      </c>
      <c r="F42" s="104">
        <v>6.02</v>
      </c>
      <c r="G42" s="104">
        <v>1</v>
      </c>
      <c r="J42" s="93"/>
      <c r="K42" s="93"/>
    </row>
    <row r="43" spans="1:11" s="1" customFormat="1" ht="13" customHeight="1">
      <c r="A43" s="102">
        <v>31</v>
      </c>
      <c r="B43" s="99" t="s">
        <v>1512</v>
      </c>
      <c r="C43" s="99" t="s">
        <v>1513</v>
      </c>
      <c r="D43" s="99" t="s">
        <v>466</v>
      </c>
      <c r="E43" s="103">
        <v>2741</v>
      </c>
      <c r="F43" s="104">
        <v>5.65</v>
      </c>
      <c r="G43" s="104">
        <v>0.94</v>
      </c>
      <c r="J43" s="93"/>
      <c r="K43" s="93"/>
    </row>
    <row r="44" spans="1:11" s="1" customFormat="1" ht="13" customHeight="1">
      <c r="A44" s="102">
        <v>32</v>
      </c>
      <c r="B44" s="99" t="s">
        <v>1061</v>
      </c>
      <c r="C44" s="99" t="s">
        <v>1123</v>
      </c>
      <c r="D44" s="99" t="s">
        <v>456</v>
      </c>
      <c r="E44" s="103">
        <v>909</v>
      </c>
      <c r="F44" s="104">
        <v>5.65</v>
      </c>
      <c r="G44" s="104">
        <v>0.94</v>
      </c>
      <c r="J44" s="93"/>
      <c r="K44" s="93"/>
    </row>
    <row r="45" spans="1:11" s="1" customFormat="1" ht="13" customHeight="1">
      <c r="A45" s="102">
        <v>33</v>
      </c>
      <c r="B45" s="99" t="s">
        <v>1565</v>
      </c>
      <c r="C45" s="99" t="s">
        <v>1564</v>
      </c>
      <c r="D45" s="99" t="s">
        <v>480</v>
      </c>
      <c r="E45" s="103">
        <v>1031</v>
      </c>
      <c r="F45" s="104">
        <v>5.51</v>
      </c>
      <c r="G45" s="104">
        <v>0.92</v>
      </c>
      <c r="J45" s="93"/>
      <c r="K45" s="93"/>
    </row>
    <row r="46" spans="1:11" s="1" customFormat="1" ht="13" customHeight="1">
      <c r="A46" s="102">
        <v>34</v>
      </c>
      <c r="B46" s="99" t="s">
        <v>1296</v>
      </c>
      <c r="C46" s="99" t="s">
        <v>1297</v>
      </c>
      <c r="D46" s="99" t="s">
        <v>462</v>
      </c>
      <c r="E46" s="103">
        <v>128</v>
      </c>
      <c r="F46" s="104">
        <v>5.49</v>
      </c>
      <c r="G46" s="104">
        <v>0.91</v>
      </c>
      <c r="J46" s="93"/>
      <c r="K46" s="93"/>
    </row>
    <row r="47" spans="1:11" s="1" customFormat="1" ht="13" customHeight="1">
      <c r="A47" s="102">
        <v>35</v>
      </c>
      <c r="B47" s="99" t="s">
        <v>1600</v>
      </c>
      <c r="C47" s="99" t="s">
        <v>1601</v>
      </c>
      <c r="D47" s="99" t="s">
        <v>1142</v>
      </c>
      <c r="E47" s="103">
        <v>765</v>
      </c>
      <c r="F47" s="104">
        <v>5.41</v>
      </c>
      <c r="G47" s="104">
        <v>0.9</v>
      </c>
      <c r="J47" s="93"/>
      <c r="K47" s="93"/>
    </row>
    <row r="48" spans="1:11" s="1" customFormat="1" ht="13" customHeight="1">
      <c r="A48" s="102">
        <v>36</v>
      </c>
      <c r="B48" s="99" t="s">
        <v>1029</v>
      </c>
      <c r="C48" s="99" t="s">
        <v>1030</v>
      </c>
      <c r="D48" s="99" t="s">
        <v>466</v>
      </c>
      <c r="E48" s="103">
        <v>342</v>
      </c>
      <c r="F48" s="104">
        <v>5.22</v>
      </c>
      <c r="G48" s="104">
        <v>0.87</v>
      </c>
      <c r="J48" s="93"/>
      <c r="K48" s="93"/>
    </row>
    <row r="49" spans="1:7" s="1" customFormat="1" ht="13" customHeight="1">
      <c r="A49" s="102">
        <v>37</v>
      </c>
      <c r="B49" s="99" t="s">
        <v>1423</v>
      </c>
      <c r="C49" s="99" t="s">
        <v>1424</v>
      </c>
      <c r="D49" s="99" t="s">
        <v>587</v>
      </c>
      <c r="E49" s="103">
        <v>138</v>
      </c>
      <c r="F49" s="104">
        <v>4.84</v>
      </c>
      <c r="G49" s="104">
        <v>0.81</v>
      </c>
    </row>
    <row r="50" spans="1:7" s="1" customFormat="1" ht="13" customHeight="1">
      <c r="A50" s="102">
        <v>38</v>
      </c>
      <c r="B50" s="99" t="s">
        <v>985</v>
      </c>
      <c r="C50" s="99" t="s">
        <v>986</v>
      </c>
      <c r="D50" s="99" t="s">
        <v>466</v>
      </c>
      <c r="E50" s="103">
        <v>290</v>
      </c>
      <c r="F50" s="104">
        <v>4.6900000000000004</v>
      </c>
      <c r="G50" s="104">
        <v>0.78</v>
      </c>
    </row>
    <row r="51" spans="1:7" s="1" customFormat="1" ht="13" customHeight="1">
      <c r="A51" s="102">
        <v>39</v>
      </c>
      <c r="B51" s="99" t="s">
        <v>1008</v>
      </c>
      <c r="C51" s="99" t="s">
        <v>1009</v>
      </c>
      <c r="D51" s="99" t="s">
        <v>464</v>
      </c>
      <c r="E51" s="103">
        <v>328</v>
      </c>
      <c r="F51" s="104">
        <v>4.67</v>
      </c>
      <c r="G51" s="104">
        <v>0.78</v>
      </c>
    </row>
    <row r="52" spans="1:7" s="1" customFormat="1" ht="13" customHeight="1">
      <c r="A52" s="102">
        <v>40</v>
      </c>
      <c r="B52" s="99" t="s">
        <v>963</v>
      </c>
      <c r="C52" s="99" t="s">
        <v>964</v>
      </c>
      <c r="D52" s="99" t="s">
        <v>587</v>
      </c>
      <c r="E52" s="103">
        <v>119</v>
      </c>
      <c r="F52" s="104">
        <v>4.57</v>
      </c>
      <c r="G52" s="104">
        <v>0.76</v>
      </c>
    </row>
    <row r="53" spans="1:7" s="1" customFormat="1" ht="13" customHeight="1">
      <c r="A53" s="102">
        <v>41</v>
      </c>
      <c r="B53" s="99" t="s">
        <v>3711</v>
      </c>
      <c r="C53" s="99" t="s">
        <v>3712</v>
      </c>
      <c r="D53" s="99" t="s">
        <v>562</v>
      </c>
      <c r="E53" s="103">
        <v>587</v>
      </c>
      <c r="F53" s="104">
        <v>4.45</v>
      </c>
      <c r="G53" s="104">
        <v>0.74</v>
      </c>
    </row>
    <row r="54" spans="1:7" s="1" customFormat="1" ht="13" customHeight="1">
      <c r="A54" s="102">
        <v>42</v>
      </c>
      <c r="B54" s="99" t="s">
        <v>1324</v>
      </c>
      <c r="C54" s="99" t="s">
        <v>1323</v>
      </c>
      <c r="D54" s="99" t="s">
        <v>456</v>
      </c>
      <c r="E54" s="103">
        <v>840</v>
      </c>
      <c r="F54" s="104">
        <v>4.34</v>
      </c>
      <c r="G54" s="104">
        <v>0.72</v>
      </c>
    </row>
    <row r="55" spans="1:7" s="1" customFormat="1" ht="13" customHeight="1">
      <c r="A55" s="102">
        <v>43</v>
      </c>
      <c r="B55" s="99" t="s">
        <v>1535</v>
      </c>
      <c r="C55" s="99" t="s">
        <v>1536</v>
      </c>
      <c r="D55" s="99" t="s">
        <v>1142</v>
      </c>
      <c r="E55" s="103">
        <v>10046</v>
      </c>
      <c r="F55" s="104">
        <v>4.3</v>
      </c>
      <c r="G55" s="104">
        <v>0.72</v>
      </c>
    </row>
    <row r="56" spans="1:7" s="1" customFormat="1" ht="13" customHeight="1">
      <c r="A56" s="102">
        <v>44</v>
      </c>
      <c r="B56" s="99" t="s">
        <v>1080</v>
      </c>
      <c r="C56" s="99" t="s">
        <v>1081</v>
      </c>
      <c r="D56" s="99" t="s">
        <v>531</v>
      </c>
      <c r="E56" s="103">
        <v>2391</v>
      </c>
      <c r="F56" s="104">
        <v>4.25</v>
      </c>
      <c r="G56" s="104">
        <v>0.71</v>
      </c>
    </row>
    <row r="57" spans="1:7" s="1" customFormat="1" ht="13" customHeight="1">
      <c r="A57" s="102">
        <v>45</v>
      </c>
      <c r="B57" s="99" t="s">
        <v>1076</v>
      </c>
      <c r="C57" s="99" t="s">
        <v>1077</v>
      </c>
      <c r="D57" s="99" t="s">
        <v>466</v>
      </c>
      <c r="E57" s="103">
        <v>469</v>
      </c>
      <c r="F57" s="104">
        <v>4.0199999999999996</v>
      </c>
      <c r="G57" s="104">
        <v>0.67</v>
      </c>
    </row>
    <row r="58" spans="1:7" s="1" customFormat="1" ht="13" customHeight="1">
      <c r="A58" s="102">
        <v>46</v>
      </c>
      <c r="B58" s="99" t="s">
        <v>1392</v>
      </c>
      <c r="C58" s="99" t="s">
        <v>1393</v>
      </c>
      <c r="D58" s="99" t="s">
        <v>1142</v>
      </c>
      <c r="E58" s="103">
        <v>225</v>
      </c>
      <c r="F58" s="104">
        <v>3.94</v>
      </c>
      <c r="G58" s="104">
        <v>0.66</v>
      </c>
    </row>
    <row r="59" spans="1:7" s="1" customFormat="1" ht="13" customHeight="1">
      <c r="A59" s="102">
        <v>47</v>
      </c>
      <c r="B59" s="99" t="s">
        <v>1096</v>
      </c>
      <c r="C59" s="99" t="s">
        <v>1097</v>
      </c>
      <c r="D59" s="99" t="s">
        <v>456</v>
      </c>
      <c r="E59" s="103">
        <v>4744</v>
      </c>
      <c r="F59" s="104">
        <v>3.89</v>
      </c>
      <c r="G59" s="104">
        <v>0.65</v>
      </c>
    </row>
    <row r="60" spans="1:7" s="1" customFormat="1" ht="13" customHeight="1">
      <c r="A60" s="102">
        <v>48</v>
      </c>
      <c r="B60" s="99" t="s">
        <v>636</v>
      </c>
      <c r="C60" s="99" t="s">
        <v>637</v>
      </c>
      <c r="D60" s="99" t="s">
        <v>456</v>
      </c>
      <c r="E60" s="103">
        <v>3445</v>
      </c>
      <c r="F60" s="104">
        <v>3.84</v>
      </c>
      <c r="G60" s="104">
        <v>0.64</v>
      </c>
    </row>
    <row r="61" spans="1:7" s="1" customFormat="1" ht="13" customHeight="1">
      <c r="A61" s="102">
        <v>49</v>
      </c>
      <c r="B61" s="99" t="s">
        <v>1417</v>
      </c>
      <c r="C61" s="99" t="s">
        <v>1418</v>
      </c>
      <c r="D61" s="99" t="s">
        <v>587</v>
      </c>
      <c r="E61" s="103">
        <v>369</v>
      </c>
      <c r="F61" s="104">
        <v>3.82</v>
      </c>
      <c r="G61" s="104">
        <v>0.64</v>
      </c>
    </row>
    <row r="62" spans="1:7" s="1" customFormat="1" ht="13" customHeight="1">
      <c r="A62" s="102">
        <v>50</v>
      </c>
      <c r="B62" s="99" t="s">
        <v>1174</v>
      </c>
      <c r="C62" s="99" t="s">
        <v>1175</v>
      </c>
      <c r="D62" s="99" t="s">
        <v>510</v>
      </c>
      <c r="E62" s="103">
        <v>867</v>
      </c>
      <c r="F62" s="104">
        <v>3.81</v>
      </c>
      <c r="G62" s="104">
        <v>0.63</v>
      </c>
    </row>
    <row r="63" spans="1:7" s="1" customFormat="1" ht="13" customHeight="1">
      <c r="A63" s="102">
        <v>51</v>
      </c>
      <c r="B63" s="99" t="s">
        <v>1145</v>
      </c>
      <c r="C63" s="99" t="s">
        <v>1146</v>
      </c>
      <c r="D63" s="99" t="s">
        <v>510</v>
      </c>
      <c r="E63" s="103">
        <v>4060</v>
      </c>
      <c r="F63" s="104">
        <v>3.79</v>
      </c>
      <c r="G63" s="104">
        <v>0.63</v>
      </c>
    </row>
    <row r="64" spans="1:7" s="1" customFormat="1" ht="13" customHeight="1">
      <c r="A64" s="102">
        <v>52</v>
      </c>
      <c r="B64" s="99" t="s">
        <v>1467</v>
      </c>
      <c r="C64" s="99" t="s">
        <v>1468</v>
      </c>
      <c r="D64" s="99" t="s">
        <v>569</v>
      </c>
      <c r="E64" s="103">
        <v>11037</v>
      </c>
      <c r="F64" s="104">
        <v>3.76</v>
      </c>
      <c r="G64" s="104">
        <v>0.63</v>
      </c>
    </row>
    <row r="65" spans="1:7" s="1" customFormat="1" ht="13" customHeight="1">
      <c r="A65" s="102">
        <v>53</v>
      </c>
      <c r="B65" s="99" t="s">
        <v>1047</v>
      </c>
      <c r="C65" s="99" t="s">
        <v>1048</v>
      </c>
      <c r="D65" s="99" t="s">
        <v>459</v>
      </c>
      <c r="E65" s="103">
        <v>10136</v>
      </c>
      <c r="F65" s="104">
        <v>3.75</v>
      </c>
      <c r="G65" s="104">
        <v>0.62</v>
      </c>
    </row>
    <row r="66" spans="1:7" s="1" customFormat="1" ht="13" customHeight="1">
      <c r="A66" s="102">
        <v>54</v>
      </c>
      <c r="B66" s="99" t="s">
        <v>1216</v>
      </c>
      <c r="C66" s="99" t="s">
        <v>1217</v>
      </c>
      <c r="D66" s="99" t="s">
        <v>569</v>
      </c>
      <c r="E66" s="103">
        <v>1398</v>
      </c>
      <c r="F66" s="104">
        <v>3.36</v>
      </c>
      <c r="G66" s="104">
        <v>0.56000000000000005</v>
      </c>
    </row>
    <row r="67" spans="1:7" s="1" customFormat="1" ht="13" customHeight="1">
      <c r="A67" s="102">
        <v>55</v>
      </c>
      <c r="B67" s="99" t="s">
        <v>3995</v>
      </c>
      <c r="C67" s="99" t="s">
        <v>3996</v>
      </c>
      <c r="D67" s="99" t="s">
        <v>569</v>
      </c>
      <c r="E67" s="103">
        <v>93</v>
      </c>
      <c r="F67" s="104">
        <v>3.25</v>
      </c>
      <c r="G67" s="104">
        <v>0.54</v>
      </c>
    </row>
    <row r="68" spans="1:7" s="1" customFormat="1" ht="13" customHeight="1">
      <c r="A68" s="102">
        <v>56</v>
      </c>
      <c r="B68" s="99" t="s">
        <v>1086</v>
      </c>
      <c r="C68" s="99" t="s">
        <v>1087</v>
      </c>
      <c r="D68" s="99" t="s">
        <v>476</v>
      </c>
      <c r="E68" s="103">
        <v>642</v>
      </c>
      <c r="F68" s="104">
        <v>3.17</v>
      </c>
      <c r="G68" s="104">
        <v>0.53</v>
      </c>
    </row>
    <row r="69" spans="1:7" s="1" customFormat="1" ht="13" customHeight="1">
      <c r="A69" s="102">
        <v>57</v>
      </c>
      <c r="B69" s="99" t="s">
        <v>1504</v>
      </c>
      <c r="C69" s="99" t="s">
        <v>1505</v>
      </c>
      <c r="D69" s="99" t="s">
        <v>1506</v>
      </c>
      <c r="E69" s="103">
        <v>2541</v>
      </c>
      <c r="F69" s="104">
        <v>3.14</v>
      </c>
      <c r="G69" s="104">
        <v>0.52</v>
      </c>
    </row>
    <row r="70" spans="1:7" s="1" customFormat="1" ht="13" customHeight="1">
      <c r="A70" s="102">
        <v>58</v>
      </c>
      <c r="B70" s="99" t="s">
        <v>2789</v>
      </c>
      <c r="C70" s="99" t="s">
        <v>2790</v>
      </c>
      <c r="D70" s="99" t="s">
        <v>462</v>
      </c>
      <c r="E70" s="103">
        <v>1116</v>
      </c>
      <c r="F70" s="104">
        <v>3.12</v>
      </c>
      <c r="G70" s="104">
        <v>0.52</v>
      </c>
    </row>
    <row r="71" spans="1:7" s="1" customFormat="1" ht="13" customHeight="1">
      <c r="A71" s="102">
        <v>59</v>
      </c>
      <c r="B71" s="99" t="s">
        <v>1164</v>
      </c>
      <c r="C71" s="99" t="s">
        <v>1165</v>
      </c>
      <c r="D71" s="99" t="s">
        <v>456</v>
      </c>
      <c r="E71" s="103">
        <v>670</v>
      </c>
      <c r="F71" s="104">
        <v>2.92</v>
      </c>
      <c r="G71" s="104">
        <v>0.49</v>
      </c>
    </row>
    <row r="72" spans="1:7" s="1" customFormat="1" ht="13" customHeight="1">
      <c r="A72" s="102">
        <v>60</v>
      </c>
      <c r="B72" s="99" t="s">
        <v>3233</v>
      </c>
      <c r="C72" s="99" t="s">
        <v>3234</v>
      </c>
      <c r="D72" s="99" t="s">
        <v>487</v>
      </c>
      <c r="E72" s="103">
        <v>873</v>
      </c>
      <c r="F72" s="104">
        <v>2.4500000000000002</v>
      </c>
      <c r="G72" s="104">
        <v>0.41</v>
      </c>
    </row>
    <row r="73" spans="1:7" s="1" customFormat="1" ht="13" customHeight="1">
      <c r="A73" s="102">
        <v>61</v>
      </c>
      <c r="B73" s="99" t="s">
        <v>1289</v>
      </c>
      <c r="C73" s="99" t="s">
        <v>1290</v>
      </c>
      <c r="D73" s="99" t="s">
        <v>635</v>
      </c>
      <c r="E73" s="103">
        <v>1836</v>
      </c>
      <c r="F73" s="104">
        <v>2.39</v>
      </c>
      <c r="G73" s="104">
        <v>0.4</v>
      </c>
    </row>
    <row r="74" spans="1:7" s="1" customFormat="1" ht="13" customHeight="1">
      <c r="A74" s="102">
        <v>62</v>
      </c>
      <c r="B74" s="99" t="s">
        <v>1606</v>
      </c>
      <c r="C74" s="99" t="s">
        <v>1607</v>
      </c>
      <c r="D74" s="99" t="s">
        <v>497</v>
      </c>
      <c r="E74" s="103">
        <v>1486</v>
      </c>
      <c r="F74" s="104">
        <v>2.34</v>
      </c>
      <c r="G74" s="104">
        <v>0.39</v>
      </c>
    </row>
    <row r="75" spans="1:7" s="1" customFormat="1" ht="13" customHeight="1">
      <c r="A75" s="102">
        <v>63</v>
      </c>
      <c r="B75" s="99" t="s">
        <v>1588</v>
      </c>
      <c r="C75" s="99" t="s">
        <v>1589</v>
      </c>
      <c r="D75" s="99" t="s">
        <v>569</v>
      </c>
      <c r="E75" s="103">
        <v>442</v>
      </c>
      <c r="F75" s="104">
        <v>2.25</v>
      </c>
      <c r="G75" s="104">
        <v>0.37</v>
      </c>
    </row>
    <row r="76" spans="1:7" s="1" customFormat="1" ht="13" customHeight="1">
      <c r="A76" s="102">
        <v>64</v>
      </c>
      <c r="B76" s="99" t="s">
        <v>1316</v>
      </c>
      <c r="C76" s="99" t="s">
        <v>1317</v>
      </c>
      <c r="D76" s="99" t="s">
        <v>542</v>
      </c>
      <c r="E76" s="103">
        <v>606</v>
      </c>
      <c r="F76" s="104">
        <v>1.91</v>
      </c>
      <c r="G76" s="104">
        <v>0.32</v>
      </c>
    </row>
    <row r="77" spans="1:7" s="1" customFormat="1" ht="13" customHeight="1">
      <c r="A77" s="102">
        <v>65</v>
      </c>
      <c r="B77" s="99" t="s">
        <v>1413</v>
      </c>
      <c r="C77" s="99" t="s">
        <v>1414</v>
      </c>
      <c r="D77" s="99" t="s">
        <v>473</v>
      </c>
      <c r="E77" s="103">
        <v>1433</v>
      </c>
      <c r="F77" s="104">
        <v>1.63</v>
      </c>
      <c r="G77" s="104">
        <v>0.27</v>
      </c>
    </row>
    <row r="78" spans="1:7" s="1" customFormat="1" ht="13" customHeight="1">
      <c r="A78" s="102">
        <v>66</v>
      </c>
      <c r="B78" s="99" t="s">
        <v>3239</v>
      </c>
      <c r="C78" s="99" t="s">
        <v>3240</v>
      </c>
      <c r="D78" s="99" t="s">
        <v>476</v>
      </c>
      <c r="E78" s="103">
        <v>211</v>
      </c>
      <c r="F78" s="104">
        <v>1.56</v>
      </c>
      <c r="G78" s="104">
        <v>0.26</v>
      </c>
    </row>
    <row r="79" spans="1:7" s="1" customFormat="1" ht="13" customHeight="1">
      <c r="A79" s="102">
        <v>67</v>
      </c>
      <c r="B79" s="99" t="s">
        <v>1549</v>
      </c>
      <c r="C79" s="99" t="s">
        <v>1550</v>
      </c>
      <c r="D79" s="99" t="s">
        <v>611</v>
      </c>
      <c r="E79" s="103">
        <v>179</v>
      </c>
      <c r="F79" s="104">
        <v>1.3</v>
      </c>
      <c r="G79" s="104">
        <v>0.22</v>
      </c>
    </row>
    <row r="80" spans="1:7" s="1" customFormat="1" ht="13" customHeight="1">
      <c r="A80" s="102">
        <v>68</v>
      </c>
      <c r="B80" s="99" t="s">
        <v>3797</v>
      </c>
      <c r="C80" s="99" t="s">
        <v>3798</v>
      </c>
      <c r="D80" s="99" t="s">
        <v>1040</v>
      </c>
      <c r="E80" s="103">
        <v>469</v>
      </c>
      <c r="F80" s="104">
        <v>0.98</v>
      </c>
      <c r="G80" s="104">
        <v>0.16</v>
      </c>
    </row>
    <row r="81" spans="1:7" s="1" customFormat="1" ht="13" customHeight="1">
      <c r="A81" s="102">
        <v>69</v>
      </c>
      <c r="B81" s="99" t="s">
        <v>974</v>
      </c>
      <c r="C81" s="99" t="s">
        <v>975</v>
      </c>
      <c r="D81" s="99" t="s">
        <v>976</v>
      </c>
      <c r="E81" s="103">
        <v>302</v>
      </c>
      <c r="F81" s="104">
        <v>0.88</v>
      </c>
      <c r="G81" s="104">
        <v>0.15</v>
      </c>
    </row>
    <row r="82" spans="1:7" s="1" customFormat="1" ht="13" customHeight="1">
      <c r="A82" s="102">
        <v>70</v>
      </c>
      <c r="B82" s="99" t="s">
        <v>3772</v>
      </c>
      <c r="C82" s="99" t="s">
        <v>3773</v>
      </c>
      <c r="D82" s="99" t="s">
        <v>469</v>
      </c>
      <c r="E82" s="103">
        <v>2040</v>
      </c>
      <c r="F82" s="104">
        <v>0.67</v>
      </c>
      <c r="G82" s="104">
        <v>0.11</v>
      </c>
    </row>
    <row r="83" spans="1:7" s="1" customFormat="1" ht="13" customHeight="1">
      <c r="A83" s="97"/>
      <c r="B83" s="98" t="s">
        <v>4042</v>
      </c>
      <c r="C83" s="99"/>
      <c r="D83" s="99"/>
      <c r="E83" s="99"/>
      <c r="F83" s="105">
        <v>600.23</v>
      </c>
      <c r="G83" s="105">
        <v>99.96</v>
      </c>
    </row>
    <row r="84" spans="1:7" s="1" customFormat="1" ht="13" customHeight="1">
      <c r="A84" s="106" t="s">
        <v>4250</v>
      </c>
      <c r="B84" s="107" t="s">
        <v>538</v>
      </c>
      <c r="C84" s="108"/>
      <c r="D84" s="108"/>
      <c r="E84" s="109"/>
      <c r="F84" s="110" t="s">
        <v>31</v>
      </c>
      <c r="G84" s="110" t="s">
        <v>31</v>
      </c>
    </row>
    <row r="85" spans="1:7" s="1" customFormat="1" ht="13" customHeight="1">
      <c r="A85" s="111"/>
      <c r="B85" s="112" t="s">
        <v>4042</v>
      </c>
      <c r="C85" s="113"/>
      <c r="D85" s="113"/>
      <c r="E85" s="110"/>
      <c r="F85" s="110" t="s">
        <v>31</v>
      </c>
      <c r="G85" s="110" t="s">
        <v>31</v>
      </c>
    </row>
    <row r="86" spans="1:7" s="1" customFormat="1" ht="13" customHeight="1">
      <c r="A86" s="106"/>
      <c r="B86" s="107" t="s">
        <v>4043</v>
      </c>
      <c r="C86" s="108"/>
      <c r="D86" s="108"/>
      <c r="E86" s="108"/>
      <c r="F86" s="105">
        <v>600.23</v>
      </c>
      <c r="G86" s="105">
        <v>99.96</v>
      </c>
    </row>
    <row r="87" spans="1:7" s="1" customFormat="1" ht="13" customHeight="1">
      <c r="A87" s="106"/>
      <c r="B87" s="107" t="s">
        <v>4044</v>
      </c>
      <c r="C87" s="108"/>
      <c r="D87" s="108"/>
      <c r="E87" s="99"/>
      <c r="F87" s="105">
        <v>0.44</v>
      </c>
      <c r="G87" s="105">
        <v>0.04</v>
      </c>
    </row>
    <row r="88" spans="1:7" s="1" customFormat="1" ht="13" customHeight="1">
      <c r="A88" s="114"/>
      <c r="B88" s="115" t="s">
        <v>4045</v>
      </c>
      <c r="C88" s="116"/>
      <c r="D88" s="116"/>
      <c r="E88" s="116"/>
      <c r="F88" s="117">
        <v>600.66999999999996</v>
      </c>
      <c r="G88" s="118">
        <v>100</v>
      </c>
    </row>
    <row r="89" spans="1:7" ht="13" customHeight="1">
      <c r="A89" s="22"/>
      <c r="B89" s="4"/>
      <c r="C89" s="5"/>
      <c r="D89" s="5"/>
      <c r="E89" s="5"/>
      <c r="F89" s="6"/>
      <c r="G89" s="23"/>
    </row>
    <row r="90" spans="1:7" ht="13" customHeight="1">
      <c r="A90" s="3"/>
      <c r="B90" s="187" t="s">
        <v>29</v>
      </c>
      <c r="C90" s="187"/>
      <c r="D90" s="187"/>
      <c r="E90" s="187"/>
      <c r="F90" s="10"/>
      <c r="G90" s="10"/>
    </row>
    <row r="91" spans="1:7" ht="13" customHeight="1">
      <c r="A91" s="3"/>
      <c r="B91" s="162" t="s">
        <v>30</v>
      </c>
      <c r="C91" s="162"/>
      <c r="D91" s="162"/>
      <c r="E91" s="162"/>
      <c r="F91" s="10"/>
      <c r="G91" s="10"/>
    </row>
    <row r="92" spans="1:7" ht="13" customHeight="1">
      <c r="A92" s="3"/>
      <c r="B92" s="162" t="s">
        <v>73</v>
      </c>
      <c r="C92" s="162"/>
      <c r="D92" s="162"/>
      <c r="E92" s="162"/>
      <c r="F92" s="10"/>
      <c r="G92" s="10"/>
    </row>
    <row r="93" spans="1:7" ht="13" customHeight="1">
      <c r="A93" s="3"/>
      <c r="B93" s="5"/>
      <c r="C93" s="5"/>
      <c r="D93" s="5"/>
      <c r="E93" s="5"/>
      <c r="F93" s="10"/>
      <c r="G93" s="10"/>
    </row>
    <row r="94" spans="1:7" ht="13" customHeight="1">
      <c r="A94" s="22"/>
      <c r="B94" s="8" t="s">
        <v>437</v>
      </c>
      <c r="C94" s="9"/>
      <c r="D94" s="5"/>
      <c r="E94" s="5"/>
      <c r="F94" s="6"/>
      <c r="G94" s="23"/>
    </row>
    <row r="95" spans="1:7" ht="13" customHeight="1">
      <c r="A95" s="22"/>
      <c r="B95" s="11" t="s">
        <v>438</v>
      </c>
      <c r="C95" s="12">
        <v>4.5000000000000005E-3</v>
      </c>
      <c r="D95" s="5"/>
      <c r="E95" s="5"/>
      <c r="F95" s="6"/>
      <c r="G95" s="23"/>
    </row>
    <row r="97" spans="1:5">
      <c r="B97" s="14" t="s">
        <v>90</v>
      </c>
      <c r="C97" s="5"/>
      <c r="D97" s="5"/>
      <c r="E97" s="5"/>
    </row>
    <row r="98" spans="1:5">
      <c r="B98" s="15" t="s">
        <v>91</v>
      </c>
      <c r="C98" s="15"/>
      <c r="D98" s="16"/>
      <c r="E98" s="17" t="s">
        <v>31</v>
      </c>
    </row>
    <row r="99" spans="1:5">
      <c r="B99" s="15" t="s">
        <v>92</v>
      </c>
      <c r="C99" s="15"/>
      <c r="D99" s="16"/>
      <c r="E99" s="17" t="s">
        <v>31</v>
      </c>
    </row>
    <row r="100" spans="1:5">
      <c r="B100" s="15" t="s">
        <v>402</v>
      </c>
      <c r="C100" s="15"/>
      <c r="D100" s="16"/>
      <c r="E100" s="17"/>
    </row>
    <row r="101" spans="1:5">
      <c r="B101" s="15" t="s">
        <v>4271</v>
      </c>
      <c r="C101" s="15"/>
      <c r="D101" s="16"/>
      <c r="E101" s="18">
        <v>49.051299999999998</v>
      </c>
    </row>
    <row r="102" spans="1:5">
      <c r="B102" s="15" t="s">
        <v>401</v>
      </c>
      <c r="C102" s="15"/>
      <c r="D102" s="16"/>
      <c r="E102" s="25"/>
    </row>
    <row r="103" spans="1:5">
      <c r="A103" s="86">
        <v>154003</v>
      </c>
      <c r="B103" s="15" t="s">
        <v>4271</v>
      </c>
      <c r="C103" s="15"/>
      <c r="D103" s="16"/>
      <c r="E103" s="18">
        <v>46.205300000000001</v>
      </c>
    </row>
    <row r="104" spans="1:5">
      <c r="B104" s="19" t="s">
        <v>3727</v>
      </c>
      <c r="C104" s="19"/>
      <c r="D104" s="16"/>
      <c r="E104" s="20" t="s">
        <v>31</v>
      </c>
    </row>
    <row r="105" spans="1:5">
      <c r="B105" s="15" t="s">
        <v>3723</v>
      </c>
      <c r="C105" s="15"/>
      <c r="D105" s="16"/>
      <c r="E105" s="17" t="s">
        <v>31</v>
      </c>
    </row>
    <row r="106" spans="1:5">
      <c r="B106" s="15" t="s">
        <v>399</v>
      </c>
      <c r="C106" s="15"/>
      <c r="E106" s="17" t="s">
        <v>31</v>
      </c>
    </row>
    <row r="107" spans="1:5">
      <c r="B107" s="19" t="s">
        <v>282</v>
      </c>
      <c r="C107" s="15"/>
      <c r="D107" s="16"/>
      <c r="E107" s="17">
        <v>1.2787336387308477</v>
      </c>
    </row>
    <row r="108" spans="1:5">
      <c r="B108" s="190"/>
      <c r="C108" s="190"/>
      <c r="D108" s="190"/>
      <c r="E108" s="20"/>
    </row>
    <row r="110" spans="1:5">
      <c r="B110" s="21"/>
    </row>
    <row r="111" spans="1:5">
      <c r="E111" s="21" t="s">
        <v>385</v>
      </c>
    </row>
    <row r="112" spans="1:5">
      <c r="B112" s="21" t="s">
        <v>298</v>
      </c>
      <c r="E112" s="21" t="s">
        <v>300</v>
      </c>
    </row>
    <row r="113" spans="5:7" ht="159" customHeight="1">
      <c r="E113" s="152"/>
      <c r="F113" s="152"/>
      <c r="G113" s="152"/>
    </row>
  </sheetData>
  <mergeCells count="13">
    <mergeCell ref="E113:G113"/>
    <mergeCell ref="A7:G7"/>
    <mergeCell ref="A2:G2"/>
    <mergeCell ref="A3:G3"/>
    <mergeCell ref="A4:G4"/>
    <mergeCell ref="A5:G5"/>
    <mergeCell ref="A6:G6"/>
    <mergeCell ref="B108:D108"/>
    <mergeCell ref="A8:G8"/>
    <mergeCell ref="A9:G9"/>
    <mergeCell ref="B90:E90"/>
    <mergeCell ref="B91:E91"/>
    <mergeCell ref="B92:E92"/>
  </mergeCells>
  <hyperlinks>
    <hyperlink ref="A1" location="Index!A1" display="Back to Index" xr:uid="{230409BB-6C32-4D01-982E-92E452545917}"/>
  </hyperlinks>
  <pageMargins left="0.7" right="0.7" top="0.75" bottom="0.75" header="0.3" footer="0.3"/>
  <pageSetup paperSize="9" scale="48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C95DE-FABF-4ED1-A842-5A83E6C03400}">
  <sheetPr codeName="Sheet79"/>
  <dimension ref="A1:K73"/>
  <sheetViews>
    <sheetView showGridLines="0" topLeftCell="A51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0.4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433</v>
      </c>
      <c r="B8" s="157"/>
      <c r="C8" s="157"/>
      <c r="D8" s="157"/>
      <c r="E8" s="157"/>
      <c r="F8" s="157"/>
      <c r="G8" s="158"/>
    </row>
    <row r="9" spans="1:11" ht="15.75" customHeight="1">
      <c r="A9" s="165" t="s">
        <v>359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476</v>
      </c>
      <c r="K11" s="101">
        <v>0.25042064157952398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478</v>
      </c>
      <c r="K12" s="101">
        <v>0.23898763053710992</v>
      </c>
    </row>
    <row r="13" spans="1:11" s="1" customFormat="1" ht="13" customHeight="1">
      <c r="A13" s="102">
        <v>1</v>
      </c>
      <c r="B13" s="99" t="s">
        <v>489</v>
      </c>
      <c r="C13" s="99" t="s">
        <v>488</v>
      </c>
      <c r="D13" s="99" t="s">
        <v>476</v>
      </c>
      <c r="E13" s="103">
        <v>6014</v>
      </c>
      <c r="F13" s="104">
        <v>59.79</v>
      </c>
      <c r="G13" s="104">
        <v>10.130000000000001</v>
      </c>
      <c r="J13" s="100" t="s">
        <v>510</v>
      </c>
      <c r="K13" s="101">
        <v>0.12979685675448432</v>
      </c>
    </row>
    <row r="14" spans="1:11" s="1" customFormat="1" ht="13" customHeight="1">
      <c r="A14" s="102">
        <v>2</v>
      </c>
      <c r="B14" s="99" t="s">
        <v>7</v>
      </c>
      <c r="C14" s="99" t="s">
        <v>463</v>
      </c>
      <c r="D14" s="99" t="s">
        <v>464</v>
      </c>
      <c r="E14" s="103">
        <v>3369</v>
      </c>
      <c r="F14" s="104">
        <v>59.19</v>
      </c>
      <c r="G14" s="104">
        <v>10.029999999999999</v>
      </c>
      <c r="J14" s="100" t="s">
        <v>464</v>
      </c>
      <c r="K14" s="101">
        <v>0.10025264635376641</v>
      </c>
    </row>
    <row r="15" spans="1:11" s="1" customFormat="1" ht="13" customHeight="1">
      <c r="A15" s="102">
        <v>3</v>
      </c>
      <c r="B15" s="99" t="s">
        <v>1</v>
      </c>
      <c r="C15" s="99" t="s">
        <v>477</v>
      </c>
      <c r="D15" s="99" t="s">
        <v>478</v>
      </c>
      <c r="E15" s="103">
        <v>6701</v>
      </c>
      <c r="F15" s="104">
        <v>47.49</v>
      </c>
      <c r="G15" s="104">
        <v>8.0399999999999991</v>
      </c>
      <c r="J15" s="100" t="s">
        <v>497</v>
      </c>
      <c r="K15" s="101">
        <v>9.1382044658129602E-2</v>
      </c>
    </row>
    <row r="16" spans="1:11" s="1" customFormat="1" ht="13" customHeight="1">
      <c r="A16" s="102">
        <v>4</v>
      </c>
      <c r="B16" s="99" t="s">
        <v>256</v>
      </c>
      <c r="C16" s="99" t="s">
        <v>537</v>
      </c>
      <c r="D16" s="99" t="s">
        <v>497</v>
      </c>
      <c r="E16" s="103">
        <v>13333</v>
      </c>
      <c r="F16" s="104">
        <v>42.67</v>
      </c>
      <c r="G16" s="104">
        <v>7.23</v>
      </c>
      <c r="J16" s="100" t="s">
        <v>451</v>
      </c>
      <c r="K16" s="101">
        <v>4.7696094563723743E-2</v>
      </c>
    </row>
    <row r="17" spans="1:11" s="1" customFormat="1" ht="13" customHeight="1">
      <c r="A17" s="102">
        <v>5</v>
      </c>
      <c r="B17" s="99" t="s">
        <v>2</v>
      </c>
      <c r="C17" s="99" t="s">
        <v>485</v>
      </c>
      <c r="D17" s="99" t="s">
        <v>478</v>
      </c>
      <c r="E17" s="103">
        <v>3134</v>
      </c>
      <c r="F17" s="104">
        <v>41.42</v>
      </c>
      <c r="G17" s="104">
        <v>7.02</v>
      </c>
      <c r="J17" s="100" t="s">
        <v>504</v>
      </c>
      <c r="K17" s="101">
        <v>4.3918801246452005E-2</v>
      </c>
    </row>
    <row r="18" spans="1:11" s="1" customFormat="1" ht="13" customHeight="1">
      <c r="A18" s="102">
        <v>6</v>
      </c>
      <c r="B18" s="99" t="s">
        <v>524</v>
      </c>
      <c r="C18" s="99" t="s">
        <v>523</v>
      </c>
      <c r="D18" s="99" t="s">
        <v>476</v>
      </c>
      <c r="E18" s="103">
        <v>1878</v>
      </c>
      <c r="F18" s="104">
        <v>38.51</v>
      </c>
      <c r="G18" s="104">
        <v>6.52</v>
      </c>
      <c r="J18" s="100" t="s">
        <v>456</v>
      </c>
      <c r="K18" s="101">
        <v>4.2288238549905259E-2</v>
      </c>
    </row>
    <row r="19" spans="1:11" s="1" customFormat="1" ht="13" customHeight="1">
      <c r="A19" s="102">
        <v>7</v>
      </c>
      <c r="B19" s="99" t="s">
        <v>509</v>
      </c>
      <c r="C19" s="99" t="s">
        <v>508</v>
      </c>
      <c r="D19" s="99" t="s">
        <v>510</v>
      </c>
      <c r="E19" s="103">
        <v>8744</v>
      </c>
      <c r="F19" s="104">
        <v>28.22</v>
      </c>
      <c r="G19" s="104">
        <v>4.78</v>
      </c>
      <c r="J19" s="100" t="s">
        <v>487</v>
      </c>
      <c r="K19" s="101">
        <v>3.5199554069880956E-2</v>
      </c>
    </row>
    <row r="20" spans="1:11" s="1" customFormat="1" ht="13" customHeight="1">
      <c r="A20" s="102">
        <v>8</v>
      </c>
      <c r="B20" s="99" t="s">
        <v>22</v>
      </c>
      <c r="C20" s="99" t="s">
        <v>503</v>
      </c>
      <c r="D20" s="99" t="s">
        <v>504</v>
      </c>
      <c r="E20" s="103">
        <v>1442</v>
      </c>
      <c r="F20" s="104">
        <v>25.93</v>
      </c>
      <c r="G20" s="104">
        <v>4.3899999999999997</v>
      </c>
      <c r="J20" s="100" t="s">
        <v>480</v>
      </c>
      <c r="K20" s="101">
        <v>9.8088418658802117E-3</v>
      </c>
    </row>
    <row r="21" spans="1:11" s="1" customFormat="1" ht="13" customHeight="1">
      <c r="A21" s="102">
        <v>9</v>
      </c>
      <c r="B21" s="99" t="s">
        <v>475</v>
      </c>
      <c r="C21" s="99" t="s">
        <v>474</v>
      </c>
      <c r="D21" s="99" t="s">
        <v>476</v>
      </c>
      <c r="E21" s="103">
        <v>1939</v>
      </c>
      <c r="F21" s="104">
        <v>23.85</v>
      </c>
      <c r="G21" s="104">
        <v>4.04</v>
      </c>
      <c r="J21" s="100" t="s">
        <v>562</v>
      </c>
      <c r="K21" s="101">
        <v>9.3737979721915266E-3</v>
      </c>
    </row>
    <row r="22" spans="1:11" s="1" customFormat="1" ht="13" customHeight="1">
      <c r="A22" s="102">
        <v>10</v>
      </c>
      <c r="B22" s="99" t="s">
        <v>514</v>
      </c>
      <c r="C22" s="99" t="s">
        <v>513</v>
      </c>
      <c r="D22" s="99" t="s">
        <v>510</v>
      </c>
      <c r="E22" s="103">
        <v>8332</v>
      </c>
      <c r="F22" s="104">
        <v>21.7</v>
      </c>
      <c r="G22" s="104">
        <v>3.68</v>
      </c>
      <c r="J22" s="100" t="s">
        <v>4261</v>
      </c>
      <c r="K22" s="101">
        <v>8.7485184895208729E-4</v>
      </c>
    </row>
    <row r="23" spans="1:11" s="1" customFormat="1" ht="13" customHeight="1">
      <c r="A23" s="102">
        <v>11</v>
      </c>
      <c r="B23" s="99" t="s">
        <v>68</v>
      </c>
      <c r="C23" s="99" t="s">
        <v>486</v>
      </c>
      <c r="D23" s="99" t="s">
        <v>487</v>
      </c>
      <c r="E23" s="103">
        <v>417</v>
      </c>
      <c r="F23" s="104">
        <v>20.78</v>
      </c>
      <c r="G23" s="104">
        <v>3.52</v>
      </c>
      <c r="J23" s="93"/>
      <c r="K23" s="93"/>
    </row>
    <row r="24" spans="1:11" s="1" customFormat="1" ht="13" customHeight="1">
      <c r="A24" s="102">
        <v>12</v>
      </c>
      <c r="B24" s="99" t="s">
        <v>527</v>
      </c>
      <c r="C24" s="99" t="s">
        <v>526</v>
      </c>
      <c r="D24" s="99" t="s">
        <v>476</v>
      </c>
      <c r="E24" s="103">
        <v>1169</v>
      </c>
      <c r="F24" s="104">
        <v>17.82</v>
      </c>
      <c r="G24" s="104">
        <v>3.02</v>
      </c>
      <c r="J24" s="93"/>
      <c r="K24" s="93"/>
    </row>
    <row r="25" spans="1:11" s="1" customFormat="1" ht="13" customHeight="1">
      <c r="A25" s="102">
        <v>13</v>
      </c>
      <c r="B25" s="99" t="s">
        <v>6</v>
      </c>
      <c r="C25" s="99" t="s">
        <v>518</v>
      </c>
      <c r="D25" s="99" t="s">
        <v>478</v>
      </c>
      <c r="E25" s="103">
        <v>1807</v>
      </c>
      <c r="F25" s="104">
        <v>17.34</v>
      </c>
      <c r="G25" s="104">
        <v>2.94</v>
      </c>
      <c r="J25" s="93"/>
      <c r="K25" s="93"/>
    </row>
    <row r="26" spans="1:11" s="1" customFormat="1" ht="13" customHeight="1">
      <c r="A26" s="102">
        <v>14</v>
      </c>
      <c r="B26" s="99" t="s">
        <v>1626</v>
      </c>
      <c r="C26" s="99" t="s">
        <v>1625</v>
      </c>
      <c r="D26" s="99" t="s">
        <v>510</v>
      </c>
      <c r="E26" s="103">
        <v>7656</v>
      </c>
      <c r="F26" s="104">
        <v>15.62</v>
      </c>
      <c r="G26" s="104">
        <v>2.65</v>
      </c>
      <c r="J26" s="93"/>
      <c r="K26" s="93"/>
    </row>
    <row r="27" spans="1:11" s="1" customFormat="1" ht="13" customHeight="1">
      <c r="A27" s="102">
        <v>15</v>
      </c>
      <c r="B27" s="99" t="s">
        <v>449</v>
      </c>
      <c r="C27" s="99" t="s">
        <v>450</v>
      </c>
      <c r="D27" s="99" t="s">
        <v>451</v>
      </c>
      <c r="E27" s="103">
        <v>189</v>
      </c>
      <c r="F27" s="104">
        <v>15.43</v>
      </c>
      <c r="G27" s="104">
        <v>2.61</v>
      </c>
      <c r="J27" s="93"/>
      <c r="K27" s="93"/>
    </row>
    <row r="28" spans="1:11" s="1" customFormat="1" ht="13" customHeight="1">
      <c r="A28" s="102">
        <v>16</v>
      </c>
      <c r="B28" s="99" t="s">
        <v>8</v>
      </c>
      <c r="C28" s="99" t="s">
        <v>534</v>
      </c>
      <c r="D28" s="99" t="s">
        <v>478</v>
      </c>
      <c r="E28" s="103">
        <v>1257</v>
      </c>
      <c r="F28" s="104">
        <v>15.41</v>
      </c>
      <c r="G28" s="104">
        <v>2.61</v>
      </c>
      <c r="J28" s="93"/>
      <c r="K28" s="93"/>
    </row>
    <row r="29" spans="1:11" s="1" customFormat="1" ht="13" customHeight="1">
      <c r="A29" s="102">
        <v>17</v>
      </c>
      <c r="B29" s="99" t="s">
        <v>493</v>
      </c>
      <c r="C29" s="99" t="s">
        <v>494</v>
      </c>
      <c r="D29" s="99" t="s">
        <v>478</v>
      </c>
      <c r="E29" s="103">
        <v>3219</v>
      </c>
      <c r="F29" s="104">
        <v>13.42</v>
      </c>
      <c r="G29" s="104">
        <v>2.27</v>
      </c>
      <c r="J29" s="93"/>
      <c r="K29" s="93"/>
    </row>
    <row r="30" spans="1:11" s="1" customFormat="1" ht="13" customHeight="1">
      <c r="A30" s="102">
        <v>18</v>
      </c>
      <c r="B30" s="99" t="s">
        <v>35</v>
      </c>
      <c r="C30" s="99" t="s">
        <v>500</v>
      </c>
      <c r="D30" s="99" t="s">
        <v>451</v>
      </c>
      <c r="E30" s="103">
        <v>1369</v>
      </c>
      <c r="F30" s="104">
        <v>12.73</v>
      </c>
      <c r="G30" s="104">
        <v>2.16</v>
      </c>
      <c r="J30" s="93"/>
      <c r="K30" s="93"/>
    </row>
    <row r="31" spans="1:11" s="1" customFormat="1" ht="13" customHeight="1">
      <c r="A31" s="102">
        <v>19</v>
      </c>
      <c r="B31" s="99" t="s">
        <v>454</v>
      </c>
      <c r="C31" s="99" t="s">
        <v>455</v>
      </c>
      <c r="D31" s="99" t="s">
        <v>456</v>
      </c>
      <c r="E31" s="103">
        <v>1193</v>
      </c>
      <c r="F31" s="104">
        <v>11.45</v>
      </c>
      <c r="G31" s="104">
        <v>1.94</v>
      </c>
      <c r="J31" s="93"/>
      <c r="K31" s="93"/>
    </row>
    <row r="32" spans="1:11" s="1" customFormat="1" ht="13" customHeight="1">
      <c r="A32" s="102">
        <v>20</v>
      </c>
      <c r="B32" s="99" t="s">
        <v>418</v>
      </c>
      <c r="C32" s="99" t="s">
        <v>1629</v>
      </c>
      <c r="D32" s="99" t="s">
        <v>497</v>
      </c>
      <c r="E32" s="103">
        <v>297</v>
      </c>
      <c r="F32" s="104">
        <v>11.29</v>
      </c>
      <c r="G32" s="104">
        <v>1.91</v>
      </c>
      <c r="J32" s="93"/>
      <c r="K32" s="93"/>
    </row>
    <row r="33" spans="1:7" s="1" customFormat="1" ht="13" customHeight="1">
      <c r="A33" s="102">
        <v>21</v>
      </c>
      <c r="B33" s="99" t="s">
        <v>1682</v>
      </c>
      <c r="C33" s="99" t="s">
        <v>1681</v>
      </c>
      <c r="D33" s="99" t="s">
        <v>510</v>
      </c>
      <c r="E33" s="103">
        <v>3090</v>
      </c>
      <c r="F33" s="104">
        <v>11.09</v>
      </c>
      <c r="G33" s="104">
        <v>1.88</v>
      </c>
    </row>
    <row r="34" spans="1:7" s="1" customFormat="1" ht="13" customHeight="1">
      <c r="A34" s="102">
        <v>22</v>
      </c>
      <c r="B34" s="99" t="s">
        <v>536</v>
      </c>
      <c r="C34" s="99" t="s">
        <v>535</v>
      </c>
      <c r="D34" s="99" t="s">
        <v>476</v>
      </c>
      <c r="E34" s="103">
        <v>4983</v>
      </c>
      <c r="F34" s="104">
        <v>7.9</v>
      </c>
      <c r="G34" s="104">
        <v>1.34</v>
      </c>
    </row>
    <row r="35" spans="1:7" s="1" customFormat="1" ht="13" customHeight="1">
      <c r="A35" s="102">
        <v>23</v>
      </c>
      <c r="B35" s="99" t="s">
        <v>129</v>
      </c>
      <c r="C35" s="99" t="s">
        <v>519</v>
      </c>
      <c r="D35" s="99" t="s">
        <v>456</v>
      </c>
      <c r="E35" s="103">
        <v>612</v>
      </c>
      <c r="F35" s="104">
        <v>6.01</v>
      </c>
      <c r="G35" s="104">
        <v>1.02</v>
      </c>
    </row>
    <row r="36" spans="1:7" s="1" customFormat="1" ht="13" customHeight="1">
      <c r="A36" s="102">
        <v>24</v>
      </c>
      <c r="B36" s="99" t="s">
        <v>56</v>
      </c>
      <c r="C36" s="99" t="s">
        <v>578</v>
      </c>
      <c r="D36" s="99" t="s">
        <v>562</v>
      </c>
      <c r="E36" s="103">
        <v>179</v>
      </c>
      <c r="F36" s="104">
        <v>5.53</v>
      </c>
      <c r="G36" s="104">
        <v>0.94</v>
      </c>
    </row>
    <row r="37" spans="1:7" s="1" customFormat="1" ht="13" customHeight="1">
      <c r="A37" s="102">
        <v>25</v>
      </c>
      <c r="B37" s="99" t="s">
        <v>14</v>
      </c>
      <c r="C37" s="99" t="s">
        <v>460</v>
      </c>
      <c r="D37" s="99" t="s">
        <v>456</v>
      </c>
      <c r="E37" s="103">
        <v>254</v>
      </c>
      <c r="F37" s="104">
        <v>4.4000000000000004</v>
      </c>
      <c r="G37" s="104">
        <v>0.74</v>
      </c>
    </row>
    <row r="38" spans="1:7" s="1" customFormat="1" ht="13" customHeight="1">
      <c r="A38" s="102">
        <v>26</v>
      </c>
      <c r="B38" s="99" t="s">
        <v>4046</v>
      </c>
      <c r="C38" s="99" t="s">
        <v>599</v>
      </c>
      <c r="D38" s="99" t="s">
        <v>478</v>
      </c>
      <c r="E38" s="103">
        <v>1080</v>
      </c>
      <c r="F38" s="104">
        <v>3.43</v>
      </c>
      <c r="G38" s="104">
        <v>0.57999999999999996</v>
      </c>
    </row>
    <row r="39" spans="1:7" s="1" customFormat="1" ht="13" customHeight="1">
      <c r="A39" s="102">
        <v>27</v>
      </c>
      <c r="B39" s="99" t="s">
        <v>520</v>
      </c>
      <c r="C39" s="99" t="s">
        <v>521</v>
      </c>
      <c r="D39" s="99" t="s">
        <v>480</v>
      </c>
      <c r="E39" s="103">
        <v>197</v>
      </c>
      <c r="F39" s="104">
        <v>3.34</v>
      </c>
      <c r="G39" s="104">
        <v>0.56999999999999995</v>
      </c>
    </row>
    <row r="40" spans="1:7" s="1" customFormat="1" ht="13" customHeight="1">
      <c r="A40" s="102">
        <v>28</v>
      </c>
      <c r="B40" s="99" t="s">
        <v>170</v>
      </c>
      <c r="C40" s="99" t="s">
        <v>515</v>
      </c>
      <c r="D40" s="99" t="s">
        <v>456</v>
      </c>
      <c r="E40" s="103">
        <v>1435</v>
      </c>
      <c r="F40" s="104">
        <v>3.11</v>
      </c>
      <c r="G40" s="104">
        <v>0.53</v>
      </c>
    </row>
    <row r="41" spans="1:7" s="1" customFormat="1" ht="13" customHeight="1">
      <c r="A41" s="102">
        <v>29</v>
      </c>
      <c r="B41" s="99" t="s">
        <v>17</v>
      </c>
      <c r="C41" s="99" t="s">
        <v>624</v>
      </c>
      <c r="D41" s="99" t="s">
        <v>478</v>
      </c>
      <c r="E41" s="103">
        <v>288</v>
      </c>
      <c r="F41" s="104">
        <v>2.6</v>
      </c>
      <c r="G41" s="104">
        <v>0.44</v>
      </c>
    </row>
    <row r="42" spans="1:7" s="1" customFormat="1" ht="13" customHeight="1">
      <c r="A42" s="102">
        <v>30</v>
      </c>
      <c r="B42" s="99" t="s">
        <v>25</v>
      </c>
      <c r="C42" s="99" t="s">
        <v>479</v>
      </c>
      <c r="D42" s="99" t="s">
        <v>480</v>
      </c>
      <c r="E42" s="103">
        <v>470</v>
      </c>
      <c r="F42" s="104">
        <v>2.4500000000000002</v>
      </c>
      <c r="G42" s="104">
        <v>0.41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589.91999999999996</v>
      </c>
      <c r="G43" s="105">
        <v>99.94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589.91999999999996</v>
      </c>
      <c r="G46" s="105">
        <v>99.94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0.52</v>
      </c>
      <c r="G47" s="105">
        <v>0.06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590.44000000000005</v>
      </c>
      <c r="G48" s="118">
        <v>100</v>
      </c>
    </row>
    <row r="50" spans="1:5" ht="13" customHeight="1">
      <c r="A50" s="3"/>
      <c r="B50" s="187" t="s">
        <v>29</v>
      </c>
      <c r="C50" s="187"/>
      <c r="D50" s="187"/>
      <c r="E50" s="187"/>
    </row>
    <row r="51" spans="1:5" ht="13" customHeight="1">
      <c r="A51" s="3"/>
      <c r="B51" s="162" t="s">
        <v>30</v>
      </c>
      <c r="C51" s="162"/>
      <c r="D51" s="162"/>
      <c r="E51" s="162"/>
    </row>
    <row r="52" spans="1:5" ht="13" customHeight="1">
      <c r="A52" s="3"/>
      <c r="B52" s="162" t="s">
        <v>73</v>
      </c>
      <c r="C52" s="162"/>
      <c r="D52" s="162"/>
      <c r="E52" s="162"/>
    </row>
    <row r="53" spans="1:5" ht="13" customHeight="1">
      <c r="A53" s="3"/>
      <c r="B53" s="162"/>
      <c r="C53" s="162"/>
      <c r="D53" s="162"/>
      <c r="E53" s="162"/>
    </row>
    <row r="54" spans="1:5" ht="13" customHeight="1">
      <c r="A54" s="22"/>
      <c r="B54" s="8" t="s">
        <v>437</v>
      </c>
      <c r="C54" s="9"/>
      <c r="D54" s="5"/>
      <c r="E54" s="5"/>
    </row>
    <row r="55" spans="1:5" ht="13" customHeight="1">
      <c r="A55" s="22"/>
      <c r="B55" s="11" t="s">
        <v>438</v>
      </c>
      <c r="C55" s="12">
        <v>4.5000000000000005E-3</v>
      </c>
      <c r="D55" s="5"/>
      <c r="E55" s="5"/>
    </row>
    <row r="56" spans="1:5" ht="13" customHeight="1">
      <c r="A56" s="22"/>
      <c r="B56" s="4"/>
      <c r="C56" s="5"/>
      <c r="D56" s="5"/>
      <c r="E56" s="5"/>
    </row>
    <row r="57" spans="1:5">
      <c r="B57" s="14" t="s">
        <v>90</v>
      </c>
      <c r="C57" s="5"/>
      <c r="D57" s="5"/>
      <c r="E57" s="5"/>
    </row>
    <row r="58" spans="1:5">
      <c r="B58" s="15" t="s">
        <v>91</v>
      </c>
      <c r="C58" s="15"/>
      <c r="D58" s="16"/>
      <c r="E58" s="17" t="s">
        <v>31</v>
      </c>
    </row>
    <row r="59" spans="1:5">
      <c r="B59" s="15" t="s">
        <v>92</v>
      </c>
      <c r="C59" s="15"/>
      <c r="D59" s="16"/>
      <c r="E59" s="17" t="s">
        <v>31</v>
      </c>
    </row>
    <row r="60" spans="1:5">
      <c r="B60" s="15" t="s">
        <v>402</v>
      </c>
      <c r="C60" s="15"/>
      <c r="D60" s="16"/>
      <c r="E60" s="17"/>
    </row>
    <row r="61" spans="1:5">
      <c r="B61" s="15" t="s">
        <v>4271</v>
      </c>
      <c r="C61" s="15"/>
      <c r="D61" s="16"/>
      <c r="E61" s="18">
        <v>31.0197</v>
      </c>
    </row>
    <row r="62" spans="1:5">
      <c r="B62" s="15" t="s">
        <v>401</v>
      </c>
      <c r="C62" s="15"/>
      <c r="D62" s="16"/>
      <c r="E62" s="25"/>
    </row>
    <row r="63" spans="1:5">
      <c r="A63" s="86">
        <v>154033</v>
      </c>
      <c r="B63" s="15" t="s">
        <v>4271</v>
      </c>
      <c r="C63" s="15"/>
      <c r="D63" s="16"/>
      <c r="E63" s="18">
        <v>29.157599999999999</v>
      </c>
    </row>
    <row r="64" spans="1:5">
      <c r="B64" s="19" t="s">
        <v>3727</v>
      </c>
      <c r="C64" s="19"/>
      <c r="D64" s="16"/>
      <c r="E64" s="20" t="s">
        <v>31</v>
      </c>
    </row>
    <row r="65" spans="2:7">
      <c r="B65" s="15" t="s">
        <v>3723</v>
      </c>
      <c r="C65" s="15"/>
      <c r="D65" s="16"/>
      <c r="E65" s="17" t="s">
        <v>31</v>
      </c>
    </row>
    <row r="66" spans="2:7">
      <c r="B66" s="15" t="s">
        <v>399</v>
      </c>
      <c r="C66" s="15"/>
      <c r="E66" s="17" t="s">
        <v>31</v>
      </c>
    </row>
    <row r="67" spans="2:7">
      <c r="B67" s="19" t="s">
        <v>282</v>
      </c>
      <c r="C67" s="15"/>
      <c r="D67" s="16"/>
      <c r="E67" s="17">
        <v>0.41954110538277078</v>
      </c>
    </row>
    <row r="68" spans="2:7">
      <c r="B68" s="190"/>
      <c r="C68" s="190"/>
      <c r="D68" s="190"/>
      <c r="E68" s="20"/>
    </row>
    <row r="69" spans="2:7">
      <c r="F69" s="21"/>
    </row>
    <row r="70" spans="2:7">
      <c r="B70" s="21"/>
      <c r="F70" s="21"/>
    </row>
    <row r="71" spans="2:7">
      <c r="E71" s="21" t="s">
        <v>344</v>
      </c>
    </row>
    <row r="72" spans="2:7">
      <c r="B72" s="21" t="s">
        <v>298</v>
      </c>
      <c r="E72" s="21" t="s">
        <v>300</v>
      </c>
    </row>
    <row r="73" spans="2:7" ht="159" customHeight="1">
      <c r="E73" s="152"/>
      <c r="F73" s="152"/>
      <c r="G73" s="152"/>
    </row>
  </sheetData>
  <mergeCells count="14">
    <mergeCell ref="E73:G73"/>
    <mergeCell ref="A7:G7"/>
    <mergeCell ref="A2:G2"/>
    <mergeCell ref="A3:G3"/>
    <mergeCell ref="A4:G4"/>
    <mergeCell ref="A5:G5"/>
    <mergeCell ref="A6:G6"/>
    <mergeCell ref="B68:D68"/>
    <mergeCell ref="A8:G8"/>
    <mergeCell ref="A9:G9"/>
    <mergeCell ref="B50:E50"/>
    <mergeCell ref="B51:E51"/>
    <mergeCell ref="B52:E52"/>
    <mergeCell ref="B53:E53"/>
  </mergeCells>
  <hyperlinks>
    <hyperlink ref="A1" location="Index!A1" display="Back to Index" xr:uid="{52E626C5-F37E-483D-B1F3-C7340BD1ACA2}"/>
  </hyperlinks>
  <pageMargins left="0.7" right="0.7" top="0.75" bottom="0.75" header="0.3" footer="0.3"/>
  <pageSetup paperSize="9" scale="48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4F85-A102-4447-BC92-BAAAC4F8D083}">
  <sheetPr codeName="Sheet80"/>
  <dimension ref="A1:K73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432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360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507</v>
      </c>
      <c r="K11" s="101">
        <v>0.14050048560016043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459</v>
      </c>
      <c r="K12" s="101">
        <v>0.12854780471459137</v>
      </c>
    </row>
    <row r="13" spans="1:11" s="1" customFormat="1" ht="13" customHeight="1">
      <c r="A13" s="102">
        <v>1</v>
      </c>
      <c r="B13" s="99" t="s">
        <v>11</v>
      </c>
      <c r="C13" s="99" t="s">
        <v>502</v>
      </c>
      <c r="D13" s="99" t="s">
        <v>459</v>
      </c>
      <c r="E13" s="103">
        <v>193</v>
      </c>
      <c r="F13" s="104">
        <v>23.1</v>
      </c>
      <c r="G13" s="104">
        <v>10.16</v>
      </c>
      <c r="J13" s="100" t="s">
        <v>542</v>
      </c>
      <c r="K13" s="101">
        <v>0.12649132994465351</v>
      </c>
    </row>
    <row r="14" spans="1:11" s="1" customFormat="1" ht="13" customHeight="1">
      <c r="A14" s="102">
        <v>2</v>
      </c>
      <c r="B14" s="99" t="s">
        <v>4</v>
      </c>
      <c r="C14" s="99" t="s">
        <v>483</v>
      </c>
      <c r="D14" s="99" t="s">
        <v>484</v>
      </c>
      <c r="E14" s="103">
        <v>1201</v>
      </c>
      <c r="F14" s="104">
        <v>22.57</v>
      </c>
      <c r="G14" s="104">
        <v>9.93</v>
      </c>
      <c r="J14" s="100" t="s">
        <v>484</v>
      </c>
      <c r="K14" s="101">
        <v>9.9318844266671577E-2</v>
      </c>
    </row>
    <row r="15" spans="1:11" s="1" customFormat="1" ht="13" customHeight="1">
      <c r="A15" s="102">
        <v>3</v>
      </c>
      <c r="B15" s="99" t="s">
        <v>505</v>
      </c>
      <c r="C15" s="99" t="s">
        <v>506</v>
      </c>
      <c r="D15" s="99" t="s">
        <v>507</v>
      </c>
      <c r="E15" s="103">
        <v>1519</v>
      </c>
      <c r="F15" s="104">
        <v>19.899999999999999</v>
      </c>
      <c r="G15" s="104">
        <v>8.76</v>
      </c>
      <c r="J15" s="100" t="s">
        <v>557</v>
      </c>
      <c r="K15" s="101">
        <v>7.0400576594530487E-2</v>
      </c>
    </row>
    <row r="16" spans="1:11" s="1" customFormat="1" ht="13" customHeight="1">
      <c r="A16" s="102">
        <v>4</v>
      </c>
      <c r="B16" s="99" t="s">
        <v>3921</v>
      </c>
      <c r="C16" s="99" t="s">
        <v>3922</v>
      </c>
      <c r="D16" s="99" t="s">
        <v>482</v>
      </c>
      <c r="E16" s="103">
        <v>3594</v>
      </c>
      <c r="F16" s="104">
        <v>14.84</v>
      </c>
      <c r="G16" s="104">
        <v>6.53</v>
      </c>
      <c r="J16" s="100" t="s">
        <v>482</v>
      </c>
      <c r="K16" s="101">
        <v>6.5307297564486375E-2</v>
      </c>
    </row>
    <row r="17" spans="1:11" s="1" customFormat="1" ht="13" customHeight="1">
      <c r="A17" s="102">
        <v>5</v>
      </c>
      <c r="B17" s="99" t="s">
        <v>37</v>
      </c>
      <c r="C17" s="99" t="s">
        <v>1655</v>
      </c>
      <c r="D17" s="99" t="s">
        <v>557</v>
      </c>
      <c r="E17" s="103">
        <v>286</v>
      </c>
      <c r="F17" s="104">
        <v>13.61</v>
      </c>
      <c r="G17" s="104">
        <v>5.99</v>
      </c>
      <c r="J17" s="100" t="s">
        <v>569</v>
      </c>
      <c r="K17" s="101">
        <v>5.1888637738544852E-2</v>
      </c>
    </row>
    <row r="18" spans="1:11" s="1" customFormat="1" ht="13" customHeight="1">
      <c r="A18" s="102">
        <v>6</v>
      </c>
      <c r="B18" s="99" t="s">
        <v>28</v>
      </c>
      <c r="C18" s="99" t="s">
        <v>1634</v>
      </c>
      <c r="D18" s="99" t="s">
        <v>507</v>
      </c>
      <c r="E18" s="103">
        <v>249</v>
      </c>
      <c r="F18" s="104">
        <v>12.03</v>
      </c>
      <c r="G18" s="104">
        <v>5.29</v>
      </c>
      <c r="J18" s="100" t="s">
        <v>554</v>
      </c>
      <c r="K18" s="101">
        <v>4.949941654204526E-2</v>
      </c>
    </row>
    <row r="19" spans="1:11" s="1" customFormat="1" ht="13" customHeight="1">
      <c r="A19" s="102">
        <v>7</v>
      </c>
      <c r="B19" s="99" t="s">
        <v>1023</v>
      </c>
      <c r="C19" s="99" t="s">
        <v>1022</v>
      </c>
      <c r="D19" s="99" t="s">
        <v>976</v>
      </c>
      <c r="E19" s="103">
        <v>3728</v>
      </c>
      <c r="F19" s="104">
        <v>9.66</v>
      </c>
      <c r="G19" s="104">
        <v>4.25</v>
      </c>
      <c r="J19" s="100" t="s">
        <v>696</v>
      </c>
      <c r="K19" s="101">
        <v>4.5099843476642844E-2</v>
      </c>
    </row>
    <row r="20" spans="1:11" s="1" customFormat="1" ht="13" customHeight="1">
      <c r="A20" s="102">
        <v>8</v>
      </c>
      <c r="B20" s="99" t="s">
        <v>553</v>
      </c>
      <c r="C20" s="99" t="s">
        <v>552</v>
      </c>
      <c r="D20" s="99" t="s">
        <v>554</v>
      </c>
      <c r="E20" s="103">
        <v>6062</v>
      </c>
      <c r="F20" s="104">
        <v>9.35</v>
      </c>
      <c r="G20" s="104">
        <v>4.1100000000000003</v>
      </c>
      <c r="J20" s="100" t="s">
        <v>976</v>
      </c>
      <c r="K20" s="101">
        <v>4.2492709572320049E-2</v>
      </c>
    </row>
    <row r="21" spans="1:11" s="1" customFormat="1" ht="13" customHeight="1">
      <c r="A21" s="102">
        <v>9</v>
      </c>
      <c r="B21" s="99" t="s">
        <v>1663</v>
      </c>
      <c r="C21" s="99" t="s">
        <v>1662</v>
      </c>
      <c r="D21" s="99" t="s">
        <v>569</v>
      </c>
      <c r="E21" s="103">
        <v>18</v>
      </c>
      <c r="F21" s="104">
        <v>8.48</v>
      </c>
      <c r="G21" s="104">
        <v>3.73</v>
      </c>
      <c r="J21" s="100" t="s">
        <v>466</v>
      </c>
      <c r="K21" s="101">
        <v>3.4695314617218358E-2</v>
      </c>
    </row>
    <row r="22" spans="1:11" s="1" customFormat="1" ht="13" customHeight="1">
      <c r="A22" s="102">
        <v>10</v>
      </c>
      <c r="B22" s="99" t="s">
        <v>52</v>
      </c>
      <c r="C22" s="99" t="s">
        <v>1661</v>
      </c>
      <c r="D22" s="99" t="s">
        <v>696</v>
      </c>
      <c r="E22" s="103">
        <v>626</v>
      </c>
      <c r="F22" s="104">
        <v>8.48</v>
      </c>
      <c r="G22" s="104">
        <v>3.73</v>
      </c>
      <c r="J22" s="100" t="s">
        <v>476</v>
      </c>
      <c r="K22" s="101">
        <v>2.3858448473455463E-2</v>
      </c>
    </row>
    <row r="23" spans="1:11" s="1" customFormat="1" ht="13" customHeight="1">
      <c r="A23" s="102">
        <v>11</v>
      </c>
      <c r="B23" s="99" t="s">
        <v>540</v>
      </c>
      <c r="C23" s="99" t="s">
        <v>541</v>
      </c>
      <c r="D23" s="99" t="s">
        <v>542</v>
      </c>
      <c r="E23" s="103">
        <v>27</v>
      </c>
      <c r="F23" s="104">
        <v>8.27</v>
      </c>
      <c r="G23" s="104">
        <v>3.64</v>
      </c>
      <c r="J23" s="100" t="s">
        <v>473</v>
      </c>
      <c r="K23" s="101">
        <v>2.1726225891161702E-2</v>
      </c>
    </row>
    <row r="24" spans="1:11" s="1" customFormat="1" ht="13" customHeight="1">
      <c r="A24" s="102">
        <v>12</v>
      </c>
      <c r="B24" s="99" t="s">
        <v>968</v>
      </c>
      <c r="C24" s="99" t="s">
        <v>967</v>
      </c>
      <c r="D24" s="99" t="s">
        <v>542</v>
      </c>
      <c r="E24" s="103">
        <v>111</v>
      </c>
      <c r="F24" s="104">
        <v>7.52</v>
      </c>
      <c r="G24" s="104">
        <v>3.31</v>
      </c>
      <c r="J24" s="100" t="s">
        <v>593</v>
      </c>
      <c r="K24" s="101">
        <v>2.1650561695377643E-2</v>
      </c>
    </row>
    <row r="25" spans="1:11" s="1" customFormat="1" ht="13" customHeight="1">
      <c r="A25" s="102">
        <v>13</v>
      </c>
      <c r="B25" s="99" t="s">
        <v>1025</v>
      </c>
      <c r="C25" s="99" t="s">
        <v>1024</v>
      </c>
      <c r="D25" s="99" t="s">
        <v>542</v>
      </c>
      <c r="E25" s="103">
        <v>187</v>
      </c>
      <c r="F25" s="104">
        <v>6.97</v>
      </c>
      <c r="G25" s="104">
        <v>3.07</v>
      </c>
      <c r="J25" s="100" t="s">
        <v>562</v>
      </c>
      <c r="K25" s="101">
        <v>1.7988125042038231E-2</v>
      </c>
    </row>
    <row r="26" spans="1:11" s="1" customFormat="1" ht="13" customHeight="1">
      <c r="A26" s="102">
        <v>14</v>
      </c>
      <c r="B26" s="99" t="s">
        <v>1647</v>
      </c>
      <c r="C26" s="99" t="s">
        <v>1648</v>
      </c>
      <c r="D26" s="99" t="s">
        <v>459</v>
      </c>
      <c r="E26" s="103">
        <v>301</v>
      </c>
      <c r="F26" s="104">
        <v>6.11</v>
      </c>
      <c r="G26" s="104">
        <v>2.69</v>
      </c>
      <c r="J26" s="100" t="s">
        <v>453</v>
      </c>
      <c r="K26" s="101">
        <v>1.638339100198127E-2</v>
      </c>
    </row>
    <row r="27" spans="1:11" s="1" customFormat="1" ht="13" customHeight="1">
      <c r="A27" s="102">
        <v>15</v>
      </c>
      <c r="B27" s="99" t="s">
        <v>1672</v>
      </c>
      <c r="C27" s="99" t="s">
        <v>1673</v>
      </c>
      <c r="D27" s="99" t="s">
        <v>542</v>
      </c>
      <c r="E27" s="103">
        <v>187</v>
      </c>
      <c r="F27" s="104">
        <v>5.98</v>
      </c>
      <c r="G27" s="104">
        <v>2.63</v>
      </c>
      <c r="J27" s="100" t="s">
        <v>707</v>
      </c>
      <c r="K27" s="101">
        <v>1.2522021722455224E-2</v>
      </c>
    </row>
    <row r="28" spans="1:11" s="1" customFormat="1" ht="13" customHeight="1">
      <c r="A28" s="102">
        <v>16</v>
      </c>
      <c r="B28" s="99" t="s">
        <v>623</v>
      </c>
      <c r="C28" s="99" t="s">
        <v>622</v>
      </c>
      <c r="D28" s="99" t="s">
        <v>476</v>
      </c>
      <c r="E28" s="103">
        <v>51</v>
      </c>
      <c r="F28" s="104">
        <v>5.42</v>
      </c>
      <c r="G28" s="104">
        <v>2.39</v>
      </c>
      <c r="J28" s="100" t="s">
        <v>456</v>
      </c>
      <c r="K28" s="101">
        <v>1.0185449040293084E-2</v>
      </c>
    </row>
    <row r="29" spans="1:11" s="1" customFormat="1" ht="13" customHeight="1">
      <c r="A29" s="102">
        <v>17</v>
      </c>
      <c r="B29" s="99" t="s">
        <v>54</v>
      </c>
      <c r="C29" s="99" t="s">
        <v>1645</v>
      </c>
      <c r="D29" s="99" t="s">
        <v>473</v>
      </c>
      <c r="E29" s="103">
        <v>1320</v>
      </c>
      <c r="F29" s="104">
        <v>4.9400000000000004</v>
      </c>
      <c r="G29" s="104">
        <v>2.17</v>
      </c>
      <c r="J29" s="100" t="s">
        <v>531</v>
      </c>
      <c r="K29" s="101">
        <v>9.1644185236435909E-3</v>
      </c>
    </row>
    <row r="30" spans="1:11" s="1" customFormat="1" ht="13" customHeight="1">
      <c r="A30" s="102">
        <v>18</v>
      </c>
      <c r="B30" s="99" t="s">
        <v>592</v>
      </c>
      <c r="C30" s="99" t="s">
        <v>591</v>
      </c>
      <c r="D30" s="99" t="s">
        <v>593</v>
      </c>
      <c r="E30" s="103">
        <v>279</v>
      </c>
      <c r="F30" s="104">
        <v>4.92</v>
      </c>
      <c r="G30" s="104">
        <v>2.17</v>
      </c>
      <c r="J30" s="100" t="s">
        <v>517</v>
      </c>
      <c r="K30" s="101">
        <v>8.8864013437968212E-3</v>
      </c>
    </row>
    <row r="31" spans="1:11" s="1" customFormat="1" ht="13" customHeight="1">
      <c r="A31" s="102">
        <v>19</v>
      </c>
      <c r="B31" s="99" t="s">
        <v>1329</v>
      </c>
      <c r="C31" s="99" t="s">
        <v>1330</v>
      </c>
      <c r="D31" s="99" t="s">
        <v>466</v>
      </c>
      <c r="E31" s="103">
        <v>169</v>
      </c>
      <c r="F31" s="104">
        <v>4.9000000000000004</v>
      </c>
      <c r="G31" s="104">
        <v>2.16</v>
      </c>
      <c r="J31" s="100" t="s">
        <v>4261</v>
      </c>
      <c r="K31" s="101">
        <v>3.3926966339318555E-3</v>
      </c>
    </row>
    <row r="32" spans="1:11" s="1" customFormat="1" ht="13" customHeight="1">
      <c r="A32" s="102">
        <v>20</v>
      </c>
      <c r="B32" s="99" t="s">
        <v>1049</v>
      </c>
      <c r="C32" s="99" t="s">
        <v>1050</v>
      </c>
      <c r="D32" s="99" t="s">
        <v>562</v>
      </c>
      <c r="E32" s="103">
        <v>382</v>
      </c>
      <c r="F32" s="104">
        <v>4.09</v>
      </c>
      <c r="G32" s="104">
        <v>1.8</v>
      </c>
      <c r="J32" s="93"/>
      <c r="K32" s="93"/>
    </row>
    <row r="33" spans="1:7" s="1" customFormat="1" ht="13" customHeight="1">
      <c r="A33" s="102">
        <v>21</v>
      </c>
      <c r="B33" s="99" t="s">
        <v>650</v>
      </c>
      <c r="C33" s="99" t="s">
        <v>651</v>
      </c>
      <c r="D33" s="99" t="s">
        <v>453</v>
      </c>
      <c r="E33" s="103">
        <v>216</v>
      </c>
      <c r="F33" s="104">
        <v>3.72</v>
      </c>
      <c r="G33" s="104">
        <v>1.64</v>
      </c>
    </row>
    <row r="34" spans="1:7" s="1" customFormat="1" ht="13" customHeight="1">
      <c r="A34" s="102">
        <v>22</v>
      </c>
      <c r="B34" s="99" t="s">
        <v>1113</v>
      </c>
      <c r="C34" s="99" t="s">
        <v>1114</v>
      </c>
      <c r="D34" s="99" t="s">
        <v>569</v>
      </c>
      <c r="E34" s="103">
        <v>85</v>
      </c>
      <c r="F34" s="104">
        <v>3.31</v>
      </c>
      <c r="G34" s="104">
        <v>1.46</v>
      </c>
    </row>
    <row r="35" spans="1:7" s="1" customFormat="1" ht="13" customHeight="1">
      <c r="A35" s="102">
        <v>23</v>
      </c>
      <c r="B35" s="99" t="s">
        <v>1106</v>
      </c>
      <c r="C35" s="99" t="s">
        <v>1105</v>
      </c>
      <c r="D35" s="99" t="s">
        <v>466</v>
      </c>
      <c r="E35" s="103">
        <v>11</v>
      </c>
      <c r="F35" s="104">
        <v>2.98</v>
      </c>
      <c r="G35" s="104">
        <v>1.31</v>
      </c>
    </row>
    <row r="36" spans="1:7" s="1" customFormat="1" ht="13" customHeight="1">
      <c r="A36" s="102">
        <v>24</v>
      </c>
      <c r="B36" s="99" t="s">
        <v>1101</v>
      </c>
      <c r="C36" s="99" t="s">
        <v>1102</v>
      </c>
      <c r="D36" s="99" t="s">
        <v>707</v>
      </c>
      <c r="E36" s="103">
        <v>45</v>
      </c>
      <c r="F36" s="104">
        <v>2.85</v>
      </c>
      <c r="G36" s="104">
        <v>1.25</v>
      </c>
    </row>
    <row r="37" spans="1:7" s="1" customFormat="1" ht="13" customHeight="1">
      <c r="A37" s="102">
        <v>25</v>
      </c>
      <c r="B37" s="99" t="s">
        <v>1593</v>
      </c>
      <c r="C37" s="99" t="s">
        <v>1592</v>
      </c>
      <c r="D37" s="99" t="s">
        <v>557</v>
      </c>
      <c r="E37" s="103">
        <v>76</v>
      </c>
      <c r="F37" s="104">
        <v>2.38</v>
      </c>
      <c r="G37" s="104">
        <v>1.05</v>
      </c>
    </row>
    <row r="38" spans="1:7" s="1" customFormat="1" ht="13" customHeight="1">
      <c r="A38" s="102">
        <v>26</v>
      </c>
      <c r="B38" s="99" t="s">
        <v>1108</v>
      </c>
      <c r="C38" s="99" t="s">
        <v>1107</v>
      </c>
      <c r="D38" s="99" t="s">
        <v>456</v>
      </c>
      <c r="E38" s="103">
        <v>52</v>
      </c>
      <c r="F38" s="104">
        <v>2.31</v>
      </c>
      <c r="G38" s="104">
        <v>1.02</v>
      </c>
    </row>
    <row r="39" spans="1:7" s="1" customFormat="1" ht="13" customHeight="1">
      <c r="A39" s="102">
        <v>27</v>
      </c>
      <c r="B39" s="99" t="s">
        <v>1080</v>
      </c>
      <c r="C39" s="99" t="s">
        <v>1081</v>
      </c>
      <c r="D39" s="99" t="s">
        <v>531</v>
      </c>
      <c r="E39" s="103">
        <v>1172</v>
      </c>
      <c r="F39" s="104">
        <v>2.08</v>
      </c>
      <c r="G39" s="104">
        <v>0.92</v>
      </c>
    </row>
    <row r="40" spans="1:7" s="1" customFormat="1" ht="13" customHeight="1">
      <c r="A40" s="102">
        <v>28</v>
      </c>
      <c r="B40" s="99" t="s">
        <v>1251</v>
      </c>
      <c r="C40" s="99" t="s">
        <v>1250</v>
      </c>
      <c r="D40" s="99" t="s">
        <v>517</v>
      </c>
      <c r="E40" s="103">
        <v>1007</v>
      </c>
      <c r="F40" s="104">
        <v>2.02</v>
      </c>
      <c r="G40" s="104">
        <v>0.89</v>
      </c>
    </row>
    <row r="41" spans="1:7" s="1" customFormat="1" ht="13" customHeight="1">
      <c r="A41" s="102">
        <v>29</v>
      </c>
      <c r="B41" s="99" t="s">
        <v>1112</v>
      </c>
      <c r="C41" s="99" t="s">
        <v>1111</v>
      </c>
      <c r="D41" s="99" t="s">
        <v>554</v>
      </c>
      <c r="E41" s="103">
        <v>70</v>
      </c>
      <c r="F41" s="104">
        <v>1.9</v>
      </c>
      <c r="G41" s="104">
        <v>0.84</v>
      </c>
    </row>
    <row r="42" spans="1:7" s="1" customFormat="1" ht="13" customHeight="1">
      <c r="A42" s="102">
        <v>30</v>
      </c>
      <c r="B42" s="99" t="s">
        <v>1163</v>
      </c>
      <c r="C42" s="99" t="s">
        <v>1162</v>
      </c>
      <c r="D42" s="99" t="s">
        <v>696</v>
      </c>
      <c r="E42" s="103">
        <v>153</v>
      </c>
      <c r="F42" s="104">
        <v>1.77</v>
      </c>
      <c r="G42" s="104">
        <v>0.78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226.46</v>
      </c>
      <c r="G43" s="105">
        <v>99.67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226.46</v>
      </c>
      <c r="G46" s="105">
        <v>99.67</v>
      </c>
    </row>
    <row r="47" spans="1:7" s="1" customFormat="1" ht="13" customHeight="1">
      <c r="A47" s="106"/>
      <c r="B47" s="107" t="s">
        <v>4044</v>
      </c>
      <c r="C47" s="108"/>
      <c r="D47" s="108"/>
      <c r="E47" s="99"/>
      <c r="F47" s="105">
        <v>0.77</v>
      </c>
      <c r="G47" s="105">
        <v>0.33</v>
      </c>
    </row>
    <row r="48" spans="1:7" s="1" customFormat="1" ht="13" customHeight="1">
      <c r="A48" s="114"/>
      <c r="B48" s="115" t="s">
        <v>4045</v>
      </c>
      <c r="C48" s="116"/>
      <c r="D48" s="116"/>
      <c r="E48" s="116"/>
      <c r="F48" s="117">
        <v>227.23</v>
      </c>
      <c r="G48" s="118">
        <v>100</v>
      </c>
    </row>
    <row r="50" spans="1:5" ht="13" customHeight="1">
      <c r="A50" s="3"/>
      <c r="B50" s="187" t="s">
        <v>29</v>
      </c>
      <c r="C50" s="187"/>
      <c r="D50" s="187"/>
      <c r="E50" s="187"/>
    </row>
    <row r="51" spans="1:5" ht="13" customHeight="1">
      <c r="A51" s="3"/>
      <c r="B51" s="162" t="s">
        <v>30</v>
      </c>
      <c r="C51" s="162"/>
      <c r="D51" s="162"/>
      <c r="E51" s="162"/>
    </row>
    <row r="52" spans="1:5" ht="13" customHeight="1">
      <c r="A52" s="3"/>
      <c r="B52" s="162" t="s">
        <v>73</v>
      </c>
      <c r="C52" s="162"/>
      <c r="D52" s="162"/>
      <c r="E52" s="162"/>
    </row>
    <row r="53" spans="1:5" ht="13" customHeight="1">
      <c r="A53" s="3"/>
      <c r="B53" s="5"/>
      <c r="C53" s="5"/>
      <c r="D53" s="5"/>
      <c r="E53" s="5"/>
    </row>
    <row r="54" spans="1:5" ht="13" customHeight="1">
      <c r="A54" s="3"/>
      <c r="B54" s="8" t="s">
        <v>437</v>
      </c>
      <c r="C54" s="9"/>
      <c r="D54" s="5"/>
      <c r="E54" s="5"/>
    </row>
    <row r="55" spans="1:5" ht="13" customHeight="1">
      <c r="A55" s="3"/>
      <c r="B55" s="11" t="s">
        <v>438</v>
      </c>
      <c r="C55" s="12">
        <v>4.5000000000000005E-3</v>
      </c>
      <c r="D55" s="5"/>
      <c r="E55" s="5"/>
    </row>
    <row r="56" spans="1:5" ht="13" customHeight="1">
      <c r="A56" s="3"/>
      <c r="B56" s="4"/>
      <c r="C56" s="5"/>
      <c r="D56" s="5"/>
      <c r="E56" s="5"/>
    </row>
    <row r="57" spans="1:5">
      <c r="B57" s="14" t="s">
        <v>90</v>
      </c>
      <c r="C57" s="5"/>
      <c r="D57" s="5"/>
      <c r="E57" s="5"/>
    </row>
    <row r="58" spans="1:5">
      <c r="B58" s="15" t="s">
        <v>91</v>
      </c>
      <c r="C58" s="15"/>
      <c r="D58" s="16"/>
      <c r="E58" s="17" t="s">
        <v>31</v>
      </c>
    </row>
    <row r="59" spans="1:5">
      <c r="B59" s="15" t="s">
        <v>92</v>
      </c>
      <c r="C59" s="15"/>
      <c r="D59" s="16"/>
      <c r="E59" s="17" t="s">
        <v>31</v>
      </c>
    </row>
    <row r="60" spans="1:5">
      <c r="B60" s="15" t="s">
        <v>402</v>
      </c>
      <c r="C60" s="15"/>
      <c r="D60" s="16"/>
      <c r="E60" s="17"/>
    </row>
    <row r="61" spans="1:5">
      <c r="B61" s="15" t="s">
        <v>4271</v>
      </c>
      <c r="C61" s="15"/>
      <c r="D61" s="16"/>
      <c r="E61" s="18">
        <v>33.000700000000002</v>
      </c>
    </row>
    <row r="62" spans="1:5">
      <c r="B62" s="15" t="s">
        <v>401</v>
      </c>
      <c r="C62" s="15"/>
      <c r="D62" s="16"/>
      <c r="E62" s="25"/>
    </row>
    <row r="63" spans="1:5">
      <c r="A63" s="86">
        <v>154062</v>
      </c>
      <c r="B63" s="15" t="s">
        <v>4271</v>
      </c>
      <c r="C63" s="15"/>
      <c r="D63" s="16"/>
      <c r="E63" s="18">
        <v>30.297000000000001</v>
      </c>
    </row>
    <row r="64" spans="1:5">
      <c r="B64" s="19" t="s">
        <v>3727</v>
      </c>
      <c r="C64" s="19"/>
      <c r="D64" s="16"/>
      <c r="E64" s="20" t="s">
        <v>31</v>
      </c>
    </row>
    <row r="65" spans="2:7">
      <c r="B65" s="15" t="s">
        <v>3723</v>
      </c>
      <c r="C65" s="15"/>
      <c r="D65" s="16"/>
      <c r="E65" s="17" t="s">
        <v>31</v>
      </c>
    </row>
    <row r="66" spans="2:7">
      <c r="B66" s="15" t="s">
        <v>399</v>
      </c>
      <c r="C66" s="15"/>
      <c r="E66" s="17" t="s">
        <v>31</v>
      </c>
    </row>
    <row r="67" spans="2:7">
      <c r="B67" s="19" t="s">
        <v>282</v>
      </c>
      <c r="C67" s="15"/>
      <c r="D67" s="16"/>
      <c r="E67" s="17">
        <v>1.7985598848123627</v>
      </c>
    </row>
    <row r="68" spans="2:7">
      <c r="B68" s="190"/>
      <c r="C68" s="190"/>
      <c r="D68" s="190"/>
      <c r="E68" s="20"/>
    </row>
    <row r="69" spans="2:7">
      <c r="F69" s="21"/>
    </row>
    <row r="70" spans="2:7">
      <c r="B70" s="21"/>
      <c r="F70" s="21"/>
    </row>
    <row r="71" spans="2:7">
      <c r="E71" s="21" t="s">
        <v>386</v>
      </c>
    </row>
    <row r="72" spans="2:7">
      <c r="B72" s="21" t="s">
        <v>298</v>
      </c>
      <c r="E72" s="21" t="s">
        <v>300</v>
      </c>
    </row>
    <row r="73" spans="2:7" ht="159" customHeight="1">
      <c r="E73" s="152"/>
      <c r="F73" s="152"/>
      <c r="G73" s="152"/>
    </row>
  </sheetData>
  <mergeCells count="13">
    <mergeCell ref="E73:G73"/>
    <mergeCell ref="A7:G7"/>
    <mergeCell ref="A2:G2"/>
    <mergeCell ref="A3:G3"/>
    <mergeCell ref="A4:G4"/>
    <mergeCell ref="A5:G5"/>
    <mergeCell ref="A6:G6"/>
    <mergeCell ref="B68:D68"/>
    <mergeCell ref="A8:G8"/>
    <mergeCell ref="A9:G9"/>
    <mergeCell ref="B50:E50"/>
    <mergeCell ref="B51:E51"/>
    <mergeCell ref="B52:E52"/>
  </mergeCells>
  <hyperlinks>
    <hyperlink ref="A1" location="Index!A1" display="Back to Index" xr:uid="{5A422867-3335-4485-A1FA-FB968CCA50B6}"/>
  </hyperlinks>
  <pageMargins left="0.7" right="0.7" top="0.75" bottom="0.75" header="0.3" footer="0.3"/>
  <pageSetup paperSize="9" scale="48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3847-D250-4D51-95A0-F551F530F13C}">
  <sheetPr codeName="Sheet81">
    <outlinePr summaryBelow="0"/>
    <pageSetUpPr fitToPage="1"/>
  </sheetPr>
  <dimension ref="A1:K53"/>
  <sheetViews>
    <sheetView showGridLines="0" zoomScaleNormal="100" workbookViewId="0"/>
  </sheetViews>
  <sheetFormatPr defaultColWidth="8.81640625" defaultRowHeight="14"/>
  <cols>
    <col min="1" max="1" width="6.7265625" style="91" customWidth="1"/>
    <col min="2" max="2" width="60.7265625" style="32" customWidth="1"/>
    <col min="3" max="3" width="18.7265625" style="32" customWidth="1"/>
    <col min="4" max="4" width="30.7265625" style="32" customWidth="1"/>
    <col min="5" max="8" width="18.7265625" style="32" customWidth="1"/>
    <col min="9" max="9" width="8.81640625" style="32"/>
    <col min="10" max="10" width="32.26953125" style="32" bestFit="1" customWidth="1"/>
    <col min="11" max="11" width="7.453125" style="32" bestFit="1" customWidth="1"/>
    <col min="12" max="16384" width="8.81640625" style="32"/>
  </cols>
  <sheetData>
    <row r="1" spans="1:11" ht="14.5">
      <c r="A1" s="139" t="s">
        <v>4327</v>
      </c>
    </row>
    <row r="2" spans="1:11" s="2" customFormat="1" ht="25.5">
      <c r="A2" s="140" t="s">
        <v>75</v>
      </c>
      <c r="B2" s="141"/>
      <c r="C2" s="141"/>
      <c r="D2" s="141"/>
      <c r="E2" s="141"/>
      <c r="F2" s="141"/>
      <c r="G2" s="142"/>
    </row>
    <row r="3" spans="1:11" s="2" customFormat="1" ht="15.5">
      <c r="A3" s="143" t="s">
        <v>76</v>
      </c>
      <c r="B3" s="144"/>
      <c r="C3" s="144"/>
      <c r="D3" s="144"/>
      <c r="E3" s="144"/>
      <c r="F3" s="144"/>
      <c r="G3" s="145"/>
    </row>
    <row r="4" spans="1:11" s="2" customFormat="1">
      <c r="A4" s="146" t="s">
        <v>3776</v>
      </c>
      <c r="B4" s="147"/>
      <c r="C4" s="147"/>
      <c r="D4" s="147"/>
      <c r="E4" s="147"/>
      <c r="F4" s="147"/>
      <c r="G4" s="148"/>
    </row>
    <row r="5" spans="1:11" s="2" customFormat="1">
      <c r="A5" s="146" t="s">
        <v>3777</v>
      </c>
      <c r="B5" s="147"/>
      <c r="C5" s="147"/>
      <c r="D5" s="147"/>
      <c r="E5" s="147"/>
      <c r="F5" s="147"/>
      <c r="G5" s="148"/>
    </row>
    <row r="6" spans="1:11" s="2" customFormat="1" ht="18">
      <c r="A6" s="149" t="s">
        <v>4274</v>
      </c>
      <c r="B6" s="150"/>
      <c r="C6" s="150"/>
      <c r="D6" s="150"/>
      <c r="E6" s="150"/>
      <c r="F6" s="150"/>
      <c r="G6" s="151"/>
    </row>
    <row r="7" spans="1:11" s="2" customFormat="1">
      <c r="A7" s="153"/>
      <c r="B7" s="154"/>
      <c r="C7" s="154"/>
      <c r="D7" s="154"/>
      <c r="E7" s="154"/>
      <c r="F7" s="154"/>
      <c r="G7" s="155"/>
    </row>
    <row r="8" spans="1:11" ht="14.25" customHeight="1">
      <c r="A8" s="196" t="s">
        <v>431</v>
      </c>
      <c r="B8" s="197"/>
      <c r="C8" s="197"/>
      <c r="D8" s="197"/>
      <c r="E8" s="197"/>
      <c r="F8" s="197"/>
      <c r="G8" s="198"/>
    </row>
    <row r="9" spans="1:11" ht="14.25" customHeight="1">
      <c r="A9" s="199" t="s">
        <v>361</v>
      </c>
      <c r="B9" s="200"/>
      <c r="C9" s="200"/>
      <c r="D9" s="200"/>
      <c r="E9" s="200"/>
      <c r="F9" s="200"/>
      <c r="G9" s="20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4249</v>
      </c>
      <c r="B11" s="98" t="s">
        <v>1071</v>
      </c>
      <c r="C11" s="98"/>
      <c r="D11" s="98"/>
      <c r="E11" s="99"/>
      <c r="F11" s="99"/>
      <c r="G11" s="99"/>
      <c r="J11" s="100" t="s">
        <v>4262</v>
      </c>
      <c r="K11" s="101">
        <v>0.69305381761412099</v>
      </c>
    </row>
    <row r="12" spans="1:11" s="1" customFormat="1" ht="13" customHeight="1">
      <c r="A12" s="102">
        <v>1</v>
      </c>
      <c r="B12" s="99" t="s">
        <v>358</v>
      </c>
      <c r="C12" s="99" t="s">
        <v>3713</v>
      </c>
      <c r="D12" s="99"/>
      <c r="E12" s="122">
        <v>5120482</v>
      </c>
      <c r="F12" s="104">
        <v>1227.8900000000001</v>
      </c>
      <c r="G12" s="104">
        <v>30.16</v>
      </c>
      <c r="J12" s="100" t="s">
        <v>1071</v>
      </c>
      <c r="K12" s="101">
        <v>0.30159537323209551</v>
      </c>
    </row>
    <row r="13" spans="1:11" s="1" customFormat="1" ht="13" customHeight="1">
      <c r="A13" s="97"/>
      <c r="B13" s="98" t="s">
        <v>4042</v>
      </c>
      <c r="C13" s="99"/>
      <c r="D13" s="99"/>
      <c r="E13" s="99"/>
      <c r="F13" s="105">
        <v>1227.8900000000001</v>
      </c>
      <c r="G13" s="105">
        <v>30.16</v>
      </c>
      <c r="J13" s="100" t="s">
        <v>4261</v>
      </c>
      <c r="K13" s="101">
        <v>5.3508091537834545E-3</v>
      </c>
    </row>
    <row r="14" spans="1:11" s="1" customFormat="1" ht="13" customHeight="1">
      <c r="A14" s="97" t="s">
        <v>4250</v>
      </c>
      <c r="B14" s="98" t="s">
        <v>2589</v>
      </c>
      <c r="C14" s="98"/>
      <c r="D14" s="98"/>
      <c r="E14" s="99"/>
      <c r="F14" s="99"/>
      <c r="G14" s="99"/>
      <c r="J14" s="93"/>
      <c r="K14" s="93"/>
    </row>
    <row r="15" spans="1:11" s="1" customFormat="1" ht="13" customHeight="1">
      <c r="A15" s="102">
        <v>1</v>
      </c>
      <c r="B15" s="99" t="s">
        <v>4245</v>
      </c>
      <c r="C15" s="99" t="s">
        <v>3715</v>
      </c>
      <c r="D15" s="99"/>
      <c r="E15" s="122">
        <v>3711983.2859999998</v>
      </c>
      <c r="F15" s="104">
        <v>1480.54</v>
      </c>
      <c r="G15" s="104">
        <v>36.36</v>
      </c>
      <c r="J15" s="93"/>
      <c r="K15" s="93"/>
    </row>
    <row r="16" spans="1:11" s="1" customFormat="1" ht="13" customHeight="1">
      <c r="A16" s="102">
        <v>2</v>
      </c>
      <c r="B16" s="99" t="s">
        <v>4246</v>
      </c>
      <c r="C16" s="99" t="s">
        <v>3714</v>
      </c>
      <c r="D16" s="99"/>
      <c r="E16" s="122">
        <v>3378346.3530000001</v>
      </c>
      <c r="F16" s="104">
        <v>1341.11</v>
      </c>
      <c r="G16" s="104">
        <v>32.94</v>
      </c>
      <c r="J16" s="93"/>
      <c r="K16" s="93"/>
    </row>
    <row r="17" spans="1:7" s="1" customFormat="1" ht="13" customHeight="1">
      <c r="A17" s="97"/>
      <c r="B17" s="98" t="s">
        <v>4042</v>
      </c>
      <c r="C17" s="99"/>
      <c r="D17" s="99"/>
      <c r="E17" s="99"/>
      <c r="F17" s="105">
        <v>2821.65</v>
      </c>
      <c r="G17" s="105">
        <v>69.3</v>
      </c>
    </row>
    <row r="18" spans="1:7" s="1" customFormat="1" ht="13" customHeight="1">
      <c r="A18" s="106"/>
      <c r="B18" s="107" t="s">
        <v>4043</v>
      </c>
      <c r="C18" s="108"/>
      <c r="D18" s="108"/>
      <c r="E18" s="108"/>
      <c r="F18" s="105">
        <v>4049.54</v>
      </c>
      <c r="G18" s="105">
        <v>99.46</v>
      </c>
    </row>
    <row r="19" spans="1:7" s="1" customFormat="1" ht="13" customHeight="1">
      <c r="A19" s="97" t="s">
        <v>4248</v>
      </c>
      <c r="B19" s="98" t="s">
        <v>4050</v>
      </c>
      <c r="C19" s="99"/>
      <c r="D19" s="99"/>
      <c r="E19" s="99"/>
      <c r="F19" s="99"/>
      <c r="G19" s="99"/>
    </row>
    <row r="20" spans="1:7" s="1" customFormat="1" ht="13" customHeight="1">
      <c r="A20" s="97" t="s">
        <v>4249</v>
      </c>
      <c r="B20" s="98" t="s">
        <v>4051</v>
      </c>
      <c r="C20" s="98"/>
      <c r="D20" s="98"/>
      <c r="E20" s="99"/>
      <c r="F20" s="99"/>
      <c r="G20" s="99"/>
    </row>
    <row r="21" spans="1:7" s="1" customFormat="1" ht="13" customHeight="1">
      <c r="A21" s="102">
        <v>1</v>
      </c>
      <c r="B21" s="99" t="s">
        <v>4052</v>
      </c>
      <c r="C21" s="99"/>
      <c r="D21" s="99"/>
      <c r="E21" s="103"/>
      <c r="F21" s="104">
        <v>25</v>
      </c>
      <c r="G21" s="104">
        <v>0.61</v>
      </c>
    </row>
    <row r="22" spans="1:7" s="1" customFormat="1" ht="13" customHeight="1">
      <c r="A22" s="97"/>
      <c r="B22" s="98" t="s">
        <v>4042</v>
      </c>
      <c r="C22" s="99"/>
      <c r="D22" s="99"/>
      <c r="E22" s="99"/>
      <c r="F22" s="105">
        <v>25</v>
      </c>
      <c r="G22" s="105">
        <v>0.61</v>
      </c>
    </row>
    <row r="23" spans="1:7" s="1" customFormat="1" ht="13" customHeight="1">
      <c r="A23" s="106"/>
      <c r="B23" s="107" t="s">
        <v>4043</v>
      </c>
      <c r="C23" s="108"/>
      <c r="D23" s="108"/>
      <c r="E23" s="108"/>
      <c r="F23" s="105">
        <v>25</v>
      </c>
      <c r="G23" s="105">
        <v>0.61</v>
      </c>
    </row>
    <row r="24" spans="1:7" s="1" customFormat="1" ht="13" customHeight="1">
      <c r="A24" s="106"/>
      <c r="B24" s="107" t="s">
        <v>4044</v>
      </c>
      <c r="C24" s="108"/>
      <c r="D24" s="108"/>
      <c r="E24" s="99"/>
      <c r="F24" s="105">
        <v>-3.22</v>
      </c>
      <c r="G24" s="105">
        <v>-7.0000000000000007E-2</v>
      </c>
    </row>
    <row r="25" spans="1:7" s="1" customFormat="1" ht="13" customHeight="1">
      <c r="A25" s="114"/>
      <c r="B25" s="115" t="s">
        <v>4045</v>
      </c>
      <c r="C25" s="116"/>
      <c r="D25" s="116"/>
      <c r="E25" s="116"/>
      <c r="F25" s="117">
        <v>4071.32</v>
      </c>
      <c r="G25" s="118">
        <v>100</v>
      </c>
    </row>
    <row r="26" spans="1:7" ht="13" customHeight="1">
      <c r="A26" s="90"/>
      <c r="B26" s="4"/>
      <c r="C26" s="5"/>
      <c r="D26" s="5"/>
      <c r="E26" s="5"/>
      <c r="F26" s="6"/>
      <c r="G26" s="23"/>
    </row>
    <row r="27" spans="1:7">
      <c r="B27" s="162" t="s">
        <v>29</v>
      </c>
      <c r="C27" s="162"/>
      <c r="D27" s="162"/>
      <c r="E27" s="162"/>
    </row>
    <row r="28" spans="1:7">
      <c r="B28" s="162" t="s">
        <v>30</v>
      </c>
      <c r="C28" s="162"/>
      <c r="D28" s="162"/>
      <c r="E28" s="162"/>
    </row>
    <row r="29" spans="1:7">
      <c r="B29" s="187" t="s">
        <v>73</v>
      </c>
      <c r="C29" s="187"/>
      <c r="D29" s="187"/>
      <c r="E29" s="187"/>
    </row>
    <row r="30" spans="1:7">
      <c r="B30" s="162"/>
      <c r="C30" s="162"/>
      <c r="D30" s="162"/>
      <c r="E30" s="162"/>
    </row>
    <row r="31" spans="1:7" ht="13" customHeight="1">
      <c r="A31" s="90"/>
      <c r="B31" s="8" t="s">
        <v>437</v>
      </c>
      <c r="C31" s="9"/>
      <c r="D31" s="5"/>
      <c r="E31" s="5"/>
      <c r="F31" s="6"/>
      <c r="G31" s="23"/>
    </row>
    <row r="32" spans="1:7" ht="13" customHeight="1">
      <c r="A32" s="90"/>
      <c r="B32" s="11" t="s">
        <v>438</v>
      </c>
      <c r="C32" s="12">
        <v>5.8999999999999999E-3</v>
      </c>
      <c r="D32" s="5"/>
      <c r="E32" s="5"/>
      <c r="F32" s="6"/>
      <c r="G32" s="23"/>
    </row>
    <row r="33" spans="1:5" ht="13" customHeight="1">
      <c r="A33" s="90"/>
      <c r="B33" s="11" t="s">
        <v>439</v>
      </c>
      <c r="C33" s="24">
        <v>8.9999999999999998E-4</v>
      </c>
      <c r="D33" s="5"/>
      <c r="E33" s="5"/>
    </row>
    <row r="34" spans="1:5" ht="13" customHeight="1">
      <c r="A34" s="90"/>
      <c r="B34" s="4"/>
      <c r="C34" s="5"/>
      <c r="D34" s="5"/>
      <c r="E34" s="5"/>
    </row>
    <row r="35" spans="1:5">
      <c r="B35" s="14" t="s">
        <v>90</v>
      </c>
      <c r="C35" s="14"/>
      <c r="D35" s="30"/>
      <c r="E35" s="30"/>
    </row>
    <row r="36" spans="1:5">
      <c r="B36" s="15" t="s">
        <v>91</v>
      </c>
      <c r="C36" s="15"/>
      <c r="D36" s="30"/>
      <c r="E36" s="17" t="s">
        <v>31</v>
      </c>
    </row>
    <row r="37" spans="1:5">
      <c r="B37" s="15" t="s">
        <v>92</v>
      </c>
      <c r="C37" s="15"/>
      <c r="D37" s="30"/>
      <c r="E37" s="17" t="s">
        <v>31</v>
      </c>
    </row>
    <row r="38" spans="1:5">
      <c r="B38" s="15" t="s">
        <v>402</v>
      </c>
      <c r="C38" s="15"/>
      <c r="D38" s="30"/>
      <c r="E38" s="25"/>
    </row>
    <row r="39" spans="1:5">
      <c r="A39" s="60"/>
      <c r="B39" s="15" t="s">
        <v>267</v>
      </c>
      <c r="C39" s="15"/>
      <c r="D39" s="30"/>
      <c r="E39" s="18">
        <v>10.8696</v>
      </c>
    </row>
    <row r="40" spans="1:5">
      <c r="A40" s="60"/>
      <c r="B40" s="15" t="s">
        <v>269</v>
      </c>
      <c r="C40" s="15"/>
      <c r="D40" s="30"/>
      <c r="E40" s="18">
        <v>10.8314</v>
      </c>
    </row>
    <row r="41" spans="1:5">
      <c r="A41" s="60"/>
      <c r="B41" s="15" t="s">
        <v>401</v>
      </c>
      <c r="C41" s="15"/>
      <c r="D41" s="30"/>
      <c r="E41" s="18"/>
    </row>
    <row r="42" spans="1:5">
      <c r="A42" s="86">
        <v>154112</v>
      </c>
      <c r="B42" s="15" t="s">
        <v>93</v>
      </c>
      <c r="C42" s="15"/>
      <c r="D42" s="30"/>
      <c r="E42" s="18">
        <v>10.305099999999999</v>
      </c>
    </row>
    <row r="43" spans="1:5">
      <c r="A43" s="86">
        <v>154113</v>
      </c>
      <c r="B43" s="15" t="s">
        <v>95</v>
      </c>
      <c r="C43" s="15"/>
      <c r="D43" s="30"/>
      <c r="E43" s="18">
        <v>10.2643</v>
      </c>
    </row>
    <row r="44" spans="1:5">
      <c r="B44" s="19" t="s">
        <v>3727</v>
      </c>
      <c r="C44" s="19"/>
      <c r="D44" s="30"/>
      <c r="E44" s="20" t="s">
        <v>31</v>
      </c>
    </row>
    <row r="45" spans="1:5">
      <c r="A45" s="60"/>
      <c r="B45" s="15" t="s">
        <v>3723</v>
      </c>
      <c r="C45" s="15"/>
      <c r="D45" s="30"/>
      <c r="E45" s="17" t="s">
        <v>31</v>
      </c>
    </row>
    <row r="46" spans="1:5">
      <c r="A46" s="60"/>
      <c r="B46" s="15" t="s">
        <v>399</v>
      </c>
      <c r="C46" s="15"/>
      <c r="D46" s="2"/>
      <c r="E46" s="17" t="s">
        <v>31</v>
      </c>
    </row>
    <row r="47" spans="1:5">
      <c r="A47" s="60"/>
      <c r="B47" s="19" t="s">
        <v>128</v>
      </c>
      <c r="C47" s="15"/>
      <c r="D47" s="30"/>
      <c r="E47" s="31" t="s">
        <v>3881</v>
      </c>
    </row>
    <row r="48" spans="1:5">
      <c r="B48" s="190"/>
      <c r="C48" s="190"/>
      <c r="D48" s="190"/>
      <c r="E48" s="20"/>
    </row>
    <row r="51" spans="2:7">
      <c r="E51" s="34" t="s">
        <v>322</v>
      </c>
    </row>
    <row r="52" spans="2:7">
      <c r="B52" s="34" t="s">
        <v>298</v>
      </c>
      <c r="E52" s="34" t="s">
        <v>300</v>
      </c>
    </row>
    <row r="53" spans="2:7" s="2" customFormat="1" ht="159" customHeight="1">
      <c r="E53" s="152"/>
      <c r="F53" s="152"/>
      <c r="G53" s="152"/>
    </row>
  </sheetData>
  <mergeCells count="14">
    <mergeCell ref="E53:G53"/>
    <mergeCell ref="B48:D48"/>
    <mergeCell ref="A2:G2"/>
    <mergeCell ref="A3:G3"/>
    <mergeCell ref="A4:G4"/>
    <mergeCell ref="A5:G5"/>
    <mergeCell ref="A6:G6"/>
    <mergeCell ref="A7:G7"/>
    <mergeCell ref="A8:G8"/>
    <mergeCell ref="A9:G9"/>
    <mergeCell ref="B27:E27"/>
    <mergeCell ref="B28:E28"/>
    <mergeCell ref="B29:E29"/>
    <mergeCell ref="B30:E30"/>
  </mergeCells>
  <hyperlinks>
    <hyperlink ref="A1" location="Index!A1" display="Back to Index" xr:uid="{0875A9A3-D018-491D-A772-6B759954709B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AC8D-9369-4A07-B1D6-937928724303}">
  <sheetPr codeName="Sheet82"/>
  <dimension ref="A1:K84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6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430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362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0.38735025220001995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456</v>
      </c>
      <c r="K12" s="101">
        <v>0.23381980013646267</v>
      </c>
    </row>
    <row r="13" spans="1:11" s="1" customFormat="1" ht="13" customHeight="1">
      <c r="A13" s="102">
        <v>1</v>
      </c>
      <c r="B13" s="99" t="s">
        <v>6</v>
      </c>
      <c r="C13" s="99" t="s">
        <v>518</v>
      </c>
      <c r="D13" s="99" t="s">
        <v>478</v>
      </c>
      <c r="E13" s="103">
        <v>143181</v>
      </c>
      <c r="F13" s="104">
        <v>1373.82</v>
      </c>
      <c r="G13" s="104">
        <v>6.56</v>
      </c>
      <c r="J13" s="100" t="s">
        <v>562</v>
      </c>
      <c r="K13" s="101">
        <v>0.15282680194754925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100000</v>
      </c>
      <c r="F14" s="104">
        <v>1321.7</v>
      </c>
      <c r="G14" s="104">
        <v>6.31</v>
      </c>
      <c r="J14" s="100" t="s">
        <v>598</v>
      </c>
      <c r="K14" s="101">
        <v>9.2276535613466798E-2</v>
      </c>
    </row>
    <row r="15" spans="1:11" s="1" customFormat="1" ht="13" customHeight="1">
      <c r="A15" s="102">
        <v>3</v>
      </c>
      <c r="B15" s="99" t="s">
        <v>58</v>
      </c>
      <c r="C15" s="99" t="s">
        <v>661</v>
      </c>
      <c r="D15" s="99" t="s">
        <v>562</v>
      </c>
      <c r="E15" s="103">
        <v>36500</v>
      </c>
      <c r="F15" s="104">
        <v>1204.6500000000001</v>
      </c>
      <c r="G15" s="104">
        <v>5.75</v>
      </c>
      <c r="J15" s="100" t="s">
        <v>480</v>
      </c>
      <c r="K15" s="101">
        <v>2.2783473329601404E-2</v>
      </c>
    </row>
    <row r="16" spans="1:11" s="1" customFormat="1" ht="13" customHeight="1">
      <c r="A16" s="102">
        <v>4</v>
      </c>
      <c r="B16" s="99" t="s">
        <v>454</v>
      </c>
      <c r="C16" s="99" t="s">
        <v>455</v>
      </c>
      <c r="D16" s="99" t="s">
        <v>456</v>
      </c>
      <c r="E16" s="103">
        <v>102279</v>
      </c>
      <c r="F16" s="104">
        <v>981.26</v>
      </c>
      <c r="G16" s="104">
        <v>4.6900000000000004</v>
      </c>
      <c r="J16" s="100" t="s">
        <v>4261</v>
      </c>
      <c r="K16" s="101">
        <v>0.11094313677289991</v>
      </c>
    </row>
    <row r="17" spans="1:7" s="1" customFormat="1" ht="13" customHeight="1">
      <c r="A17" s="102">
        <v>5</v>
      </c>
      <c r="B17" s="99" t="s">
        <v>72</v>
      </c>
      <c r="C17" s="99" t="s">
        <v>679</v>
      </c>
      <c r="D17" s="99" t="s">
        <v>598</v>
      </c>
      <c r="E17" s="103">
        <v>48500</v>
      </c>
      <c r="F17" s="104">
        <v>813.83</v>
      </c>
      <c r="G17" s="104">
        <v>3.89</v>
      </c>
    </row>
    <row r="18" spans="1:7" s="1" customFormat="1" ht="13" customHeight="1">
      <c r="A18" s="102">
        <v>6</v>
      </c>
      <c r="B18" s="99" t="s">
        <v>493</v>
      </c>
      <c r="C18" s="99" t="s">
        <v>494</v>
      </c>
      <c r="D18" s="99" t="s">
        <v>478</v>
      </c>
      <c r="E18" s="103">
        <v>194000</v>
      </c>
      <c r="F18" s="104">
        <v>808.98</v>
      </c>
      <c r="G18" s="104">
        <v>3.86</v>
      </c>
    </row>
    <row r="19" spans="1:7" s="1" customFormat="1" ht="13" customHeight="1">
      <c r="A19" s="102">
        <v>7</v>
      </c>
      <c r="B19" s="99" t="s">
        <v>4097</v>
      </c>
      <c r="C19" s="99" t="s">
        <v>1638</v>
      </c>
      <c r="D19" s="99" t="s">
        <v>456</v>
      </c>
      <c r="E19" s="103">
        <v>49430</v>
      </c>
      <c r="F19" s="104">
        <v>800.77</v>
      </c>
      <c r="G19" s="104">
        <v>3.82</v>
      </c>
    </row>
    <row r="20" spans="1:7" s="1" customFormat="1" ht="13" customHeight="1">
      <c r="A20" s="102">
        <v>8</v>
      </c>
      <c r="B20" s="99" t="s">
        <v>17</v>
      </c>
      <c r="C20" s="99" t="s">
        <v>624</v>
      </c>
      <c r="D20" s="99" t="s">
        <v>478</v>
      </c>
      <c r="E20" s="103">
        <v>83183</v>
      </c>
      <c r="F20" s="104">
        <v>749.81</v>
      </c>
      <c r="G20" s="104">
        <v>3.58</v>
      </c>
    </row>
    <row r="21" spans="1:7" s="1" customFormat="1" ht="13" customHeight="1">
      <c r="A21" s="102">
        <v>9</v>
      </c>
      <c r="B21" s="99" t="s">
        <v>1</v>
      </c>
      <c r="C21" s="99" t="s">
        <v>477</v>
      </c>
      <c r="D21" s="99" t="s">
        <v>478</v>
      </c>
      <c r="E21" s="103">
        <v>100000</v>
      </c>
      <c r="F21" s="104">
        <v>708.7</v>
      </c>
      <c r="G21" s="104">
        <v>3.39</v>
      </c>
    </row>
    <row r="22" spans="1:7" s="1" customFormat="1" ht="13" customHeight="1">
      <c r="A22" s="102">
        <v>10</v>
      </c>
      <c r="B22" s="99" t="s">
        <v>57</v>
      </c>
      <c r="C22" s="99" t="s">
        <v>1021</v>
      </c>
      <c r="D22" s="99" t="s">
        <v>478</v>
      </c>
      <c r="E22" s="103">
        <v>175000</v>
      </c>
      <c r="F22" s="104">
        <v>705.86</v>
      </c>
      <c r="G22" s="104">
        <v>3.37</v>
      </c>
    </row>
    <row r="23" spans="1:7" s="1" customFormat="1" ht="13" customHeight="1">
      <c r="A23" s="102">
        <v>11</v>
      </c>
      <c r="B23" s="99" t="s">
        <v>416</v>
      </c>
      <c r="C23" s="99" t="s">
        <v>1017</v>
      </c>
      <c r="D23" s="99" t="s">
        <v>456</v>
      </c>
      <c r="E23" s="103">
        <v>24000</v>
      </c>
      <c r="F23" s="104">
        <v>656.9</v>
      </c>
      <c r="G23" s="104">
        <v>3.14</v>
      </c>
    </row>
    <row r="24" spans="1:7" s="1" customFormat="1" ht="13" customHeight="1">
      <c r="A24" s="102">
        <v>12</v>
      </c>
      <c r="B24" s="99" t="s">
        <v>4005</v>
      </c>
      <c r="C24" s="99" t="s">
        <v>4006</v>
      </c>
      <c r="D24" s="99" t="s">
        <v>598</v>
      </c>
      <c r="E24" s="103">
        <v>1924293</v>
      </c>
      <c r="F24" s="104">
        <v>654.26</v>
      </c>
      <c r="G24" s="104">
        <v>3.13</v>
      </c>
    </row>
    <row r="25" spans="1:7" s="1" customFormat="1" ht="13" customHeight="1">
      <c r="A25" s="102">
        <v>13</v>
      </c>
      <c r="B25" s="99" t="s">
        <v>3071</v>
      </c>
      <c r="C25" s="99" t="s">
        <v>3072</v>
      </c>
      <c r="D25" s="99" t="s">
        <v>562</v>
      </c>
      <c r="E25" s="103">
        <v>20771</v>
      </c>
      <c r="F25" s="104">
        <v>649.97</v>
      </c>
      <c r="G25" s="104">
        <v>3.1</v>
      </c>
    </row>
    <row r="26" spans="1:7" s="1" customFormat="1" ht="13" customHeight="1">
      <c r="A26" s="102">
        <v>14</v>
      </c>
      <c r="B26" s="99" t="s">
        <v>129</v>
      </c>
      <c r="C26" s="99" t="s">
        <v>519</v>
      </c>
      <c r="D26" s="99" t="s">
        <v>456</v>
      </c>
      <c r="E26" s="103">
        <v>60000</v>
      </c>
      <c r="F26" s="104">
        <v>589.62</v>
      </c>
      <c r="G26" s="104">
        <v>2.82</v>
      </c>
    </row>
    <row r="27" spans="1:7" s="1" customFormat="1" ht="13" customHeight="1">
      <c r="A27" s="102">
        <v>15</v>
      </c>
      <c r="B27" s="99" t="s">
        <v>60</v>
      </c>
      <c r="C27" s="99" t="s">
        <v>981</v>
      </c>
      <c r="D27" s="99" t="s">
        <v>456</v>
      </c>
      <c r="E27" s="103">
        <v>50000</v>
      </c>
      <c r="F27" s="104">
        <v>560</v>
      </c>
      <c r="G27" s="104">
        <v>2.67</v>
      </c>
    </row>
    <row r="28" spans="1:7" s="1" customFormat="1" ht="13" customHeight="1">
      <c r="A28" s="102">
        <v>16</v>
      </c>
      <c r="B28" s="99" t="s">
        <v>1422</v>
      </c>
      <c r="C28" s="99" t="s">
        <v>1421</v>
      </c>
      <c r="D28" s="99" t="s">
        <v>478</v>
      </c>
      <c r="E28" s="103">
        <v>160000</v>
      </c>
      <c r="F28" s="104">
        <v>519.67999999999995</v>
      </c>
      <c r="G28" s="104">
        <v>2.48</v>
      </c>
    </row>
    <row r="29" spans="1:7" s="1" customFormat="1" ht="13" customHeight="1">
      <c r="A29" s="102">
        <v>17</v>
      </c>
      <c r="B29" s="99" t="s">
        <v>3873</v>
      </c>
      <c r="C29" s="99" t="s">
        <v>3874</v>
      </c>
      <c r="D29" s="99" t="s">
        <v>456</v>
      </c>
      <c r="E29" s="103">
        <v>140000</v>
      </c>
      <c r="F29" s="104">
        <v>517.37</v>
      </c>
      <c r="G29" s="104">
        <v>2.4700000000000002</v>
      </c>
    </row>
    <row r="30" spans="1:7" s="1" customFormat="1" ht="13" customHeight="1">
      <c r="A30" s="102">
        <v>18</v>
      </c>
      <c r="B30" s="99" t="s">
        <v>629</v>
      </c>
      <c r="C30" s="99" t="s">
        <v>630</v>
      </c>
      <c r="D30" s="99" t="s">
        <v>478</v>
      </c>
      <c r="E30" s="103">
        <v>63401</v>
      </c>
      <c r="F30" s="104">
        <v>510.95</v>
      </c>
      <c r="G30" s="104">
        <v>2.44</v>
      </c>
    </row>
    <row r="31" spans="1:7" s="1" customFormat="1" ht="13" customHeight="1">
      <c r="A31" s="102">
        <v>19</v>
      </c>
      <c r="B31" s="99" t="s">
        <v>8</v>
      </c>
      <c r="C31" s="99" t="s">
        <v>534</v>
      </c>
      <c r="D31" s="99" t="s">
        <v>478</v>
      </c>
      <c r="E31" s="103">
        <v>40226</v>
      </c>
      <c r="F31" s="104">
        <v>493.17</v>
      </c>
      <c r="G31" s="104">
        <v>2.36</v>
      </c>
    </row>
    <row r="32" spans="1:7" s="1" customFormat="1" ht="13" customHeight="1">
      <c r="A32" s="102">
        <v>20</v>
      </c>
      <c r="B32" s="99" t="s">
        <v>628</v>
      </c>
      <c r="C32" s="99" t="s">
        <v>627</v>
      </c>
      <c r="D32" s="99" t="s">
        <v>480</v>
      </c>
      <c r="E32" s="103">
        <v>30000</v>
      </c>
      <c r="F32" s="104">
        <v>477</v>
      </c>
      <c r="G32" s="104">
        <v>2.2799999999999998</v>
      </c>
    </row>
    <row r="33" spans="1:7" s="1" customFormat="1" ht="13" customHeight="1">
      <c r="A33" s="102">
        <v>21</v>
      </c>
      <c r="B33" s="99" t="s">
        <v>1507</v>
      </c>
      <c r="C33" s="99" t="s">
        <v>1508</v>
      </c>
      <c r="D33" s="99" t="s">
        <v>598</v>
      </c>
      <c r="E33" s="103">
        <v>270000</v>
      </c>
      <c r="F33" s="104">
        <v>463.83</v>
      </c>
      <c r="G33" s="104">
        <v>2.2200000000000002</v>
      </c>
    </row>
    <row r="34" spans="1:7" s="1" customFormat="1" ht="13" customHeight="1">
      <c r="A34" s="102">
        <v>22</v>
      </c>
      <c r="B34" s="99" t="s">
        <v>56</v>
      </c>
      <c r="C34" s="99" t="s">
        <v>578</v>
      </c>
      <c r="D34" s="99" t="s">
        <v>562</v>
      </c>
      <c r="E34" s="103">
        <v>15000</v>
      </c>
      <c r="F34" s="104">
        <v>463.8</v>
      </c>
      <c r="G34" s="104">
        <v>2.2200000000000002</v>
      </c>
    </row>
    <row r="35" spans="1:7" s="1" customFormat="1" ht="13" customHeight="1">
      <c r="A35" s="102">
        <v>23</v>
      </c>
      <c r="B35" s="99" t="s">
        <v>1408</v>
      </c>
      <c r="C35" s="99" t="s">
        <v>1407</v>
      </c>
      <c r="D35" s="99" t="s">
        <v>478</v>
      </c>
      <c r="E35" s="103">
        <v>333089</v>
      </c>
      <c r="F35" s="104">
        <v>461.83</v>
      </c>
      <c r="G35" s="104">
        <v>2.21</v>
      </c>
    </row>
    <row r="36" spans="1:7" s="1" customFormat="1" ht="13" customHeight="1">
      <c r="A36" s="102">
        <v>24</v>
      </c>
      <c r="B36" s="99" t="s">
        <v>409</v>
      </c>
      <c r="C36" s="99" t="s">
        <v>547</v>
      </c>
      <c r="D36" s="99" t="s">
        <v>478</v>
      </c>
      <c r="E36" s="103">
        <v>45051</v>
      </c>
      <c r="F36" s="104">
        <v>455.15</v>
      </c>
      <c r="G36" s="104">
        <v>2.17</v>
      </c>
    </row>
    <row r="37" spans="1:7" s="1" customFormat="1" ht="13" customHeight="1">
      <c r="A37" s="102">
        <v>25</v>
      </c>
      <c r="B37" s="99" t="s">
        <v>1018</v>
      </c>
      <c r="C37" s="99" t="s">
        <v>1019</v>
      </c>
      <c r="D37" s="99" t="s">
        <v>456</v>
      </c>
      <c r="E37" s="103">
        <v>20000</v>
      </c>
      <c r="F37" s="104">
        <v>408.78</v>
      </c>
      <c r="G37" s="104">
        <v>1.95</v>
      </c>
    </row>
    <row r="38" spans="1:7" s="1" customFormat="1" ht="13" customHeight="1">
      <c r="A38" s="102">
        <v>26</v>
      </c>
      <c r="B38" s="99" t="s">
        <v>44</v>
      </c>
      <c r="C38" s="99" t="s">
        <v>543</v>
      </c>
      <c r="D38" s="99" t="s">
        <v>456</v>
      </c>
      <c r="E38" s="103">
        <v>100000</v>
      </c>
      <c r="F38" s="104">
        <v>380.6</v>
      </c>
      <c r="G38" s="104">
        <v>1.82</v>
      </c>
    </row>
    <row r="39" spans="1:7" s="1" customFormat="1" ht="13" customHeight="1">
      <c r="A39" s="102">
        <v>27</v>
      </c>
      <c r="B39" s="99" t="s">
        <v>560</v>
      </c>
      <c r="C39" s="99" t="s">
        <v>561</v>
      </c>
      <c r="D39" s="99" t="s">
        <v>562</v>
      </c>
      <c r="E39" s="103">
        <v>203000</v>
      </c>
      <c r="F39" s="104">
        <v>373.34</v>
      </c>
      <c r="G39" s="104">
        <v>1.78</v>
      </c>
    </row>
    <row r="40" spans="1:7" s="1" customFormat="1" ht="13" customHeight="1">
      <c r="A40" s="102">
        <v>28</v>
      </c>
      <c r="B40" s="99" t="s">
        <v>1252</v>
      </c>
      <c r="C40" s="99" t="s">
        <v>1253</v>
      </c>
      <c r="D40" s="99" t="s">
        <v>562</v>
      </c>
      <c r="E40" s="103">
        <v>25000</v>
      </c>
      <c r="F40" s="104">
        <v>316</v>
      </c>
      <c r="G40" s="104">
        <v>1.51</v>
      </c>
    </row>
    <row r="41" spans="1:7" s="1" customFormat="1" ht="13" customHeight="1">
      <c r="A41" s="102">
        <v>29</v>
      </c>
      <c r="B41" s="99" t="s">
        <v>3795</v>
      </c>
      <c r="C41" s="99" t="s">
        <v>3796</v>
      </c>
      <c r="D41" s="99" t="s">
        <v>562</v>
      </c>
      <c r="E41" s="103">
        <v>37180</v>
      </c>
      <c r="F41" s="104">
        <v>191.87</v>
      </c>
      <c r="G41" s="104">
        <v>0.92</v>
      </c>
    </row>
    <row r="42" spans="1:7" s="1" customFormat="1" ht="13" customHeight="1">
      <c r="A42" s="97"/>
      <c r="B42" s="98" t="s">
        <v>4042</v>
      </c>
      <c r="C42" s="99"/>
      <c r="D42" s="99"/>
      <c r="E42" s="99"/>
      <c r="F42" s="105">
        <v>18613.5</v>
      </c>
      <c r="G42" s="105">
        <v>88.91</v>
      </c>
    </row>
    <row r="43" spans="1:7" s="1" customFormat="1" ht="13" customHeight="1">
      <c r="A43" s="106" t="s">
        <v>4250</v>
      </c>
      <c r="B43" s="107" t="s">
        <v>538</v>
      </c>
      <c r="C43" s="108"/>
      <c r="D43" s="108"/>
      <c r="E43" s="109"/>
      <c r="F43" s="110" t="s">
        <v>31</v>
      </c>
      <c r="G43" s="110" t="s">
        <v>31</v>
      </c>
    </row>
    <row r="44" spans="1:7" s="1" customFormat="1" ht="13" customHeight="1">
      <c r="A44" s="111"/>
      <c r="B44" s="112" t="s">
        <v>4042</v>
      </c>
      <c r="C44" s="113"/>
      <c r="D44" s="113"/>
      <c r="E44" s="110"/>
      <c r="F44" s="110" t="s">
        <v>31</v>
      </c>
      <c r="G44" s="110" t="s">
        <v>31</v>
      </c>
    </row>
    <row r="45" spans="1:7" s="1" customFormat="1" ht="13" customHeight="1">
      <c r="A45" s="106"/>
      <c r="B45" s="107" t="s">
        <v>4043</v>
      </c>
      <c r="C45" s="108"/>
      <c r="D45" s="108"/>
      <c r="E45" s="108"/>
      <c r="F45" s="105">
        <v>18613.5</v>
      </c>
      <c r="G45" s="105">
        <v>88.91</v>
      </c>
    </row>
    <row r="46" spans="1:7" s="1" customFormat="1" ht="13" customHeight="1">
      <c r="A46" s="97" t="s">
        <v>4252</v>
      </c>
      <c r="B46" s="98" t="s">
        <v>4050</v>
      </c>
      <c r="C46" s="99"/>
      <c r="D46" s="99"/>
      <c r="E46" s="99"/>
      <c r="F46" s="99"/>
      <c r="G46" s="99"/>
    </row>
    <row r="47" spans="1:7" s="1" customFormat="1" ht="13" customHeight="1">
      <c r="A47" s="97" t="s">
        <v>4249</v>
      </c>
      <c r="B47" s="98" t="s">
        <v>4051</v>
      </c>
      <c r="C47" s="98"/>
      <c r="D47" s="98"/>
      <c r="E47" s="99"/>
      <c r="F47" s="99"/>
      <c r="G47" s="99"/>
    </row>
    <row r="48" spans="1:7" s="1" customFormat="1" ht="13" customHeight="1">
      <c r="A48" s="102">
        <v>1</v>
      </c>
      <c r="B48" s="99" t="s">
        <v>4052</v>
      </c>
      <c r="C48" s="99"/>
      <c r="D48" s="99"/>
      <c r="E48" s="103"/>
      <c r="F48" s="104">
        <v>1235</v>
      </c>
      <c r="G48" s="104">
        <v>5.9</v>
      </c>
    </row>
    <row r="49" spans="1:7" s="1" customFormat="1" ht="13" customHeight="1">
      <c r="A49" s="97"/>
      <c r="B49" s="98" t="s">
        <v>4042</v>
      </c>
      <c r="C49" s="99"/>
      <c r="D49" s="99"/>
      <c r="E49" s="99"/>
      <c r="F49" s="105">
        <v>1235</v>
      </c>
      <c r="G49" s="105">
        <v>5.9</v>
      </c>
    </row>
    <row r="50" spans="1:7" s="1" customFormat="1" ht="13" customHeight="1">
      <c r="A50" s="106"/>
      <c r="B50" s="107" t="s">
        <v>4043</v>
      </c>
      <c r="C50" s="108"/>
      <c r="D50" s="108"/>
      <c r="E50" s="108"/>
      <c r="F50" s="105">
        <v>1235</v>
      </c>
      <c r="G50" s="105">
        <v>5.9</v>
      </c>
    </row>
    <row r="51" spans="1:7" s="1" customFormat="1" ht="13" customHeight="1">
      <c r="A51" s="106"/>
      <c r="B51" s="107" t="s">
        <v>4044</v>
      </c>
      <c r="C51" s="108"/>
      <c r="D51" s="108"/>
      <c r="E51" s="99"/>
      <c r="F51" s="105">
        <v>1087.73</v>
      </c>
      <c r="G51" s="105">
        <v>5.19</v>
      </c>
    </row>
    <row r="52" spans="1:7" s="1" customFormat="1" ht="13" customHeight="1">
      <c r="A52" s="114"/>
      <c r="B52" s="115" t="s">
        <v>4045</v>
      </c>
      <c r="C52" s="116"/>
      <c r="D52" s="116"/>
      <c r="E52" s="116"/>
      <c r="F52" s="117">
        <v>20936.23</v>
      </c>
      <c r="G52" s="118">
        <v>100</v>
      </c>
    </row>
    <row r="53" spans="1:7" ht="13" customHeight="1">
      <c r="A53" s="22"/>
      <c r="B53" s="4"/>
      <c r="C53" s="5"/>
      <c r="D53" s="5"/>
      <c r="E53" s="5"/>
      <c r="F53" s="6"/>
      <c r="G53" s="23"/>
    </row>
    <row r="54" spans="1:7" ht="13" customHeight="1">
      <c r="A54" s="3"/>
      <c r="B54" s="187" t="s">
        <v>29</v>
      </c>
      <c r="C54" s="187"/>
      <c r="D54" s="187"/>
      <c r="E54" s="187"/>
      <c r="F54" s="10"/>
      <c r="G54" s="10"/>
    </row>
    <row r="55" spans="1:7" ht="13" customHeight="1">
      <c r="A55" s="3"/>
      <c r="B55" s="162" t="s">
        <v>30</v>
      </c>
      <c r="C55" s="162"/>
      <c r="D55" s="162"/>
      <c r="E55" s="162"/>
      <c r="F55" s="10"/>
      <c r="G55" s="10"/>
    </row>
    <row r="56" spans="1:7" ht="13" customHeight="1">
      <c r="A56" s="3"/>
      <c r="B56" s="162" t="s">
        <v>73</v>
      </c>
      <c r="C56" s="162"/>
      <c r="D56" s="162"/>
      <c r="E56" s="162"/>
      <c r="F56" s="10"/>
      <c r="G56" s="10"/>
    </row>
    <row r="57" spans="1:7" ht="13" customHeight="1">
      <c r="A57" s="3"/>
      <c r="B57" s="162"/>
      <c r="C57" s="162"/>
      <c r="D57" s="162"/>
      <c r="E57" s="162"/>
      <c r="F57" s="10"/>
      <c r="G57" s="10"/>
    </row>
    <row r="58" spans="1:7" ht="13" customHeight="1">
      <c r="A58" s="22"/>
      <c r="B58" s="8" t="s">
        <v>437</v>
      </c>
      <c r="C58" s="9"/>
      <c r="D58" s="5"/>
      <c r="E58" s="5"/>
      <c r="F58" s="6"/>
      <c r="G58" s="23"/>
    </row>
    <row r="59" spans="1:7" ht="13" customHeight="1">
      <c r="A59" s="22"/>
      <c r="B59" s="11" t="s">
        <v>438</v>
      </c>
      <c r="C59" s="12">
        <v>2.1000000000000001E-2</v>
      </c>
      <c r="D59" s="5"/>
      <c r="E59" s="5"/>
      <c r="F59" s="6"/>
      <c r="G59" s="23"/>
    </row>
    <row r="60" spans="1:7" ht="13" customHeight="1">
      <c r="A60" s="22"/>
      <c r="B60" s="11" t="s">
        <v>439</v>
      </c>
      <c r="C60" s="24">
        <v>7.8000000000000005E-3</v>
      </c>
      <c r="D60" s="5"/>
      <c r="E60" s="5"/>
      <c r="F60" s="6"/>
      <c r="G60" s="23"/>
    </row>
    <row r="61" spans="1:7" ht="13" customHeight="1">
      <c r="A61" s="3"/>
      <c r="B61" s="5"/>
      <c r="C61" s="5"/>
      <c r="D61" s="5"/>
      <c r="E61" s="5"/>
      <c r="F61" s="10"/>
      <c r="G61" s="10"/>
    </row>
    <row r="62" spans="1:7">
      <c r="B62" s="14" t="s">
        <v>90</v>
      </c>
      <c r="C62" s="5"/>
      <c r="D62" s="5"/>
      <c r="E62" s="5"/>
    </row>
    <row r="63" spans="1:7">
      <c r="B63" s="15" t="s">
        <v>91</v>
      </c>
      <c r="C63" s="15"/>
      <c r="D63" s="16"/>
      <c r="E63" s="17" t="s">
        <v>31</v>
      </c>
    </row>
    <row r="64" spans="1:7">
      <c r="B64" s="15" t="s">
        <v>92</v>
      </c>
      <c r="C64" s="15"/>
      <c r="D64" s="16"/>
      <c r="E64" s="17" t="s">
        <v>31</v>
      </c>
    </row>
    <row r="65" spans="1:5">
      <c r="B65" s="15" t="s">
        <v>402</v>
      </c>
      <c r="C65" s="15"/>
      <c r="D65" s="16"/>
      <c r="E65" s="17"/>
    </row>
    <row r="66" spans="1:5">
      <c r="B66" s="15" t="s">
        <v>268</v>
      </c>
      <c r="C66" s="15"/>
      <c r="D66" s="16"/>
      <c r="E66" s="18">
        <v>11.029299999999999</v>
      </c>
    </row>
    <row r="67" spans="1:5">
      <c r="B67" s="15" t="s">
        <v>267</v>
      </c>
      <c r="C67" s="15"/>
      <c r="D67" s="16"/>
      <c r="E67" s="18">
        <v>11.029299999999999</v>
      </c>
    </row>
    <row r="68" spans="1:5">
      <c r="B68" s="15" t="s">
        <v>270</v>
      </c>
      <c r="C68" s="15"/>
      <c r="D68" s="16"/>
      <c r="E68" s="18">
        <v>10.940200000000001</v>
      </c>
    </row>
    <row r="69" spans="1:5">
      <c r="B69" s="15" t="s">
        <v>269</v>
      </c>
      <c r="C69" s="15"/>
      <c r="D69" s="16"/>
      <c r="E69" s="18">
        <v>10.940200000000001</v>
      </c>
    </row>
    <row r="70" spans="1:5">
      <c r="B70" s="15" t="s">
        <v>401</v>
      </c>
      <c r="C70" s="15"/>
      <c r="D70" s="16"/>
      <c r="E70" s="25"/>
    </row>
    <row r="71" spans="1:5">
      <c r="A71" s="86">
        <v>154140</v>
      </c>
      <c r="B71" s="15" t="s">
        <v>268</v>
      </c>
      <c r="C71" s="15"/>
      <c r="D71" s="16"/>
      <c r="E71" s="18">
        <v>10.2172</v>
      </c>
    </row>
    <row r="72" spans="1:5">
      <c r="A72" s="86">
        <v>154142</v>
      </c>
      <c r="B72" s="15" t="s">
        <v>267</v>
      </c>
      <c r="C72" s="15"/>
      <c r="D72" s="16"/>
      <c r="E72" s="18">
        <v>10.2172</v>
      </c>
    </row>
    <row r="73" spans="1:5">
      <c r="A73" s="86">
        <v>154139</v>
      </c>
      <c r="B73" s="15" t="s">
        <v>270</v>
      </c>
      <c r="C73" s="15"/>
      <c r="D73" s="16"/>
      <c r="E73" s="18">
        <v>10.121700000000001</v>
      </c>
    </row>
    <row r="74" spans="1:5">
      <c r="A74" s="86">
        <v>154137</v>
      </c>
      <c r="B74" s="15" t="s">
        <v>269</v>
      </c>
      <c r="C74" s="15"/>
      <c r="D74" s="16"/>
      <c r="E74" s="18">
        <v>10.121700000000001</v>
      </c>
    </row>
    <row r="75" spans="1:5">
      <c r="B75" s="19" t="s">
        <v>3727</v>
      </c>
      <c r="C75" s="19"/>
      <c r="D75" s="16"/>
      <c r="E75" s="20" t="s">
        <v>31</v>
      </c>
    </row>
    <row r="76" spans="1:5">
      <c r="B76" s="15" t="s">
        <v>3723</v>
      </c>
      <c r="C76" s="15"/>
      <c r="D76" s="16"/>
      <c r="E76" s="17" t="s">
        <v>31</v>
      </c>
    </row>
    <row r="77" spans="1:5">
      <c r="B77" s="15" t="s">
        <v>399</v>
      </c>
      <c r="C77" s="15"/>
      <c r="E77" s="17" t="s">
        <v>31</v>
      </c>
    </row>
    <row r="78" spans="1:5">
      <c r="B78" s="19" t="s">
        <v>282</v>
      </c>
      <c r="C78" s="15"/>
      <c r="D78" s="16"/>
      <c r="E78" s="17">
        <v>0.63073814653880766</v>
      </c>
    </row>
    <row r="79" spans="1:5">
      <c r="B79" s="190"/>
      <c r="C79" s="190"/>
      <c r="D79" s="190"/>
      <c r="E79" s="20"/>
    </row>
    <row r="82" spans="2:7">
      <c r="E82" s="21" t="s">
        <v>387</v>
      </c>
    </row>
    <row r="83" spans="2:7">
      <c r="B83" s="21" t="s">
        <v>298</v>
      </c>
      <c r="E83" s="21" t="s">
        <v>300</v>
      </c>
    </row>
    <row r="84" spans="2:7" ht="159" customHeight="1">
      <c r="E84" s="152"/>
      <c r="F84" s="152"/>
      <c r="G84" s="152"/>
    </row>
  </sheetData>
  <mergeCells count="14">
    <mergeCell ref="E84:G84"/>
    <mergeCell ref="A7:G7"/>
    <mergeCell ref="A2:G2"/>
    <mergeCell ref="A3:G3"/>
    <mergeCell ref="A4:G4"/>
    <mergeCell ref="A5:G5"/>
    <mergeCell ref="A6:G6"/>
    <mergeCell ref="B79:D79"/>
    <mergeCell ref="A8:G8"/>
    <mergeCell ref="A9:G9"/>
    <mergeCell ref="B54:E54"/>
    <mergeCell ref="B55:E55"/>
    <mergeCell ref="B56:E56"/>
    <mergeCell ref="B57:E57"/>
  </mergeCells>
  <hyperlinks>
    <hyperlink ref="A1" location="Index!A1" display="Back to Index" xr:uid="{2A2BAB13-9D0F-480F-ADAD-392E4F14CDF7}"/>
  </hyperlinks>
  <pageMargins left="0.7" right="0.7" top="0.75" bottom="0.75" header="0.3" footer="0.3"/>
  <pageSetup paperSize="9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0510-24E4-40B5-BDC4-6E2C98EEB57E}">
  <sheetPr codeName="Sheet83">
    <outlinePr summaryBelow="0"/>
    <pageSetUpPr fitToPage="1"/>
  </sheetPr>
  <dimension ref="A1:K52"/>
  <sheetViews>
    <sheetView showGridLines="0" zoomScaleNormal="100" workbookViewId="0"/>
  </sheetViews>
  <sheetFormatPr defaultColWidth="8.81640625" defaultRowHeight="14"/>
  <cols>
    <col min="1" max="1" width="6.7265625" style="91" customWidth="1"/>
    <col min="2" max="2" width="60.7265625" style="32" customWidth="1"/>
    <col min="3" max="3" width="18.7265625" style="32" customWidth="1"/>
    <col min="4" max="4" width="30.7265625" style="32" customWidth="1"/>
    <col min="5" max="8" width="18.7265625" style="32" customWidth="1"/>
    <col min="9" max="9" width="8.81640625" style="32"/>
    <col min="10" max="10" width="20.453125" style="32" bestFit="1" customWidth="1"/>
    <col min="11" max="11" width="7.453125" style="32" bestFit="1" customWidth="1"/>
    <col min="12" max="16384" width="8.81640625" style="32"/>
  </cols>
  <sheetData>
    <row r="1" spans="1:11" ht="14.5">
      <c r="A1" s="139" t="s">
        <v>4327</v>
      </c>
    </row>
    <row r="2" spans="1:11" s="2" customFormat="1" ht="25.5">
      <c r="A2" s="140" t="s">
        <v>75</v>
      </c>
      <c r="B2" s="141"/>
      <c r="C2" s="141"/>
      <c r="D2" s="141"/>
      <c r="E2" s="141"/>
      <c r="F2" s="141"/>
      <c r="G2" s="142"/>
    </row>
    <row r="3" spans="1:11" s="2" customFormat="1" ht="15.5">
      <c r="A3" s="143" t="s">
        <v>76</v>
      </c>
      <c r="B3" s="144"/>
      <c r="C3" s="144"/>
      <c r="D3" s="144"/>
      <c r="E3" s="144"/>
      <c r="F3" s="144"/>
      <c r="G3" s="145"/>
    </row>
    <row r="4" spans="1:11" s="2" customFormat="1">
      <c r="A4" s="146" t="s">
        <v>3776</v>
      </c>
      <c r="B4" s="147"/>
      <c r="C4" s="147"/>
      <c r="D4" s="147"/>
      <c r="E4" s="147"/>
      <c r="F4" s="147"/>
      <c r="G4" s="148"/>
    </row>
    <row r="5" spans="1:11" s="2" customFormat="1">
      <c r="A5" s="146" t="s">
        <v>3777</v>
      </c>
      <c r="B5" s="147"/>
      <c r="C5" s="147"/>
      <c r="D5" s="147"/>
      <c r="E5" s="147"/>
      <c r="F5" s="147"/>
      <c r="G5" s="148"/>
    </row>
    <row r="6" spans="1:11" s="2" customFormat="1" ht="18">
      <c r="A6" s="149" t="s">
        <v>4274</v>
      </c>
      <c r="B6" s="150"/>
      <c r="C6" s="150"/>
      <c r="D6" s="150"/>
      <c r="E6" s="150"/>
      <c r="F6" s="150"/>
      <c r="G6" s="151"/>
    </row>
    <row r="7" spans="1:11" s="2" customFormat="1">
      <c r="A7" s="153"/>
      <c r="B7" s="154"/>
      <c r="C7" s="154"/>
      <c r="D7" s="154"/>
      <c r="E7" s="154"/>
      <c r="F7" s="154"/>
      <c r="G7" s="155"/>
    </row>
    <row r="8" spans="1:11" ht="14.25" customHeight="1">
      <c r="A8" s="196" t="s">
        <v>429</v>
      </c>
      <c r="B8" s="197"/>
      <c r="C8" s="197"/>
      <c r="D8" s="197"/>
      <c r="E8" s="197"/>
      <c r="F8" s="197"/>
      <c r="G8" s="198"/>
    </row>
    <row r="9" spans="1:11" ht="14.25" customHeight="1">
      <c r="A9" s="199" t="s">
        <v>363</v>
      </c>
      <c r="B9" s="200"/>
      <c r="C9" s="200"/>
      <c r="D9" s="200"/>
      <c r="E9" s="200"/>
      <c r="F9" s="200"/>
      <c r="G9" s="20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4072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4249</v>
      </c>
      <c r="B11" s="98" t="s">
        <v>1071</v>
      </c>
      <c r="C11" s="98"/>
      <c r="D11" s="98"/>
      <c r="E11" s="99"/>
      <c r="F11" s="99"/>
      <c r="G11" s="99"/>
      <c r="J11" s="100" t="s">
        <v>1071</v>
      </c>
      <c r="K11" s="101">
        <v>0.99250017903790533</v>
      </c>
    </row>
    <row r="12" spans="1:11" s="1" customFormat="1" ht="13" customHeight="1">
      <c r="A12" s="102">
        <v>1</v>
      </c>
      <c r="B12" s="99" t="s">
        <v>217</v>
      </c>
      <c r="C12" s="99" t="s">
        <v>3720</v>
      </c>
      <c r="D12" s="99"/>
      <c r="E12" s="122">
        <v>1507657</v>
      </c>
      <c r="F12" s="104">
        <v>792.12</v>
      </c>
      <c r="G12" s="104">
        <v>27.05</v>
      </c>
      <c r="J12" s="100" t="s">
        <v>4261</v>
      </c>
      <c r="K12" s="101">
        <v>7.4998209620947016E-3</v>
      </c>
    </row>
    <row r="13" spans="1:11" s="1" customFormat="1" ht="13" customHeight="1">
      <c r="A13" s="102">
        <v>2</v>
      </c>
      <c r="B13" s="99" t="s">
        <v>2780</v>
      </c>
      <c r="C13" s="99" t="s">
        <v>3719</v>
      </c>
      <c r="D13" s="99"/>
      <c r="E13" s="122">
        <v>386583</v>
      </c>
      <c r="F13" s="104">
        <v>730.68</v>
      </c>
      <c r="G13" s="104">
        <v>24.95</v>
      </c>
      <c r="J13" s="93"/>
      <c r="K13" s="93"/>
    </row>
    <row r="14" spans="1:11" s="1" customFormat="1" ht="13" customHeight="1">
      <c r="A14" s="102">
        <v>3</v>
      </c>
      <c r="B14" s="99" t="s">
        <v>3716</v>
      </c>
      <c r="C14" s="99" t="s">
        <v>3717</v>
      </c>
      <c r="D14" s="99"/>
      <c r="E14" s="122">
        <v>2035868</v>
      </c>
      <c r="F14" s="104">
        <v>696.88</v>
      </c>
      <c r="G14" s="104">
        <v>23.8</v>
      </c>
      <c r="J14" s="93"/>
      <c r="K14" s="93"/>
    </row>
    <row r="15" spans="1:11" s="1" customFormat="1" ht="13" customHeight="1">
      <c r="A15" s="102">
        <v>4</v>
      </c>
      <c r="B15" s="99" t="s">
        <v>2778</v>
      </c>
      <c r="C15" s="99" t="s">
        <v>3718</v>
      </c>
      <c r="D15" s="99"/>
      <c r="E15" s="122">
        <v>635112</v>
      </c>
      <c r="F15" s="104">
        <v>686.87</v>
      </c>
      <c r="G15" s="104">
        <v>23.45</v>
      </c>
      <c r="J15" s="93"/>
      <c r="K15" s="93"/>
    </row>
    <row r="16" spans="1:11" s="1" customFormat="1" ht="13" customHeight="1">
      <c r="A16" s="97"/>
      <c r="B16" s="98" t="s">
        <v>4042</v>
      </c>
      <c r="C16" s="99"/>
      <c r="D16" s="99"/>
      <c r="E16" s="99"/>
      <c r="F16" s="105">
        <v>2906.55</v>
      </c>
      <c r="G16" s="105">
        <v>99.25</v>
      </c>
      <c r="J16" s="93"/>
      <c r="K16" s="93"/>
    </row>
    <row r="17" spans="1:7" s="1" customFormat="1" ht="13" customHeight="1">
      <c r="A17" s="106"/>
      <c r="B17" s="107" t="s">
        <v>4043</v>
      </c>
      <c r="C17" s="108"/>
      <c r="D17" s="108"/>
      <c r="E17" s="108"/>
      <c r="F17" s="105">
        <v>2906.55</v>
      </c>
      <c r="G17" s="105">
        <v>99.25</v>
      </c>
    </row>
    <row r="18" spans="1:7" s="1" customFormat="1" ht="13" customHeight="1">
      <c r="A18" s="97" t="s">
        <v>4248</v>
      </c>
      <c r="B18" s="98" t="s">
        <v>4050</v>
      </c>
      <c r="C18" s="99"/>
      <c r="D18" s="99"/>
      <c r="E18" s="99"/>
      <c r="F18" s="99"/>
      <c r="G18" s="99"/>
    </row>
    <row r="19" spans="1:7" s="1" customFormat="1" ht="13" customHeight="1">
      <c r="A19" s="97" t="s">
        <v>4249</v>
      </c>
      <c r="B19" s="98" t="s">
        <v>4051</v>
      </c>
      <c r="C19" s="98"/>
      <c r="D19" s="98"/>
      <c r="E19" s="99"/>
      <c r="F19" s="99"/>
      <c r="G19" s="99"/>
    </row>
    <row r="20" spans="1:7" s="1" customFormat="1" ht="13" customHeight="1">
      <c r="A20" s="102">
        <v>1</v>
      </c>
      <c r="B20" s="99" t="s">
        <v>4052</v>
      </c>
      <c r="C20" s="99"/>
      <c r="D20" s="99"/>
      <c r="E20" s="103"/>
      <c r="F20" s="104">
        <v>19</v>
      </c>
      <c r="G20" s="104">
        <v>0.65</v>
      </c>
    </row>
    <row r="21" spans="1:7" s="1" customFormat="1" ht="13" customHeight="1">
      <c r="A21" s="97"/>
      <c r="B21" s="98" t="s">
        <v>4042</v>
      </c>
      <c r="C21" s="99"/>
      <c r="D21" s="99"/>
      <c r="E21" s="99"/>
      <c r="F21" s="105">
        <v>19</v>
      </c>
      <c r="G21" s="105">
        <v>0.65</v>
      </c>
    </row>
    <row r="22" spans="1:7" s="1" customFormat="1" ht="13" customHeight="1">
      <c r="A22" s="106"/>
      <c r="B22" s="107" t="s">
        <v>4043</v>
      </c>
      <c r="C22" s="108"/>
      <c r="D22" s="108"/>
      <c r="E22" s="108"/>
      <c r="F22" s="105">
        <v>19</v>
      </c>
      <c r="G22" s="105">
        <v>0.65</v>
      </c>
    </row>
    <row r="23" spans="1:7" s="1" customFormat="1" ht="13" customHeight="1">
      <c r="A23" s="106"/>
      <c r="B23" s="107" t="s">
        <v>4044</v>
      </c>
      <c r="C23" s="108"/>
      <c r="D23" s="108"/>
      <c r="E23" s="99"/>
      <c r="F23" s="105">
        <v>2.97</v>
      </c>
      <c r="G23" s="105">
        <v>0.1</v>
      </c>
    </row>
    <row r="24" spans="1:7" s="1" customFormat="1" ht="13" customHeight="1">
      <c r="A24" s="114"/>
      <c r="B24" s="115" t="s">
        <v>4045</v>
      </c>
      <c r="C24" s="116"/>
      <c r="D24" s="116"/>
      <c r="E24" s="116"/>
      <c r="F24" s="117">
        <v>2928.52</v>
      </c>
      <c r="G24" s="118">
        <v>100</v>
      </c>
    </row>
    <row r="25" spans="1:7" ht="13" customHeight="1">
      <c r="A25" s="90"/>
      <c r="B25" s="4"/>
      <c r="C25" s="5"/>
      <c r="D25" s="5"/>
      <c r="E25" s="5"/>
      <c r="F25" s="6"/>
      <c r="G25" s="23"/>
    </row>
    <row r="26" spans="1:7">
      <c r="B26" s="162" t="s">
        <v>29</v>
      </c>
      <c r="C26" s="162"/>
      <c r="D26" s="162"/>
      <c r="E26" s="162"/>
    </row>
    <row r="27" spans="1:7">
      <c r="B27" s="162" t="s">
        <v>30</v>
      </c>
      <c r="C27" s="162"/>
      <c r="D27" s="162"/>
      <c r="E27" s="162"/>
    </row>
    <row r="28" spans="1:7">
      <c r="B28" s="187" t="s">
        <v>73</v>
      </c>
      <c r="C28" s="187"/>
      <c r="D28" s="187"/>
      <c r="E28" s="187"/>
    </row>
    <row r="29" spans="1:7">
      <c r="B29" s="162"/>
      <c r="C29" s="162"/>
      <c r="D29" s="162"/>
      <c r="E29" s="162"/>
    </row>
    <row r="30" spans="1:7" ht="13" customHeight="1">
      <c r="A30" s="90"/>
      <c r="B30" s="8" t="s">
        <v>437</v>
      </c>
      <c r="C30" s="9"/>
      <c r="D30" s="5"/>
      <c r="E30" s="5"/>
      <c r="F30" s="6"/>
      <c r="G30" s="23"/>
    </row>
    <row r="31" spans="1:7" ht="13" customHeight="1">
      <c r="A31" s="90"/>
      <c r="B31" s="11" t="s">
        <v>438</v>
      </c>
      <c r="C31" s="12">
        <v>5.6999999999999993E-3</v>
      </c>
      <c r="D31" s="5"/>
      <c r="E31" s="5"/>
      <c r="F31" s="6"/>
      <c r="G31" s="23"/>
    </row>
    <row r="32" spans="1:7" ht="13" customHeight="1">
      <c r="A32" s="90"/>
      <c r="B32" s="11" t="s">
        <v>439</v>
      </c>
      <c r="C32" s="24">
        <v>5.0000000000000001E-4</v>
      </c>
      <c r="D32" s="5"/>
      <c r="E32" s="5"/>
      <c r="F32" s="6"/>
      <c r="G32" s="23"/>
    </row>
    <row r="34" spans="1:5">
      <c r="B34" s="14" t="s">
        <v>90</v>
      </c>
      <c r="C34" s="14"/>
      <c r="D34" s="30"/>
      <c r="E34" s="30"/>
    </row>
    <row r="35" spans="1:5">
      <c r="B35" s="15" t="s">
        <v>91</v>
      </c>
      <c r="C35" s="15"/>
      <c r="D35" s="30"/>
      <c r="E35" s="17" t="s">
        <v>31</v>
      </c>
    </row>
    <row r="36" spans="1:5">
      <c r="B36" s="15" t="s">
        <v>92</v>
      </c>
      <c r="C36" s="15"/>
      <c r="D36" s="30"/>
      <c r="E36" s="17" t="s">
        <v>31</v>
      </c>
    </row>
    <row r="37" spans="1:5">
      <c r="B37" s="15" t="s">
        <v>402</v>
      </c>
      <c r="C37" s="15"/>
      <c r="D37" s="30"/>
      <c r="E37" s="25"/>
    </row>
    <row r="38" spans="1:5">
      <c r="A38" s="60"/>
      <c r="B38" s="15" t="s">
        <v>267</v>
      </c>
      <c r="C38" s="15"/>
      <c r="D38" s="30"/>
      <c r="E38" s="18">
        <v>10.3932</v>
      </c>
    </row>
    <row r="39" spans="1:5">
      <c r="A39" s="60"/>
      <c r="B39" s="15" t="s">
        <v>269</v>
      </c>
      <c r="C39" s="15"/>
      <c r="D39" s="30"/>
      <c r="E39" s="18">
        <v>10.363200000000001</v>
      </c>
    </row>
    <row r="40" spans="1:5">
      <c r="A40" s="60"/>
      <c r="B40" s="15" t="s">
        <v>401</v>
      </c>
      <c r="C40" s="15"/>
      <c r="D40" s="30"/>
      <c r="E40" s="18"/>
    </row>
    <row r="41" spans="1:5">
      <c r="A41" s="86">
        <v>154239</v>
      </c>
      <c r="B41" s="15" t="s">
        <v>93</v>
      </c>
      <c r="C41" s="15"/>
      <c r="D41" s="30"/>
      <c r="E41" s="18">
        <v>9.8740000000000006</v>
      </c>
    </row>
    <row r="42" spans="1:5">
      <c r="A42" s="86">
        <v>154238</v>
      </c>
      <c r="B42" s="15" t="s">
        <v>95</v>
      </c>
      <c r="C42" s="15"/>
      <c r="D42" s="30"/>
      <c r="E42" s="18">
        <v>9.8413000000000004</v>
      </c>
    </row>
    <row r="43" spans="1:5">
      <c r="B43" s="19" t="s">
        <v>3727</v>
      </c>
      <c r="C43" s="19"/>
      <c r="D43" s="30"/>
      <c r="E43" s="20" t="s">
        <v>31</v>
      </c>
    </row>
    <row r="44" spans="1:5">
      <c r="A44" s="60"/>
      <c r="B44" s="15" t="s">
        <v>3723</v>
      </c>
      <c r="C44" s="15"/>
      <c r="D44" s="30"/>
      <c r="E44" s="17" t="s">
        <v>31</v>
      </c>
    </row>
    <row r="45" spans="1:5">
      <c r="A45" s="60"/>
      <c r="B45" s="15" t="s">
        <v>399</v>
      </c>
      <c r="C45" s="15"/>
      <c r="D45" s="2"/>
      <c r="E45" s="17" t="s">
        <v>31</v>
      </c>
    </row>
    <row r="46" spans="1:5">
      <c r="A46" s="60"/>
      <c r="B46" s="19" t="s">
        <v>128</v>
      </c>
      <c r="C46" s="15"/>
      <c r="D46" s="30"/>
      <c r="E46" s="31" t="s">
        <v>3881</v>
      </c>
    </row>
    <row r="47" spans="1:5">
      <c r="B47" s="190"/>
      <c r="C47" s="190"/>
      <c r="D47" s="190"/>
      <c r="E47" s="20"/>
    </row>
    <row r="50" spans="2:7">
      <c r="E50" s="34" t="s">
        <v>322</v>
      </c>
    </row>
    <row r="51" spans="2:7">
      <c r="B51" s="34" t="s">
        <v>298</v>
      </c>
      <c r="E51" s="34" t="s">
        <v>300</v>
      </c>
    </row>
    <row r="52" spans="2:7" s="2" customFormat="1" ht="159" customHeight="1">
      <c r="E52" s="152"/>
      <c r="F52" s="152"/>
      <c r="G52" s="152"/>
    </row>
  </sheetData>
  <mergeCells count="14">
    <mergeCell ref="E52:G52"/>
    <mergeCell ref="B47:D47"/>
    <mergeCell ref="A2:G2"/>
    <mergeCell ref="A3:G3"/>
    <mergeCell ref="A4:G4"/>
    <mergeCell ref="A5:G5"/>
    <mergeCell ref="A6:G6"/>
    <mergeCell ref="A7:G7"/>
    <mergeCell ref="A8:G8"/>
    <mergeCell ref="A9:G9"/>
    <mergeCell ref="B26:E26"/>
    <mergeCell ref="B27:E27"/>
    <mergeCell ref="B28:E28"/>
    <mergeCell ref="B29:E29"/>
  </mergeCells>
  <hyperlinks>
    <hyperlink ref="A1" location="Index!A1" display="Back to Index" xr:uid="{0DEAB3C3-9902-486A-932C-C43E631031B4}"/>
  </hyperlinks>
  <pageMargins left="0" right="0" top="0" bottom="0" header="0" footer="0"/>
  <pageSetup scale="79" fitToHeight="0" orientation="landscape" r:id="rId1"/>
  <headerFooter>
    <oddFooter>&amp;C&amp;1#&amp;"Calibri"&amp;10&amp;K000000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D5B9D-3FE7-4567-AB05-912436498B19}">
  <sheetPr codeName="Sheet84"/>
  <dimension ref="A1:K53"/>
  <sheetViews>
    <sheetView showGridLines="0" topLeftCell="A36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5.542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398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3887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1.0000362903992397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4261</v>
      </c>
      <c r="K12" s="101">
        <v>-3.6290399239691877E-5</v>
      </c>
    </row>
    <row r="13" spans="1:11" s="1" customFormat="1" ht="13" customHeight="1">
      <c r="A13" s="102">
        <v>1</v>
      </c>
      <c r="B13" s="99" t="s">
        <v>1</v>
      </c>
      <c r="C13" s="99" t="s">
        <v>477</v>
      </c>
      <c r="D13" s="99" t="s">
        <v>478</v>
      </c>
      <c r="E13" s="103">
        <v>460368</v>
      </c>
      <c r="F13" s="104">
        <v>3267.23</v>
      </c>
      <c r="G13" s="104">
        <v>32.08</v>
      </c>
      <c r="J13" s="93"/>
      <c r="K13" s="93"/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170678</v>
      </c>
      <c r="F14" s="104">
        <v>2257.2199999999998</v>
      </c>
      <c r="G14" s="104">
        <v>22.16</v>
      </c>
      <c r="J14" s="93"/>
      <c r="K14" s="93"/>
    </row>
    <row r="15" spans="1:11" s="1" customFormat="1" ht="13" customHeight="1">
      <c r="A15" s="102">
        <v>3</v>
      </c>
      <c r="B15" s="99" t="s">
        <v>493</v>
      </c>
      <c r="C15" s="99" t="s">
        <v>494</v>
      </c>
      <c r="D15" s="99" t="s">
        <v>478</v>
      </c>
      <c r="E15" s="103">
        <v>238829</v>
      </c>
      <c r="F15" s="104">
        <v>997.35</v>
      </c>
      <c r="G15" s="104">
        <v>9.7899999999999991</v>
      </c>
      <c r="J15" s="93"/>
      <c r="K15" s="93"/>
    </row>
    <row r="16" spans="1:11" s="1" customFormat="1" ht="13" customHeight="1">
      <c r="A16" s="102">
        <v>4</v>
      </c>
      <c r="B16" s="99" t="s">
        <v>8</v>
      </c>
      <c r="C16" s="99" t="s">
        <v>534</v>
      </c>
      <c r="D16" s="99" t="s">
        <v>478</v>
      </c>
      <c r="E16" s="103">
        <v>79883</v>
      </c>
      <c r="F16" s="104">
        <v>979.37</v>
      </c>
      <c r="G16" s="104">
        <v>9.61</v>
      </c>
      <c r="J16" s="93"/>
      <c r="K16" s="93"/>
    </row>
    <row r="17" spans="1:7" s="1" customFormat="1" ht="13" customHeight="1">
      <c r="A17" s="102">
        <v>5</v>
      </c>
      <c r="B17" s="99" t="s">
        <v>6</v>
      </c>
      <c r="C17" s="99" t="s">
        <v>518</v>
      </c>
      <c r="D17" s="99" t="s">
        <v>478</v>
      </c>
      <c r="E17" s="103">
        <v>98827</v>
      </c>
      <c r="F17" s="104">
        <v>949.43</v>
      </c>
      <c r="G17" s="104">
        <v>9.32</v>
      </c>
    </row>
    <row r="18" spans="1:7" s="1" customFormat="1" ht="13" customHeight="1">
      <c r="A18" s="102">
        <v>6</v>
      </c>
      <c r="B18" s="99" t="s">
        <v>4046</v>
      </c>
      <c r="C18" s="99" t="s">
        <v>599</v>
      </c>
      <c r="D18" s="99" t="s">
        <v>478</v>
      </c>
      <c r="E18" s="103">
        <v>147114</v>
      </c>
      <c r="F18" s="104">
        <v>467.82</v>
      </c>
      <c r="G18" s="104">
        <v>4.59</v>
      </c>
    </row>
    <row r="19" spans="1:7" s="1" customFormat="1" ht="13" customHeight="1">
      <c r="A19" s="102">
        <v>7</v>
      </c>
      <c r="B19" s="99" t="s">
        <v>17</v>
      </c>
      <c r="C19" s="99" t="s">
        <v>624</v>
      </c>
      <c r="D19" s="99" t="s">
        <v>478</v>
      </c>
      <c r="E19" s="103">
        <v>38972</v>
      </c>
      <c r="F19" s="104">
        <v>349.85</v>
      </c>
      <c r="G19" s="104">
        <v>3.43</v>
      </c>
    </row>
    <row r="20" spans="1:7" s="1" customFormat="1" ht="13" customHeight="1">
      <c r="A20" s="102">
        <v>8</v>
      </c>
      <c r="B20" s="99" t="s">
        <v>409</v>
      </c>
      <c r="C20" s="99" t="s">
        <v>547</v>
      </c>
      <c r="D20" s="99" t="s">
        <v>478</v>
      </c>
      <c r="E20" s="103">
        <v>33498</v>
      </c>
      <c r="F20" s="104">
        <v>340</v>
      </c>
      <c r="G20" s="104">
        <v>3.34</v>
      </c>
    </row>
    <row r="21" spans="1:7" s="1" customFormat="1" ht="13" customHeight="1">
      <c r="A21" s="102">
        <v>9</v>
      </c>
      <c r="B21" s="99" t="s">
        <v>38</v>
      </c>
      <c r="C21" s="99" t="s">
        <v>619</v>
      </c>
      <c r="D21" s="99" t="s">
        <v>478</v>
      </c>
      <c r="E21" s="103">
        <v>395267</v>
      </c>
      <c r="F21" s="104">
        <v>321.94</v>
      </c>
      <c r="G21" s="104">
        <v>3.16</v>
      </c>
    </row>
    <row r="22" spans="1:7" s="1" customFormat="1" ht="13" customHeight="1">
      <c r="A22" s="102">
        <v>10</v>
      </c>
      <c r="B22" s="99" t="s">
        <v>65</v>
      </c>
      <c r="C22" s="99" t="s">
        <v>1631</v>
      </c>
      <c r="D22" s="99" t="s">
        <v>478</v>
      </c>
      <c r="E22" s="103">
        <v>110895</v>
      </c>
      <c r="F22" s="104">
        <v>256.17</v>
      </c>
      <c r="G22" s="104">
        <v>2.5099999999999998</v>
      </c>
    </row>
    <row r="23" spans="1:7" s="1" customFormat="1" ht="13" customHeight="1">
      <c r="A23" s="97"/>
      <c r="B23" s="98" t="s">
        <v>4042</v>
      </c>
      <c r="C23" s="99"/>
      <c r="D23" s="99"/>
      <c r="E23" s="99"/>
      <c r="F23" s="105">
        <v>10186.379999999999</v>
      </c>
      <c r="G23" s="105">
        <v>99.99</v>
      </c>
    </row>
    <row r="24" spans="1:7" s="1" customFormat="1" ht="13" customHeight="1">
      <c r="A24" s="106" t="s">
        <v>4250</v>
      </c>
      <c r="B24" s="107" t="s">
        <v>538</v>
      </c>
      <c r="C24" s="108"/>
      <c r="D24" s="108"/>
      <c r="E24" s="109"/>
      <c r="F24" s="110" t="s">
        <v>31</v>
      </c>
      <c r="G24" s="110" t="s">
        <v>31</v>
      </c>
    </row>
    <row r="25" spans="1:7" s="1" customFormat="1" ht="13" customHeight="1">
      <c r="A25" s="111"/>
      <c r="B25" s="112" t="s">
        <v>4042</v>
      </c>
      <c r="C25" s="113"/>
      <c r="D25" s="113"/>
      <c r="E25" s="110"/>
      <c r="F25" s="110" t="s">
        <v>31</v>
      </c>
      <c r="G25" s="110" t="s">
        <v>31</v>
      </c>
    </row>
    <row r="26" spans="1:7" s="1" customFormat="1" ht="13" customHeight="1">
      <c r="A26" s="106"/>
      <c r="B26" s="107" t="s">
        <v>4043</v>
      </c>
      <c r="C26" s="108"/>
      <c r="D26" s="108"/>
      <c r="E26" s="108"/>
      <c r="F26" s="105">
        <v>10186.379999999999</v>
      </c>
      <c r="G26" s="105">
        <v>99.99</v>
      </c>
    </row>
    <row r="27" spans="1:7" s="1" customFormat="1" ht="13" customHeight="1">
      <c r="A27" s="106"/>
      <c r="B27" s="107" t="s">
        <v>4044</v>
      </c>
      <c r="C27" s="108"/>
      <c r="D27" s="108"/>
      <c r="E27" s="99"/>
      <c r="F27" s="105">
        <v>-0.36</v>
      </c>
      <c r="G27" s="105">
        <v>0.01</v>
      </c>
    </row>
    <row r="28" spans="1:7" s="1" customFormat="1" ht="13" customHeight="1">
      <c r="A28" s="114"/>
      <c r="B28" s="115" t="s">
        <v>4045</v>
      </c>
      <c r="C28" s="116"/>
      <c r="D28" s="116"/>
      <c r="E28" s="116"/>
      <c r="F28" s="117">
        <v>10186.02</v>
      </c>
      <c r="G28" s="118">
        <v>100</v>
      </c>
    </row>
    <row r="29" spans="1:7" ht="13" customHeight="1">
      <c r="A29" s="22"/>
      <c r="B29" s="4"/>
      <c r="C29" s="5"/>
      <c r="D29" s="5"/>
      <c r="E29" s="5"/>
      <c r="F29" s="6"/>
      <c r="G29" s="23"/>
    </row>
    <row r="30" spans="1:7" ht="13" customHeight="1">
      <c r="A30" s="3"/>
      <c r="B30" s="187" t="s">
        <v>29</v>
      </c>
      <c r="C30" s="187"/>
      <c r="D30" s="187"/>
      <c r="E30" s="187"/>
      <c r="F30" s="10"/>
      <c r="G30" s="10"/>
    </row>
    <row r="31" spans="1:7" ht="13" customHeight="1">
      <c r="A31" s="3"/>
      <c r="B31" s="162" t="s">
        <v>30</v>
      </c>
      <c r="C31" s="162"/>
      <c r="D31" s="162"/>
      <c r="E31" s="162"/>
      <c r="F31" s="10"/>
      <c r="G31" s="10"/>
    </row>
    <row r="32" spans="1:7" ht="13" customHeight="1">
      <c r="A32" s="3"/>
      <c r="B32" s="162" t="s">
        <v>73</v>
      </c>
      <c r="C32" s="162"/>
      <c r="D32" s="162"/>
      <c r="E32" s="162"/>
      <c r="F32" s="10"/>
      <c r="G32" s="10"/>
    </row>
    <row r="33" spans="1:5" ht="13" customHeight="1">
      <c r="A33" s="3"/>
      <c r="B33" s="162"/>
      <c r="C33" s="162"/>
      <c r="D33" s="162"/>
      <c r="E33" s="162"/>
    </row>
    <row r="34" spans="1:5" ht="13" customHeight="1">
      <c r="A34" s="22"/>
      <c r="B34" s="8" t="s">
        <v>437</v>
      </c>
      <c r="C34" s="9"/>
      <c r="D34" s="5"/>
      <c r="E34" s="5"/>
    </row>
    <row r="35" spans="1:5" ht="13" customHeight="1">
      <c r="A35" s="22"/>
      <c r="B35" s="11" t="s">
        <v>438</v>
      </c>
      <c r="C35" s="12">
        <v>1E-3</v>
      </c>
      <c r="D35" s="5"/>
      <c r="E35" s="5"/>
    </row>
    <row r="36" spans="1:5" ht="13" customHeight="1">
      <c r="A36" s="22"/>
      <c r="B36" s="4"/>
      <c r="C36" s="5"/>
      <c r="D36" s="5"/>
      <c r="E36" s="5"/>
    </row>
    <row r="37" spans="1:5">
      <c r="B37" s="14" t="s">
        <v>90</v>
      </c>
      <c r="C37" s="5"/>
      <c r="D37" s="5"/>
      <c r="E37" s="5"/>
    </row>
    <row r="38" spans="1:5">
      <c r="B38" s="15" t="s">
        <v>91</v>
      </c>
      <c r="C38" s="15"/>
      <c r="D38" s="16"/>
      <c r="E38" s="17" t="s">
        <v>31</v>
      </c>
    </row>
    <row r="39" spans="1:5">
      <c r="B39" s="15" t="s">
        <v>92</v>
      </c>
      <c r="C39" s="15"/>
      <c r="D39" s="16"/>
      <c r="E39" s="17" t="s">
        <v>31</v>
      </c>
    </row>
    <row r="40" spans="1:5">
      <c r="B40" s="15" t="s">
        <v>402</v>
      </c>
      <c r="C40" s="15"/>
      <c r="D40" s="16"/>
      <c r="E40" s="17"/>
    </row>
    <row r="41" spans="1:5">
      <c r="B41" s="15" t="s">
        <v>4271</v>
      </c>
      <c r="C41" s="15"/>
      <c r="D41" s="16"/>
      <c r="E41" s="18">
        <v>16.982800000000001</v>
      </c>
    </row>
    <row r="42" spans="1:5">
      <c r="B42" s="15" t="s">
        <v>401</v>
      </c>
      <c r="C42" s="15"/>
      <c r="D42" s="16"/>
      <c r="E42" s="18"/>
    </row>
    <row r="43" spans="1:5">
      <c r="A43" s="86">
        <v>154322</v>
      </c>
      <c r="B43" s="15" t="s">
        <v>4271</v>
      </c>
      <c r="C43" s="15"/>
      <c r="D43" s="16"/>
      <c r="E43" s="18">
        <v>16.206900000000001</v>
      </c>
    </row>
    <row r="44" spans="1:5">
      <c r="B44" s="19" t="s">
        <v>3727</v>
      </c>
      <c r="C44" s="19"/>
      <c r="D44" s="16"/>
      <c r="E44" s="20" t="s">
        <v>31</v>
      </c>
    </row>
    <row r="45" spans="1:5">
      <c r="B45" s="15" t="s">
        <v>3723</v>
      </c>
      <c r="C45" s="15"/>
      <c r="D45" s="16"/>
      <c r="E45" s="17" t="s">
        <v>31</v>
      </c>
    </row>
    <row r="46" spans="1:5">
      <c r="B46" s="15" t="s">
        <v>399</v>
      </c>
      <c r="C46" s="15"/>
      <c r="E46" s="17" t="s">
        <v>31</v>
      </c>
    </row>
    <row r="47" spans="1:5" s="32" customFormat="1">
      <c r="A47" s="60"/>
      <c r="B47" s="19" t="s">
        <v>128</v>
      </c>
      <c r="C47" s="15"/>
      <c r="D47" s="30"/>
      <c r="E47" s="31" t="s">
        <v>31</v>
      </c>
    </row>
    <row r="51" spans="2:7">
      <c r="E51" s="21" t="s">
        <v>3886</v>
      </c>
    </row>
    <row r="52" spans="2:7">
      <c r="B52" s="21" t="s">
        <v>298</v>
      </c>
      <c r="E52" s="21" t="s">
        <v>300</v>
      </c>
    </row>
    <row r="53" spans="2:7" ht="159" customHeight="1">
      <c r="E53" s="152"/>
      <c r="F53" s="152"/>
      <c r="G53" s="152"/>
    </row>
  </sheetData>
  <mergeCells count="13">
    <mergeCell ref="E53:G53"/>
    <mergeCell ref="A7:G7"/>
    <mergeCell ref="A2:G2"/>
    <mergeCell ref="A3:G3"/>
    <mergeCell ref="A4:G4"/>
    <mergeCell ref="A5:G5"/>
    <mergeCell ref="A6:G6"/>
    <mergeCell ref="A8:G8"/>
    <mergeCell ref="A9:G9"/>
    <mergeCell ref="B30:E30"/>
    <mergeCell ref="B31:E31"/>
    <mergeCell ref="B32:E32"/>
    <mergeCell ref="B33:E33"/>
  </mergeCells>
  <hyperlinks>
    <hyperlink ref="A1" location="Index!A1" display="Back to Index" xr:uid="{E8D14388-37C8-45B3-B915-4ED487163BC4}"/>
  </hyperlinks>
  <pageMargins left="0.7" right="0.7" top="0.75" bottom="0.75" header="0.3" footer="0.3"/>
  <pageSetup paperSize="9" scale="48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85A6-3FE2-4ADF-9493-5DD4A4D38E7F}">
  <sheetPr codeName="Sheet87"/>
  <dimension ref="A1:K90"/>
  <sheetViews>
    <sheetView showGridLines="0" topLeftCell="A35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3779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3780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478</v>
      </c>
      <c r="K11" s="101">
        <v>0.17153738846310862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569</v>
      </c>
      <c r="K12" s="101">
        <v>0.12931187996387197</v>
      </c>
    </row>
    <row r="13" spans="1:11" s="1" customFormat="1" ht="13" customHeight="1">
      <c r="A13" s="102">
        <v>1</v>
      </c>
      <c r="B13" s="99" t="s">
        <v>1677</v>
      </c>
      <c r="C13" s="99" t="s">
        <v>1676</v>
      </c>
      <c r="D13" s="99" t="s">
        <v>707</v>
      </c>
      <c r="E13" s="103">
        <v>11635</v>
      </c>
      <c r="F13" s="104">
        <v>2292.1</v>
      </c>
      <c r="G13" s="104">
        <v>5.63</v>
      </c>
      <c r="J13" s="100" t="s">
        <v>466</v>
      </c>
      <c r="K13" s="101">
        <v>9.6790501323644876E-2</v>
      </c>
    </row>
    <row r="14" spans="1:11" s="1" customFormat="1" ht="13" customHeight="1">
      <c r="A14" s="102">
        <v>2</v>
      </c>
      <c r="B14" s="99" t="s">
        <v>2</v>
      </c>
      <c r="C14" s="99" t="s">
        <v>485</v>
      </c>
      <c r="D14" s="99" t="s">
        <v>478</v>
      </c>
      <c r="E14" s="103">
        <v>166214</v>
      </c>
      <c r="F14" s="104">
        <v>2196.85</v>
      </c>
      <c r="G14" s="104">
        <v>5.39</v>
      </c>
      <c r="J14" s="100" t="s">
        <v>542</v>
      </c>
      <c r="K14" s="101">
        <v>7.364421063937529E-2</v>
      </c>
    </row>
    <row r="15" spans="1:11" s="1" customFormat="1" ht="13" customHeight="1">
      <c r="A15" s="102">
        <v>3</v>
      </c>
      <c r="B15" s="99" t="s">
        <v>968</v>
      </c>
      <c r="C15" s="99" t="s">
        <v>967</v>
      </c>
      <c r="D15" s="99" t="s">
        <v>542</v>
      </c>
      <c r="E15" s="103">
        <v>31305</v>
      </c>
      <c r="F15" s="104">
        <v>2121.23</v>
      </c>
      <c r="G15" s="104">
        <v>5.21</v>
      </c>
      <c r="J15" s="100" t="s">
        <v>562</v>
      </c>
      <c r="K15" s="101">
        <v>7.2270036237541455E-2</v>
      </c>
    </row>
    <row r="16" spans="1:11" s="1" customFormat="1" ht="13" customHeight="1">
      <c r="A16" s="102">
        <v>4</v>
      </c>
      <c r="B16" s="99" t="s">
        <v>1663</v>
      </c>
      <c r="C16" s="99" t="s">
        <v>1662</v>
      </c>
      <c r="D16" s="99" t="s">
        <v>569</v>
      </c>
      <c r="E16" s="103">
        <v>4120</v>
      </c>
      <c r="F16" s="104">
        <v>1940.52</v>
      </c>
      <c r="G16" s="104">
        <v>4.76</v>
      </c>
      <c r="J16" s="100" t="s">
        <v>456</v>
      </c>
      <c r="K16" s="101">
        <v>6.3877299524160241E-2</v>
      </c>
    </row>
    <row r="17" spans="1:11" s="1" customFormat="1" ht="13" customHeight="1">
      <c r="A17" s="102">
        <v>5</v>
      </c>
      <c r="B17" s="99" t="s">
        <v>27</v>
      </c>
      <c r="C17" s="99" t="s">
        <v>1639</v>
      </c>
      <c r="D17" s="99" t="s">
        <v>466</v>
      </c>
      <c r="E17" s="103">
        <v>20367</v>
      </c>
      <c r="F17" s="104">
        <v>1892.4</v>
      </c>
      <c r="G17" s="104">
        <v>4.6500000000000004</v>
      </c>
      <c r="J17" s="100" t="s">
        <v>707</v>
      </c>
      <c r="K17" s="101">
        <v>5.6271971127817108E-2</v>
      </c>
    </row>
    <row r="18" spans="1:11" s="1" customFormat="1" ht="13" customHeight="1">
      <c r="A18" s="102">
        <v>6</v>
      </c>
      <c r="B18" s="99" t="s">
        <v>1</v>
      </c>
      <c r="C18" s="99" t="s">
        <v>477</v>
      </c>
      <c r="D18" s="99" t="s">
        <v>478</v>
      </c>
      <c r="E18" s="103">
        <v>221999</v>
      </c>
      <c r="F18" s="104">
        <v>1573.31</v>
      </c>
      <c r="G18" s="104">
        <v>3.86</v>
      </c>
      <c r="J18" s="100" t="s">
        <v>453</v>
      </c>
      <c r="K18" s="101">
        <v>4.5733861097947581E-2</v>
      </c>
    </row>
    <row r="19" spans="1:11" s="1" customFormat="1" ht="13" customHeight="1">
      <c r="A19" s="102">
        <v>7</v>
      </c>
      <c r="B19" s="99" t="s">
        <v>978</v>
      </c>
      <c r="C19" s="99" t="s">
        <v>977</v>
      </c>
      <c r="D19" s="99" t="s">
        <v>569</v>
      </c>
      <c r="E19" s="103">
        <v>128589</v>
      </c>
      <c r="F19" s="104">
        <v>1504.49</v>
      </c>
      <c r="G19" s="104">
        <v>3.69</v>
      </c>
      <c r="J19" s="100" t="s">
        <v>557</v>
      </c>
      <c r="K19" s="101">
        <v>4.4387828649892831E-2</v>
      </c>
    </row>
    <row r="20" spans="1:11" s="1" customFormat="1" ht="13" customHeight="1">
      <c r="A20" s="102">
        <v>8</v>
      </c>
      <c r="B20" s="99" t="s">
        <v>3866</v>
      </c>
      <c r="C20" s="99" t="s">
        <v>3867</v>
      </c>
      <c r="D20" s="99" t="s">
        <v>1142</v>
      </c>
      <c r="E20" s="103">
        <v>95742</v>
      </c>
      <c r="F20" s="104">
        <v>1445.23</v>
      </c>
      <c r="G20" s="104">
        <v>3.55</v>
      </c>
      <c r="J20" s="100" t="s">
        <v>476</v>
      </c>
      <c r="K20" s="101">
        <v>4.253099848471964E-2</v>
      </c>
    </row>
    <row r="21" spans="1:11" s="1" customFormat="1" ht="13" customHeight="1">
      <c r="A21" s="102">
        <v>9</v>
      </c>
      <c r="B21" s="99" t="s">
        <v>1457</v>
      </c>
      <c r="C21" s="99" t="s">
        <v>1458</v>
      </c>
      <c r="D21" s="99" t="s">
        <v>497</v>
      </c>
      <c r="E21" s="103">
        <v>552980</v>
      </c>
      <c r="F21" s="104">
        <v>1259.4100000000001</v>
      </c>
      <c r="G21" s="104">
        <v>3.09</v>
      </c>
      <c r="J21" s="100" t="s">
        <v>1142</v>
      </c>
      <c r="K21" s="101">
        <v>3.5480940818973621E-2</v>
      </c>
    </row>
    <row r="22" spans="1:11" s="1" customFormat="1" ht="13" customHeight="1">
      <c r="A22" s="102">
        <v>10</v>
      </c>
      <c r="B22" s="99" t="s">
        <v>493</v>
      </c>
      <c r="C22" s="99" t="s">
        <v>494</v>
      </c>
      <c r="D22" s="99" t="s">
        <v>478</v>
      </c>
      <c r="E22" s="103">
        <v>298119</v>
      </c>
      <c r="F22" s="104">
        <v>1243.1600000000001</v>
      </c>
      <c r="G22" s="104">
        <v>3.05</v>
      </c>
      <c r="J22" s="100" t="s">
        <v>497</v>
      </c>
      <c r="K22" s="101">
        <v>3.0919134193141143E-2</v>
      </c>
    </row>
    <row r="23" spans="1:11" s="1" customFormat="1" ht="13" customHeight="1">
      <c r="A23" s="102">
        <v>11</v>
      </c>
      <c r="B23" s="99" t="s">
        <v>57</v>
      </c>
      <c r="C23" s="99" t="s">
        <v>1021</v>
      </c>
      <c r="D23" s="99" t="s">
        <v>478</v>
      </c>
      <c r="E23" s="103">
        <v>293297</v>
      </c>
      <c r="F23" s="104">
        <v>1183.01</v>
      </c>
      <c r="G23" s="104">
        <v>2.9</v>
      </c>
      <c r="J23" s="100" t="s">
        <v>2881</v>
      </c>
      <c r="K23" s="101">
        <v>2.5785943215466258E-2</v>
      </c>
    </row>
    <row r="24" spans="1:11" s="1" customFormat="1" ht="13" customHeight="1">
      <c r="A24" s="102">
        <v>12</v>
      </c>
      <c r="B24" s="99" t="s">
        <v>1036</v>
      </c>
      <c r="C24" s="99" t="s">
        <v>1037</v>
      </c>
      <c r="D24" s="99" t="s">
        <v>557</v>
      </c>
      <c r="E24" s="103">
        <v>16602</v>
      </c>
      <c r="F24" s="104">
        <v>1164.71</v>
      </c>
      <c r="G24" s="104">
        <v>2.86</v>
      </c>
      <c r="J24" s="100" t="s">
        <v>587</v>
      </c>
      <c r="K24" s="101">
        <v>2.062361720835839E-2</v>
      </c>
    </row>
    <row r="25" spans="1:11" s="1" customFormat="1" ht="13" customHeight="1">
      <c r="A25" s="102">
        <v>13</v>
      </c>
      <c r="B25" s="99" t="s">
        <v>1011</v>
      </c>
      <c r="C25" s="99" t="s">
        <v>1010</v>
      </c>
      <c r="D25" s="99" t="s">
        <v>569</v>
      </c>
      <c r="E25" s="103">
        <v>700272</v>
      </c>
      <c r="F25" s="104">
        <v>1143.26</v>
      </c>
      <c r="G25" s="104">
        <v>2.81</v>
      </c>
      <c r="J25" s="100" t="s">
        <v>459</v>
      </c>
      <c r="K25" s="101">
        <v>1.4713109863550275E-2</v>
      </c>
    </row>
    <row r="26" spans="1:11" s="1" customFormat="1" ht="13" customHeight="1">
      <c r="A26" s="102">
        <v>14</v>
      </c>
      <c r="B26" s="99" t="s">
        <v>12</v>
      </c>
      <c r="C26" s="99" t="s">
        <v>532</v>
      </c>
      <c r="D26" s="99" t="s">
        <v>453</v>
      </c>
      <c r="E26" s="103">
        <v>23700</v>
      </c>
      <c r="F26" s="104">
        <v>1087.1199999999999</v>
      </c>
      <c r="G26" s="104">
        <v>2.67</v>
      </c>
      <c r="J26" s="100" t="s">
        <v>1040</v>
      </c>
      <c r="K26" s="101">
        <v>1.2655878306081116E-2</v>
      </c>
    </row>
    <row r="27" spans="1:11" s="1" customFormat="1" ht="13" customHeight="1">
      <c r="A27" s="102">
        <v>15</v>
      </c>
      <c r="B27" s="99" t="s">
        <v>3184</v>
      </c>
      <c r="C27" s="99" t="s">
        <v>3183</v>
      </c>
      <c r="D27" s="99" t="s">
        <v>2881</v>
      </c>
      <c r="E27" s="103">
        <v>50952</v>
      </c>
      <c r="F27" s="104">
        <v>1050.32</v>
      </c>
      <c r="G27" s="104">
        <v>2.58</v>
      </c>
      <c r="J27" s="100" t="s">
        <v>4261</v>
      </c>
      <c r="K27" s="101">
        <v>6.3465400882349601E-2</v>
      </c>
    </row>
    <row r="28" spans="1:11" s="1" customFormat="1" ht="13" customHeight="1">
      <c r="A28" s="102">
        <v>16</v>
      </c>
      <c r="B28" s="99" t="s">
        <v>662</v>
      </c>
      <c r="C28" s="99" t="s">
        <v>663</v>
      </c>
      <c r="D28" s="99" t="s">
        <v>466</v>
      </c>
      <c r="E28" s="103">
        <v>41790</v>
      </c>
      <c r="F28" s="104">
        <v>1046.3399999999999</v>
      </c>
      <c r="G28" s="104">
        <v>2.57</v>
      </c>
      <c r="J28" s="93"/>
      <c r="K28" s="93"/>
    </row>
    <row r="29" spans="1:11" s="1" customFormat="1" ht="13" customHeight="1">
      <c r="A29" s="102">
        <v>17</v>
      </c>
      <c r="B29" s="99" t="s">
        <v>1070</v>
      </c>
      <c r="C29" s="99" t="s">
        <v>1069</v>
      </c>
      <c r="D29" s="99" t="s">
        <v>466</v>
      </c>
      <c r="E29" s="103">
        <v>20912</v>
      </c>
      <c r="F29" s="104">
        <v>1003.78</v>
      </c>
      <c r="G29" s="104">
        <v>2.46</v>
      </c>
      <c r="J29" s="93"/>
      <c r="K29" s="93"/>
    </row>
    <row r="30" spans="1:11" s="1" customFormat="1" ht="13" customHeight="1">
      <c r="A30" s="102">
        <v>18</v>
      </c>
      <c r="B30" s="99" t="s">
        <v>527</v>
      </c>
      <c r="C30" s="99" t="s">
        <v>526</v>
      </c>
      <c r="D30" s="99" t="s">
        <v>476</v>
      </c>
      <c r="E30" s="103">
        <v>60115</v>
      </c>
      <c r="F30" s="104">
        <v>916.15</v>
      </c>
      <c r="G30" s="104">
        <v>2.25</v>
      </c>
      <c r="J30" s="93"/>
      <c r="K30" s="93"/>
    </row>
    <row r="31" spans="1:11" s="1" customFormat="1" ht="13" customHeight="1">
      <c r="A31" s="102">
        <v>19</v>
      </c>
      <c r="B31" s="99" t="s">
        <v>1534</v>
      </c>
      <c r="C31" s="99" t="s">
        <v>1533</v>
      </c>
      <c r="D31" s="99" t="s">
        <v>542</v>
      </c>
      <c r="E31" s="103">
        <v>73000</v>
      </c>
      <c r="F31" s="104">
        <v>878.48</v>
      </c>
      <c r="G31" s="104">
        <v>2.16</v>
      </c>
      <c r="J31" s="93"/>
      <c r="K31" s="93"/>
    </row>
    <row r="32" spans="1:11" s="1" customFormat="1" ht="13" customHeight="1">
      <c r="A32" s="102">
        <v>20</v>
      </c>
      <c r="B32" s="99" t="s">
        <v>3875</v>
      </c>
      <c r="C32" s="99" t="s">
        <v>3876</v>
      </c>
      <c r="D32" s="99" t="s">
        <v>587</v>
      </c>
      <c r="E32" s="103">
        <v>159478</v>
      </c>
      <c r="F32" s="104">
        <v>840.05</v>
      </c>
      <c r="G32" s="104">
        <v>2.06</v>
      </c>
      <c r="J32" s="93"/>
      <c r="K32" s="93"/>
    </row>
    <row r="33" spans="1:7" s="1" customFormat="1" ht="13" customHeight="1">
      <c r="A33" s="102">
        <v>21</v>
      </c>
      <c r="B33" s="99" t="s">
        <v>129</v>
      </c>
      <c r="C33" s="99" t="s">
        <v>519</v>
      </c>
      <c r="D33" s="99" t="s">
        <v>456</v>
      </c>
      <c r="E33" s="103">
        <v>83316</v>
      </c>
      <c r="F33" s="104">
        <v>818.75</v>
      </c>
      <c r="G33" s="104">
        <v>2.0099999999999998</v>
      </c>
    </row>
    <row r="34" spans="1:7" s="1" customFormat="1" ht="13" customHeight="1">
      <c r="A34" s="102">
        <v>22</v>
      </c>
      <c r="B34" s="99" t="s">
        <v>1195</v>
      </c>
      <c r="C34" s="99" t="s">
        <v>1196</v>
      </c>
      <c r="D34" s="99" t="s">
        <v>562</v>
      </c>
      <c r="E34" s="103">
        <v>38591</v>
      </c>
      <c r="F34" s="104">
        <v>818.13</v>
      </c>
      <c r="G34" s="104">
        <v>2.0099999999999998</v>
      </c>
    </row>
    <row r="35" spans="1:7" s="1" customFormat="1" ht="13" customHeight="1">
      <c r="A35" s="102">
        <v>23</v>
      </c>
      <c r="B35" s="99" t="s">
        <v>692</v>
      </c>
      <c r="C35" s="99" t="s">
        <v>693</v>
      </c>
      <c r="D35" s="99" t="s">
        <v>476</v>
      </c>
      <c r="E35" s="103">
        <v>15462</v>
      </c>
      <c r="F35" s="104">
        <v>816.24</v>
      </c>
      <c r="G35" s="104">
        <v>2</v>
      </c>
    </row>
    <row r="36" spans="1:7" s="1" customFormat="1" ht="13" customHeight="1">
      <c r="A36" s="102">
        <v>24</v>
      </c>
      <c r="B36" s="99" t="s">
        <v>454</v>
      </c>
      <c r="C36" s="99" t="s">
        <v>455</v>
      </c>
      <c r="D36" s="99" t="s">
        <v>456</v>
      </c>
      <c r="E36" s="103">
        <v>84000</v>
      </c>
      <c r="F36" s="104">
        <v>805.9</v>
      </c>
      <c r="G36" s="104">
        <v>1.98</v>
      </c>
    </row>
    <row r="37" spans="1:7" s="1" customFormat="1" ht="13" customHeight="1">
      <c r="A37" s="102">
        <v>25</v>
      </c>
      <c r="B37" s="99" t="s">
        <v>6</v>
      </c>
      <c r="C37" s="99" t="s">
        <v>518</v>
      </c>
      <c r="D37" s="99" t="s">
        <v>478</v>
      </c>
      <c r="E37" s="103">
        <v>82419</v>
      </c>
      <c r="F37" s="104">
        <v>790.81</v>
      </c>
      <c r="G37" s="104">
        <v>1.94</v>
      </c>
    </row>
    <row r="38" spans="1:7" s="1" customFormat="1" ht="13" customHeight="1">
      <c r="A38" s="102">
        <v>26</v>
      </c>
      <c r="B38" s="99" t="s">
        <v>58</v>
      </c>
      <c r="C38" s="99" t="s">
        <v>661</v>
      </c>
      <c r="D38" s="99" t="s">
        <v>562</v>
      </c>
      <c r="E38" s="103">
        <v>23529</v>
      </c>
      <c r="F38" s="104">
        <v>776.55</v>
      </c>
      <c r="G38" s="104">
        <v>1.91</v>
      </c>
    </row>
    <row r="39" spans="1:7" s="1" customFormat="1" ht="13" customHeight="1">
      <c r="A39" s="102">
        <v>27</v>
      </c>
      <c r="B39" s="99" t="s">
        <v>415</v>
      </c>
      <c r="C39" s="99" t="s">
        <v>1020</v>
      </c>
      <c r="D39" s="99" t="s">
        <v>453</v>
      </c>
      <c r="E39" s="103">
        <v>157206</v>
      </c>
      <c r="F39" s="104">
        <v>775.73</v>
      </c>
      <c r="G39" s="104">
        <v>1.9</v>
      </c>
    </row>
    <row r="40" spans="1:7" s="1" customFormat="1" ht="13" customHeight="1">
      <c r="A40" s="102">
        <v>28</v>
      </c>
      <c r="B40" s="99" t="s">
        <v>56</v>
      </c>
      <c r="C40" s="99" t="s">
        <v>578</v>
      </c>
      <c r="D40" s="99" t="s">
        <v>562</v>
      </c>
      <c r="E40" s="103">
        <v>22665</v>
      </c>
      <c r="F40" s="104">
        <v>700.8</v>
      </c>
      <c r="G40" s="104">
        <v>1.72</v>
      </c>
    </row>
    <row r="41" spans="1:7" s="1" customFormat="1" ht="13" customHeight="1">
      <c r="A41" s="102">
        <v>29</v>
      </c>
      <c r="B41" s="99" t="s">
        <v>1198</v>
      </c>
      <c r="C41" s="99" t="s">
        <v>1197</v>
      </c>
      <c r="D41" s="99" t="s">
        <v>569</v>
      </c>
      <c r="E41" s="103">
        <v>70805</v>
      </c>
      <c r="F41" s="104">
        <v>678.91</v>
      </c>
      <c r="G41" s="104">
        <v>1.67</v>
      </c>
    </row>
    <row r="42" spans="1:7" s="1" customFormat="1" ht="13" customHeight="1">
      <c r="A42" s="102">
        <v>30</v>
      </c>
      <c r="B42" s="99" t="s">
        <v>1431</v>
      </c>
      <c r="C42" s="99" t="s">
        <v>1432</v>
      </c>
      <c r="D42" s="99" t="s">
        <v>562</v>
      </c>
      <c r="E42" s="103">
        <v>77173</v>
      </c>
      <c r="F42" s="104">
        <v>648.25</v>
      </c>
      <c r="G42" s="104">
        <v>1.59</v>
      </c>
    </row>
    <row r="43" spans="1:7" s="1" customFormat="1" ht="13" customHeight="1">
      <c r="A43" s="102">
        <v>31</v>
      </c>
      <c r="B43" s="99" t="s">
        <v>3862</v>
      </c>
      <c r="C43" s="99" t="s">
        <v>3863</v>
      </c>
      <c r="D43" s="99" t="s">
        <v>557</v>
      </c>
      <c r="E43" s="103">
        <v>627866</v>
      </c>
      <c r="F43" s="104">
        <v>643.30999999999995</v>
      </c>
      <c r="G43" s="104">
        <v>1.58</v>
      </c>
    </row>
    <row r="44" spans="1:7" s="1" customFormat="1" ht="13" customHeight="1">
      <c r="A44" s="102">
        <v>32</v>
      </c>
      <c r="B44" s="99" t="s">
        <v>170</v>
      </c>
      <c r="C44" s="99" t="s">
        <v>515</v>
      </c>
      <c r="D44" s="99" t="s">
        <v>456</v>
      </c>
      <c r="E44" s="103">
        <v>294426</v>
      </c>
      <c r="F44" s="104">
        <v>638.54999999999995</v>
      </c>
      <c r="G44" s="104">
        <v>1.57</v>
      </c>
    </row>
    <row r="45" spans="1:7" s="1" customFormat="1" ht="13" customHeight="1">
      <c r="A45" s="102">
        <v>33</v>
      </c>
      <c r="B45" s="99" t="s">
        <v>1047</v>
      </c>
      <c r="C45" s="99" t="s">
        <v>1048</v>
      </c>
      <c r="D45" s="99" t="s">
        <v>459</v>
      </c>
      <c r="E45" s="103">
        <v>1623242</v>
      </c>
      <c r="F45" s="104">
        <v>599.29999999999995</v>
      </c>
      <c r="G45" s="104">
        <v>1.47</v>
      </c>
    </row>
    <row r="46" spans="1:7" s="1" customFormat="1" ht="13" customHeight="1">
      <c r="A46" s="102">
        <v>34</v>
      </c>
      <c r="B46" s="99" t="s">
        <v>1301</v>
      </c>
      <c r="C46" s="99" t="s">
        <v>1300</v>
      </c>
      <c r="D46" s="99" t="s">
        <v>1040</v>
      </c>
      <c r="E46" s="103">
        <v>28326</v>
      </c>
      <c r="F46" s="104">
        <v>515.5</v>
      </c>
      <c r="G46" s="104">
        <v>1.27</v>
      </c>
    </row>
    <row r="47" spans="1:7" s="1" customFormat="1" ht="13" customHeight="1">
      <c r="A47" s="102">
        <v>35</v>
      </c>
      <c r="B47" s="99" t="s">
        <v>3873</v>
      </c>
      <c r="C47" s="99" t="s">
        <v>3874</v>
      </c>
      <c r="D47" s="99" t="s">
        <v>456</v>
      </c>
      <c r="E47" s="103">
        <v>91648</v>
      </c>
      <c r="F47" s="104">
        <v>338.69</v>
      </c>
      <c r="G47" s="104">
        <v>0.83</v>
      </c>
    </row>
    <row r="48" spans="1:7" s="1" customFormat="1" ht="13" customHeight="1">
      <c r="A48" s="97"/>
      <c r="B48" s="98" t="s">
        <v>4042</v>
      </c>
      <c r="C48" s="99"/>
      <c r="D48" s="99"/>
      <c r="E48" s="99"/>
      <c r="F48" s="105">
        <v>38147.339999999997</v>
      </c>
      <c r="G48" s="105">
        <v>93.65</v>
      </c>
    </row>
    <row r="49" spans="1:7" s="1" customFormat="1" ht="13" customHeight="1">
      <c r="A49" s="106" t="s">
        <v>4250</v>
      </c>
      <c r="B49" s="107" t="s">
        <v>538</v>
      </c>
      <c r="C49" s="108"/>
      <c r="D49" s="108"/>
      <c r="E49" s="109"/>
      <c r="F49" s="110" t="s">
        <v>31</v>
      </c>
      <c r="G49" s="110" t="s">
        <v>31</v>
      </c>
    </row>
    <row r="50" spans="1:7" s="1" customFormat="1" ht="13" customHeight="1">
      <c r="A50" s="111"/>
      <c r="B50" s="112" t="s">
        <v>4042</v>
      </c>
      <c r="C50" s="113"/>
      <c r="D50" s="113"/>
      <c r="E50" s="110"/>
      <c r="F50" s="110" t="s">
        <v>31</v>
      </c>
      <c r="G50" s="110" t="s">
        <v>31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38147.339999999997</v>
      </c>
      <c r="G51" s="105">
        <v>93.65</v>
      </c>
    </row>
    <row r="52" spans="1:7" s="1" customFormat="1" ht="13" customHeight="1">
      <c r="A52" s="97" t="s">
        <v>4252</v>
      </c>
      <c r="B52" s="98" t="s">
        <v>4050</v>
      </c>
      <c r="C52" s="99"/>
      <c r="D52" s="99"/>
      <c r="E52" s="99"/>
      <c r="F52" s="99"/>
      <c r="G52" s="99"/>
    </row>
    <row r="53" spans="1:7" s="1" customFormat="1" ht="13" customHeight="1">
      <c r="A53" s="97" t="s">
        <v>4249</v>
      </c>
      <c r="B53" s="98" t="s">
        <v>4051</v>
      </c>
      <c r="C53" s="98"/>
      <c r="D53" s="98"/>
      <c r="E53" s="99"/>
      <c r="F53" s="99"/>
      <c r="G53" s="99"/>
    </row>
    <row r="54" spans="1:7" s="1" customFormat="1" ht="13" customHeight="1">
      <c r="A54" s="102">
        <v>1</v>
      </c>
      <c r="B54" s="99" t="s">
        <v>4052</v>
      </c>
      <c r="C54" s="99"/>
      <c r="D54" s="99"/>
      <c r="E54" s="103"/>
      <c r="F54" s="104">
        <v>2440</v>
      </c>
      <c r="G54" s="104">
        <v>5.99</v>
      </c>
    </row>
    <row r="55" spans="1:7" s="1" customFormat="1" ht="13" customHeight="1">
      <c r="A55" s="97"/>
      <c r="B55" s="98" t="s">
        <v>4042</v>
      </c>
      <c r="C55" s="99"/>
      <c r="D55" s="99"/>
      <c r="E55" s="99"/>
      <c r="F55" s="105">
        <v>2440</v>
      </c>
      <c r="G55" s="105">
        <v>5.99</v>
      </c>
    </row>
    <row r="56" spans="1:7" s="1" customFormat="1" ht="13" customHeight="1">
      <c r="A56" s="106"/>
      <c r="B56" s="107" t="s">
        <v>4043</v>
      </c>
      <c r="C56" s="108"/>
      <c r="D56" s="108"/>
      <c r="E56" s="108"/>
      <c r="F56" s="105">
        <v>2440</v>
      </c>
      <c r="G56" s="105">
        <v>5.99</v>
      </c>
    </row>
    <row r="57" spans="1:7" s="1" customFormat="1" ht="13" customHeight="1">
      <c r="A57" s="106"/>
      <c r="B57" s="107" t="s">
        <v>4044</v>
      </c>
      <c r="C57" s="108"/>
      <c r="D57" s="108"/>
      <c r="E57" s="99"/>
      <c r="F57" s="105">
        <v>145.11000000000001</v>
      </c>
      <c r="G57" s="105">
        <v>0.36</v>
      </c>
    </row>
    <row r="58" spans="1:7" s="1" customFormat="1" ht="13" customHeight="1">
      <c r="A58" s="114"/>
      <c r="B58" s="115" t="s">
        <v>4045</v>
      </c>
      <c r="C58" s="116"/>
      <c r="D58" s="116"/>
      <c r="E58" s="116"/>
      <c r="F58" s="117">
        <v>40732.449999999997</v>
      </c>
      <c r="G58" s="118">
        <v>100</v>
      </c>
    </row>
    <row r="59" spans="1:7" ht="13" customHeight="1">
      <c r="A59" s="22"/>
      <c r="B59" s="4"/>
      <c r="C59" s="5"/>
      <c r="D59" s="5"/>
      <c r="E59" s="5"/>
      <c r="F59" s="6"/>
      <c r="G59" s="23"/>
    </row>
    <row r="60" spans="1:7" ht="13" customHeight="1">
      <c r="A60" s="3"/>
      <c r="B60" s="187" t="s">
        <v>29</v>
      </c>
      <c r="C60" s="187"/>
      <c r="D60" s="187"/>
      <c r="E60" s="187"/>
      <c r="F60" s="10"/>
      <c r="G60" s="10"/>
    </row>
    <row r="61" spans="1:7" ht="13" customHeight="1">
      <c r="A61" s="3"/>
      <c r="B61" s="162" t="s">
        <v>30</v>
      </c>
      <c r="C61" s="162"/>
      <c r="D61" s="162"/>
      <c r="E61" s="162"/>
      <c r="F61" s="10"/>
      <c r="G61" s="10"/>
    </row>
    <row r="62" spans="1:7" ht="13" customHeight="1">
      <c r="A62" s="3"/>
      <c r="B62" s="162" t="s">
        <v>73</v>
      </c>
      <c r="C62" s="162"/>
      <c r="D62" s="162"/>
      <c r="E62" s="162"/>
      <c r="F62" s="10"/>
      <c r="G62" s="10"/>
    </row>
    <row r="63" spans="1:7" ht="13" customHeight="1">
      <c r="A63" s="3"/>
      <c r="B63" s="162"/>
      <c r="C63" s="162"/>
      <c r="D63" s="162"/>
      <c r="E63" s="162"/>
      <c r="F63" s="10"/>
      <c r="G63" s="10"/>
    </row>
    <row r="64" spans="1:7" ht="13" customHeight="1">
      <c r="A64" s="22"/>
      <c r="B64" s="8" t="s">
        <v>437</v>
      </c>
      <c r="C64" s="9"/>
      <c r="D64" s="5"/>
      <c r="E64" s="5"/>
      <c r="F64" s="6"/>
      <c r="G64" s="23"/>
    </row>
    <row r="65" spans="1:5" ht="13" customHeight="1">
      <c r="A65" s="22"/>
      <c r="B65" s="11" t="s">
        <v>438</v>
      </c>
      <c r="C65" s="12">
        <v>2.1000000000000001E-2</v>
      </c>
      <c r="D65" s="5"/>
      <c r="E65" s="5"/>
    </row>
    <row r="66" spans="1:5" ht="13" customHeight="1">
      <c r="A66" s="22"/>
      <c r="B66" s="11" t="s">
        <v>439</v>
      </c>
      <c r="C66" s="24">
        <v>6.0999999999999995E-3</v>
      </c>
      <c r="D66" s="5"/>
      <c r="E66" s="5"/>
    </row>
    <row r="67" spans="1:5" ht="13" customHeight="1">
      <c r="A67" s="22"/>
      <c r="B67" s="4"/>
      <c r="C67" s="5"/>
      <c r="D67" s="5"/>
      <c r="E67" s="5"/>
    </row>
    <row r="68" spans="1:5">
      <c r="B68" s="14" t="s">
        <v>90</v>
      </c>
      <c r="C68" s="5"/>
      <c r="D68" s="5"/>
      <c r="E68" s="5"/>
    </row>
    <row r="69" spans="1:5">
      <c r="B69" s="15" t="s">
        <v>91</v>
      </c>
      <c r="C69" s="15"/>
      <c r="D69" s="16"/>
      <c r="E69" s="17" t="s">
        <v>31</v>
      </c>
    </row>
    <row r="70" spans="1:5">
      <c r="B70" s="15" t="s">
        <v>92</v>
      </c>
      <c r="C70" s="15"/>
      <c r="D70" s="16"/>
      <c r="E70" s="17" t="s">
        <v>31</v>
      </c>
    </row>
    <row r="71" spans="1:5">
      <c r="B71" s="15" t="s">
        <v>402</v>
      </c>
      <c r="C71" s="15"/>
      <c r="D71" s="16"/>
      <c r="E71" s="17"/>
    </row>
    <row r="72" spans="1:5">
      <c r="B72" s="15" t="s">
        <v>268</v>
      </c>
      <c r="C72" s="15"/>
      <c r="D72" s="16"/>
      <c r="E72" s="18">
        <v>10.656599999999999</v>
      </c>
    </row>
    <row r="73" spans="1:5">
      <c r="B73" s="15" t="s">
        <v>267</v>
      </c>
      <c r="C73" s="15"/>
      <c r="D73" s="16"/>
      <c r="E73" s="18">
        <v>10.656599999999999</v>
      </c>
    </row>
    <row r="74" spans="1:5">
      <c r="B74" s="15" t="s">
        <v>270</v>
      </c>
      <c r="C74" s="15"/>
      <c r="D74" s="16"/>
      <c r="E74" s="18">
        <v>10.6111</v>
      </c>
    </row>
    <row r="75" spans="1:5">
      <c r="B75" s="15" t="s">
        <v>269</v>
      </c>
      <c r="C75" s="15"/>
      <c r="D75" s="16"/>
      <c r="E75" s="18">
        <v>10.6111</v>
      </c>
    </row>
    <row r="76" spans="1:5">
      <c r="B76" s="15" t="s">
        <v>401</v>
      </c>
      <c r="C76" s="15"/>
      <c r="D76" s="16"/>
      <c r="E76" s="25"/>
    </row>
    <row r="77" spans="1:5">
      <c r="A77" s="86">
        <v>154140</v>
      </c>
      <c r="B77" s="15" t="s">
        <v>268</v>
      </c>
      <c r="C77" s="15"/>
      <c r="D77" s="16"/>
      <c r="E77" s="18">
        <v>10.3688</v>
      </c>
    </row>
    <row r="78" spans="1:5">
      <c r="A78" s="86">
        <v>154142</v>
      </c>
      <c r="B78" s="15" t="s">
        <v>267</v>
      </c>
      <c r="C78" s="15"/>
      <c r="D78" s="16"/>
      <c r="E78" s="18">
        <v>10.3688</v>
      </c>
    </row>
    <row r="79" spans="1:5">
      <c r="A79" s="86">
        <v>154139</v>
      </c>
      <c r="B79" s="15" t="s">
        <v>270</v>
      </c>
      <c r="C79" s="15"/>
      <c r="D79" s="16"/>
      <c r="E79" s="18">
        <v>10.3104</v>
      </c>
    </row>
    <row r="80" spans="1:5">
      <c r="A80" s="86">
        <v>154137</v>
      </c>
      <c r="B80" s="15" t="s">
        <v>269</v>
      </c>
      <c r="C80" s="15"/>
      <c r="D80" s="16"/>
      <c r="E80" s="18">
        <v>10.3104</v>
      </c>
    </row>
    <row r="81" spans="1:7">
      <c r="B81" s="19" t="s">
        <v>3727</v>
      </c>
      <c r="C81" s="19"/>
      <c r="D81" s="16"/>
      <c r="E81" s="20" t="s">
        <v>31</v>
      </c>
    </row>
    <row r="82" spans="1:7">
      <c r="B82" s="15" t="s">
        <v>3723</v>
      </c>
      <c r="C82" s="15"/>
      <c r="D82" s="16"/>
      <c r="E82" s="17" t="s">
        <v>31</v>
      </c>
    </row>
    <row r="83" spans="1:7">
      <c r="B83" s="15" t="s">
        <v>399</v>
      </c>
      <c r="C83" s="15"/>
      <c r="E83" s="17" t="s">
        <v>31</v>
      </c>
    </row>
    <row r="84" spans="1:7">
      <c r="B84" s="19" t="s">
        <v>282</v>
      </c>
      <c r="C84" s="15"/>
      <c r="D84" s="16"/>
      <c r="E84" s="17">
        <v>1.0882902680111235</v>
      </c>
    </row>
    <row r="85" spans="1:7" s="32" customFormat="1">
      <c r="A85" s="60"/>
      <c r="B85" s="19"/>
      <c r="C85" s="15"/>
      <c r="D85" s="30"/>
      <c r="E85" s="31"/>
    </row>
    <row r="86" spans="1:7">
      <c r="F86" s="21"/>
    </row>
    <row r="87" spans="1:7">
      <c r="B87" s="21"/>
      <c r="F87" s="21"/>
    </row>
    <row r="88" spans="1:7">
      <c r="E88" s="21" t="s">
        <v>322</v>
      </c>
    </row>
    <row r="89" spans="1:7">
      <c r="B89" s="21" t="s">
        <v>298</v>
      </c>
      <c r="E89" s="21" t="s">
        <v>300</v>
      </c>
    </row>
    <row r="90" spans="1:7" ht="159" customHeight="1">
      <c r="E90" s="152"/>
      <c r="F90" s="152"/>
      <c r="G90" s="152"/>
    </row>
  </sheetData>
  <mergeCells count="13">
    <mergeCell ref="A7:G7"/>
    <mergeCell ref="E90:G90"/>
    <mergeCell ref="A2:G2"/>
    <mergeCell ref="A3:G3"/>
    <mergeCell ref="A4:G4"/>
    <mergeCell ref="A5:G5"/>
    <mergeCell ref="A6:G6"/>
    <mergeCell ref="A8:G8"/>
    <mergeCell ref="A9:G9"/>
    <mergeCell ref="B60:E60"/>
    <mergeCell ref="B61:E61"/>
    <mergeCell ref="B62:E62"/>
    <mergeCell ref="B63:E63"/>
  </mergeCells>
  <hyperlinks>
    <hyperlink ref="A1" location="Index!A1" display="Back to Index" xr:uid="{8E87ACF9-4148-400D-93AF-994B44A0BA4D}"/>
  </hyperlinks>
  <pageMargins left="0.7" right="0.7" top="0.75" bottom="0.75" header="0.3" footer="0.3"/>
  <pageSetup paperSize="9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C48B-D216-4FC6-BDD6-2750FD5BF257}">
  <sheetPr codeName="Sheet89"/>
  <dimension ref="A1:K75"/>
  <sheetViews>
    <sheetView showGridLines="0" topLeftCell="A32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7.7265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3775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3781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510</v>
      </c>
      <c r="K11" s="101">
        <v>0.49720945520186344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542</v>
      </c>
      <c r="K12" s="101">
        <v>0.33520922192659131</v>
      </c>
    </row>
    <row r="13" spans="1:11" s="1" customFormat="1" ht="13" customHeight="1">
      <c r="A13" s="102">
        <v>1</v>
      </c>
      <c r="B13" s="99" t="s">
        <v>1682</v>
      </c>
      <c r="C13" s="99" t="s">
        <v>1681</v>
      </c>
      <c r="D13" s="99" t="s">
        <v>510</v>
      </c>
      <c r="E13" s="103">
        <v>210324</v>
      </c>
      <c r="F13" s="104">
        <v>755.06</v>
      </c>
      <c r="G13" s="104">
        <v>15.56</v>
      </c>
      <c r="J13" s="100" t="s">
        <v>459</v>
      </c>
      <c r="K13" s="101">
        <v>0.11078535477812101</v>
      </c>
    </row>
    <row r="14" spans="1:11" s="1" customFormat="1" ht="13" customHeight="1">
      <c r="A14" s="102">
        <v>2</v>
      </c>
      <c r="B14" s="99" t="s">
        <v>407</v>
      </c>
      <c r="C14" s="99" t="s">
        <v>709</v>
      </c>
      <c r="D14" s="99" t="s">
        <v>542</v>
      </c>
      <c r="E14" s="103">
        <v>1617375</v>
      </c>
      <c r="F14" s="104">
        <v>637.57000000000005</v>
      </c>
      <c r="G14" s="104">
        <v>13.14</v>
      </c>
      <c r="J14" s="100" t="s">
        <v>2881</v>
      </c>
      <c r="K14" s="101">
        <v>4.4013915748328497E-2</v>
      </c>
    </row>
    <row r="15" spans="1:11" s="1" customFormat="1" ht="13" customHeight="1">
      <c r="A15" s="102">
        <v>3</v>
      </c>
      <c r="B15" s="99" t="s">
        <v>62</v>
      </c>
      <c r="C15" s="99" t="s">
        <v>1628</v>
      </c>
      <c r="D15" s="99" t="s">
        <v>510</v>
      </c>
      <c r="E15" s="103">
        <v>44049</v>
      </c>
      <c r="F15" s="104">
        <v>562.51</v>
      </c>
      <c r="G15" s="104">
        <v>11.59</v>
      </c>
      <c r="J15" s="100" t="s">
        <v>675</v>
      </c>
      <c r="K15" s="101">
        <v>1.2666904731359098E-2</v>
      </c>
    </row>
    <row r="16" spans="1:11" s="1" customFormat="1" ht="13" customHeight="1">
      <c r="A16" s="102">
        <v>4</v>
      </c>
      <c r="B16" s="99" t="s">
        <v>41</v>
      </c>
      <c r="C16" s="99" t="s">
        <v>638</v>
      </c>
      <c r="D16" s="99" t="s">
        <v>510</v>
      </c>
      <c r="E16" s="103">
        <v>80901</v>
      </c>
      <c r="F16" s="104">
        <v>397.55</v>
      </c>
      <c r="G16" s="104">
        <v>8.19</v>
      </c>
      <c r="J16" s="100" t="s">
        <v>682</v>
      </c>
      <c r="K16" s="101">
        <v>4.282380400890606E-3</v>
      </c>
    </row>
    <row r="17" spans="1:11" s="1" customFormat="1" ht="13" customHeight="1">
      <c r="A17" s="102">
        <v>5</v>
      </c>
      <c r="B17" s="99" t="s">
        <v>671</v>
      </c>
      <c r="C17" s="99" t="s">
        <v>670</v>
      </c>
      <c r="D17" s="99" t="s">
        <v>510</v>
      </c>
      <c r="E17" s="103">
        <v>496956</v>
      </c>
      <c r="F17" s="104">
        <v>362.28</v>
      </c>
      <c r="G17" s="104">
        <v>7.47</v>
      </c>
      <c r="J17" s="100" t="s">
        <v>4261</v>
      </c>
      <c r="K17" s="101">
        <v>-4.1672327871539487E-3</v>
      </c>
    </row>
    <row r="18" spans="1:11" s="1" customFormat="1" ht="13" customHeight="1">
      <c r="A18" s="102">
        <v>6</v>
      </c>
      <c r="B18" s="99" t="s">
        <v>1012</v>
      </c>
      <c r="C18" s="99" t="s">
        <v>1013</v>
      </c>
      <c r="D18" s="99" t="s">
        <v>459</v>
      </c>
      <c r="E18" s="103">
        <v>25319</v>
      </c>
      <c r="F18" s="104">
        <v>360.9</v>
      </c>
      <c r="G18" s="104">
        <v>7.44</v>
      </c>
      <c r="J18" s="93"/>
      <c r="K18" s="93"/>
    </row>
    <row r="19" spans="1:11" s="1" customFormat="1" ht="13" customHeight="1">
      <c r="A19" s="102">
        <v>7</v>
      </c>
      <c r="B19" s="99" t="s">
        <v>215</v>
      </c>
      <c r="C19" s="99" t="s">
        <v>722</v>
      </c>
      <c r="D19" s="99" t="s">
        <v>542</v>
      </c>
      <c r="E19" s="103">
        <v>12692</v>
      </c>
      <c r="F19" s="104">
        <v>300.8</v>
      </c>
      <c r="G19" s="104">
        <v>6.2</v>
      </c>
      <c r="J19" s="93"/>
      <c r="K19" s="93"/>
    </row>
    <row r="20" spans="1:11" s="1" customFormat="1" ht="13" customHeight="1">
      <c r="A20" s="102">
        <v>8</v>
      </c>
      <c r="B20" s="99" t="s">
        <v>979</v>
      </c>
      <c r="C20" s="99" t="s">
        <v>980</v>
      </c>
      <c r="D20" s="99" t="s">
        <v>542</v>
      </c>
      <c r="E20" s="103">
        <v>2903</v>
      </c>
      <c r="F20" s="104">
        <v>225.43</v>
      </c>
      <c r="G20" s="104">
        <v>4.6500000000000004</v>
      </c>
      <c r="J20" s="93"/>
      <c r="K20" s="93"/>
    </row>
    <row r="21" spans="1:11" s="1" customFormat="1" ht="13" customHeight="1">
      <c r="A21" s="102">
        <v>9</v>
      </c>
      <c r="B21" s="99" t="s">
        <v>689</v>
      </c>
      <c r="C21" s="99" t="s">
        <v>690</v>
      </c>
      <c r="D21" s="99" t="s">
        <v>542</v>
      </c>
      <c r="E21" s="103">
        <v>22458</v>
      </c>
      <c r="F21" s="104">
        <v>196.11</v>
      </c>
      <c r="G21" s="104">
        <v>4.04</v>
      </c>
      <c r="J21" s="93"/>
      <c r="K21" s="93"/>
    </row>
    <row r="22" spans="1:11" s="1" customFormat="1" ht="13" customHeight="1">
      <c r="A22" s="102">
        <v>10</v>
      </c>
      <c r="B22" s="99" t="s">
        <v>3184</v>
      </c>
      <c r="C22" s="99" t="s">
        <v>3183</v>
      </c>
      <c r="D22" s="99" t="s">
        <v>2881</v>
      </c>
      <c r="E22" s="103">
        <v>6092</v>
      </c>
      <c r="F22" s="104">
        <v>125.74</v>
      </c>
      <c r="G22" s="104">
        <v>2.59</v>
      </c>
      <c r="J22" s="93"/>
      <c r="K22" s="93"/>
    </row>
    <row r="23" spans="1:11" s="1" customFormat="1" ht="13" customHeight="1">
      <c r="A23" s="102">
        <v>11</v>
      </c>
      <c r="B23" s="99" t="s">
        <v>1174</v>
      </c>
      <c r="C23" s="99" t="s">
        <v>1175</v>
      </c>
      <c r="D23" s="99" t="s">
        <v>510</v>
      </c>
      <c r="E23" s="103">
        <v>26465</v>
      </c>
      <c r="F23" s="104">
        <v>116.41</v>
      </c>
      <c r="G23" s="104">
        <v>2.4</v>
      </c>
      <c r="J23" s="93"/>
      <c r="K23" s="93"/>
    </row>
    <row r="24" spans="1:11" s="1" customFormat="1" ht="13" customHeight="1">
      <c r="A24" s="102">
        <v>12</v>
      </c>
      <c r="B24" s="99" t="s">
        <v>1145</v>
      </c>
      <c r="C24" s="99" t="s">
        <v>1146</v>
      </c>
      <c r="D24" s="99" t="s">
        <v>510</v>
      </c>
      <c r="E24" s="103">
        <v>123936</v>
      </c>
      <c r="F24" s="104">
        <v>115.78</v>
      </c>
      <c r="G24" s="104">
        <v>2.39</v>
      </c>
      <c r="J24" s="93"/>
      <c r="K24" s="93"/>
    </row>
    <row r="25" spans="1:11" s="1" customFormat="1" ht="13" customHeight="1">
      <c r="A25" s="102">
        <v>13</v>
      </c>
      <c r="B25" s="99" t="s">
        <v>1047</v>
      </c>
      <c r="C25" s="99" t="s">
        <v>1048</v>
      </c>
      <c r="D25" s="99" t="s">
        <v>459</v>
      </c>
      <c r="E25" s="103">
        <v>309433</v>
      </c>
      <c r="F25" s="104">
        <v>114.34</v>
      </c>
      <c r="G25" s="104">
        <v>2.36</v>
      </c>
      <c r="J25" s="93"/>
      <c r="K25" s="93"/>
    </row>
    <row r="26" spans="1:11" s="1" customFormat="1" ht="13" customHeight="1">
      <c r="A26" s="102">
        <v>14</v>
      </c>
      <c r="B26" s="99" t="s">
        <v>171</v>
      </c>
      <c r="C26" s="99" t="s">
        <v>1396</v>
      </c>
      <c r="D26" s="99" t="s">
        <v>542</v>
      </c>
      <c r="E26" s="103">
        <v>129407</v>
      </c>
      <c r="F26" s="104">
        <v>90.12</v>
      </c>
      <c r="G26" s="104">
        <v>1.86</v>
      </c>
      <c r="J26" s="93"/>
      <c r="K26" s="93"/>
    </row>
    <row r="27" spans="1:11" s="1" customFormat="1" ht="13" customHeight="1">
      <c r="A27" s="102">
        <v>15</v>
      </c>
      <c r="B27" s="99" t="s">
        <v>1335</v>
      </c>
      <c r="C27" s="99" t="s">
        <v>1336</v>
      </c>
      <c r="D27" s="99" t="s">
        <v>459</v>
      </c>
      <c r="E27" s="103">
        <v>5488</v>
      </c>
      <c r="F27" s="104">
        <v>62.24</v>
      </c>
      <c r="G27" s="104">
        <v>1.28</v>
      </c>
      <c r="J27" s="93"/>
      <c r="K27" s="93"/>
    </row>
    <row r="28" spans="1:11" s="1" customFormat="1" ht="13" customHeight="1">
      <c r="A28" s="102">
        <v>16</v>
      </c>
      <c r="B28" s="99" t="s">
        <v>1350</v>
      </c>
      <c r="C28" s="99" t="s">
        <v>1351</v>
      </c>
      <c r="D28" s="99" t="s">
        <v>675</v>
      </c>
      <c r="E28" s="103">
        <v>4244</v>
      </c>
      <c r="F28" s="104">
        <v>61.45</v>
      </c>
      <c r="G28" s="104">
        <v>1.27</v>
      </c>
      <c r="J28" s="93"/>
      <c r="K28" s="93"/>
    </row>
    <row r="29" spans="1:11" s="1" customFormat="1" ht="13" customHeight="1">
      <c r="A29" s="102">
        <v>17</v>
      </c>
      <c r="B29" s="99" t="s">
        <v>1316</v>
      </c>
      <c r="C29" s="99" t="s">
        <v>1317</v>
      </c>
      <c r="D29" s="99" t="s">
        <v>542</v>
      </c>
      <c r="E29" s="103">
        <v>18515</v>
      </c>
      <c r="F29" s="104">
        <v>58.5</v>
      </c>
      <c r="G29" s="104">
        <v>1.21</v>
      </c>
      <c r="J29" s="93"/>
      <c r="K29" s="93"/>
    </row>
    <row r="30" spans="1:11" s="1" customFormat="1" ht="13" customHeight="1">
      <c r="A30" s="102">
        <v>18</v>
      </c>
      <c r="B30" s="99" t="s">
        <v>1152</v>
      </c>
      <c r="C30" s="99" t="s">
        <v>1151</v>
      </c>
      <c r="D30" s="99" t="s">
        <v>510</v>
      </c>
      <c r="E30" s="103">
        <v>94582</v>
      </c>
      <c r="F30" s="104">
        <v>56.12</v>
      </c>
      <c r="G30" s="104">
        <v>1.1599999999999999</v>
      </c>
      <c r="J30" s="93"/>
      <c r="K30" s="93"/>
    </row>
    <row r="31" spans="1:11" s="1" customFormat="1" ht="13" customHeight="1">
      <c r="A31" s="102">
        <v>19</v>
      </c>
      <c r="B31" s="99" t="s">
        <v>2993</v>
      </c>
      <c r="C31" s="99" t="s">
        <v>2994</v>
      </c>
      <c r="D31" s="99" t="s">
        <v>510</v>
      </c>
      <c r="E31" s="103">
        <v>12951</v>
      </c>
      <c r="F31" s="104">
        <v>46.49</v>
      </c>
      <c r="G31" s="104">
        <v>0.96</v>
      </c>
      <c r="J31" s="93"/>
      <c r="K31" s="93"/>
    </row>
    <row r="32" spans="1:11" s="1" customFormat="1" ht="13" customHeight="1">
      <c r="A32" s="102">
        <v>20</v>
      </c>
      <c r="B32" s="99" t="s">
        <v>2956</v>
      </c>
      <c r="C32" s="99" t="s">
        <v>2957</v>
      </c>
      <c r="D32" s="99" t="s">
        <v>2881</v>
      </c>
      <c r="E32" s="103">
        <v>11178</v>
      </c>
      <c r="F32" s="104">
        <v>45.95</v>
      </c>
      <c r="G32" s="104">
        <v>0.95</v>
      </c>
      <c r="J32" s="93"/>
      <c r="K32" s="93"/>
    </row>
    <row r="33" spans="1:7" s="1" customFormat="1" ht="13" customHeight="1">
      <c r="A33" s="102">
        <v>21</v>
      </c>
      <c r="B33" s="99" t="s">
        <v>3195</v>
      </c>
      <c r="C33" s="99" t="s">
        <v>3196</v>
      </c>
      <c r="D33" s="99" t="s">
        <v>542</v>
      </c>
      <c r="E33" s="103">
        <v>17927</v>
      </c>
      <c r="F33" s="104">
        <v>28.68</v>
      </c>
      <c r="G33" s="104">
        <v>0.59</v>
      </c>
    </row>
    <row r="34" spans="1:7" s="1" customFormat="1" ht="13" customHeight="1">
      <c r="A34" s="102">
        <v>22</v>
      </c>
      <c r="B34" s="99" t="s">
        <v>3203</v>
      </c>
      <c r="C34" s="99" t="s">
        <v>3204</v>
      </c>
      <c r="D34" s="99" t="s">
        <v>542</v>
      </c>
      <c r="E34" s="103">
        <v>40636</v>
      </c>
      <c r="F34" s="104">
        <v>28.64</v>
      </c>
      <c r="G34" s="104">
        <v>0.59</v>
      </c>
    </row>
    <row r="35" spans="1:7" s="1" customFormat="1" ht="13" customHeight="1">
      <c r="A35" s="102">
        <v>23</v>
      </c>
      <c r="B35" s="99" t="s">
        <v>3199</v>
      </c>
      <c r="C35" s="99" t="s">
        <v>3200</v>
      </c>
      <c r="D35" s="99" t="s">
        <v>542</v>
      </c>
      <c r="E35" s="103">
        <v>3489</v>
      </c>
      <c r="F35" s="104">
        <v>28.62</v>
      </c>
      <c r="G35" s="104">
        <v>0.59</v>
      </c>
    </row>
    <row r="36" spans="1:7" s="1" customFormat="1" ht="13" customHeight="1">
      <c r="A36" s="102">
        <v>24</v>
      </c>
      <c r="B36" s="99" t="s">
        <v>2900</v>
      </c>
      <c r="C36" s="99" t="s">
        <v>2901</v>
      </c>
      <c r="D36" s="99" t="s">
        <v>542</v>
      </c>
      <c r="E36" s="103">
        <v>5335</v>
      </c>
      <c r="F36" s="104">
        <v>21.25</v>
      </c>
      <c r="G36" s="104">
        <v>0.44</v>
      </c>
    </row>
    <row r="37" spans="1:7" s="1" customFormat="1" ht="13" customHeight="1">
      <c r="A37" s="102">
        <v>25</v>
      </c>
      <c r="B37" s="99" t="s">
        <v>3093</v>
      </c>
      <c r="C37" s="99" t="s">
        <v>3094</v>
      </c>
      <c r="D37" s="99" t="s">
        <v>2881</v>
      </c>
      <c r="E37" s="103">
        <v>7889</v>
      </c>
      <c r="F37" s="104">
        <v>20.98</v>
      </c>
      <c r="G37" s="104">
        <v>0.43</v>
      </c>
    </row>
    <row r="38" spans="1:7" s="1" customFormat="1" ht="13" customHeight="1">
      <c r="A38" s="102">
        <v>26</v>
      </c>
      <c r="B38" s="99" t="s">
        <v>3348</v>
      </c>
      <c r="C38" s="99" t="s">
        <v>3347</v>
      </c>
      <c r="D38" s="99" t="s">
        <v>682</v>
      </c>
      <c r="E38" s="103">
        <v>2078</v>
      </c>
      <c r="F38" s="104">
        <v>20.78</v>
      </c>
      <c r="G38" s="104">
        <v>0.43</v>
      </c>
    </row>
    <row r="39" spans="1:7" s="1" customFormat="1" ht="13" customHeight="1">
      <c r="A39" s="102">
        <v>27</v>
      </c>
      <c r="B39" s="99" t="s">
        <v>2879</v>
      </c>
      <c r="C39" s="99" t="s">
        <v>2880</v>
      </c>
      <c r="D39" s="99" t="s">
        <v>2881</v>
      </c>
      <c r="E39" s="103">
        <v>7041</v>
      </c>
      <c r="F39" s="104">
        <v>13.34</v>
      </c>
      <c r="G39" s="104">
        <v>0.27</v>
      </c>
    </row>
    <row r="40" spans="1:7" s="1" customFormat="1" ht="13" customHeight="1">
      <c r="A40" s="102">
        <v>28</v>
      </c>
      <c r="B40" s="99" t="s">
        <v>3102</v>
      </c>
      <c r="C40" s="99" t="s">
        <v>3103</v>
      </c>
      <c r="D40" s="99" t="s">
        <v>542</v>
      </c>
      <c r="E40" s="103">
        <v>2549</v>
      </c>
      <c r="F40" s="104">
        <v>10.53</v>
      </c>
      <c r="G40" s="104">
        <v>0.22</v>
      </c>
    </row>
    <row r="41" spans="1:7" s="1" customFormat="1" ht="13" customHeight="1">
      <c r="A41" s="102">
        <v>29</v>
      </c>
      <c r="B41" s="99" t="s">
        <v>3322</v>
      </c>
      <c r="C41" s="99" t="s">
        <v>3323</v>
      </c>
      <c r="D41" s="99" t="s">
        <v>2881</v>
      </c>
      <c r="E41" s="103">
        <v>2228</v>
      </c>
      <c r="F41" s="104">
        <v>7.51</v>
      </c>
      <c r="G41" s="104">
        <v>0.15</v>
      </c>
    </row>
    <row r="42" spans="1:7" s="1" customFormat="1" ht="13" customHeight="1">
      <c r="A42" s="97"/>
      <c r="B42" s="98" t="s">
        <v>4042</v>
      </c>
      <c r="C42" s="99"/>
      <c r="D42" s="99"/>
      <c r="E42" s="99"/>
      <c r="F42" s="105">
        <v>4871.68</v>
      </c>
      <c r="G42" s="105">
        <v>100.42</v>
      </c>
    </row>
    <row r="43" spans="1:7" s="1" customFormat="1" ht="13" customHeight="1">
      <c r="A43" s="106" t="s">
        <v>4250</v>
      </c>
      <c r="B43" s="107" t="s">
        <v>538</v>
      </c>
      <c r="C43" s="108"/>
      <c r="D43" s="108"/>
      <c r="E43" s="109"/>
      <c r="F43" s="110" t="s">
        <v>31</v>
      </c>
      <c r="G43" s="110" t="s">
        <v>31</v>
      </c>
    </row>
    <row r="44" spans="1:7" s="1" customFormat="1" ht="13" customHeight="1">
      <c r="A44" s="111"/>
      <c r="B44" s="112" t="s">
        <v>4042</v>
      </c>
      <c r="C44" s="113"/>
      <c r="D44" s="113"/>
      <c r="E44" s="110"/>
      <c r="F44" s="110" t="s">
        <v>31</v>
      </c>
      <c r="G44" s="110" t="s">
        <v>31</v>
      </c>
    </row>
    <row r="45" spans="1:7" s="1" customFormat="1" ht="13" customHeight="1">
      <c r="A45" s="106"/>
      <c r="B45" s="107" t="s">
        <v>4043</v>
      </c>
      <c r="C45" s="108"/>
      <c r="D45" s="108"/>
      <c r="E45" s="108"/>
      <c r="F45" s="105">
        <v>4871.68</v>
      </c>
      <c r="G45" s="105">
        <v>100.42</v>
      </c>
    </row>
    <row r="46" spans="1:7" s="1" customFormat="1" ht="13" customHeight="1">
      <c r="A46" s="106"/>
      <c r="B46" s="107" t="s">
        <v>4044</v>
      </c>
      <c r="C46" s="108"/>
      <c r="D46" s="108"/>
      <c r="E46" s="99"/>
      <c r="F46" s="105">
        <v>-20.21</v>
      </c>
      <c r="G46" s="105">
        <v>-0.42</v>
      </c>
    </row>
    <row r="47" spans="1:7" s="1" customFormat="1" ht="13" customHeight="1">
      <c r="A47" s="114"/>
      <c r="B47" s="115" t="s">
        <v>4045</v>
      </c>
      <c r="C47" s="116"/>
      <c r="D47" s="116"/>
      <c r="E47" s="116"/>
      <c r="F47" s="117">
        <v>4851.47</v>
      </c>
      <c r="G47" s="118">
        <v>100</v>
      </c>
    </row>
    <row r="49" spans="1:5" ht="13" customHeight="1">
      <c r="A49" s="3"/>
      <c r="B49" s="187" t="s">
        <v>29</v>
      </c>
      <c r="C49" s="187"/>
      <c r="D49" s="187"/>
      <c r="E49" s="187"/>
    </row>
    <row r="50" spans="1:5" ht="13" customHeight="1">
      <c r="A50" s="3"/>
      <c r="B50" s="162" t="s">
        <v>30</v>
      </c>
      <c r="C50" s="162"/>
      <c r="D50" s="162"/>
      <c r="E50" s="162"/>
    </row>
    <row r="51" spans="1:5" ht="13" customHeight="1">
      <c r="A51" s="3"/>
      <c r="B51" s="162" t="s">
        <v>73</v>
      </c>
      <c r="C51" s="162"/>
      <c r="D51" s="162"/>
      <c r="E51" s="162"/>
    </row>
    <row r="52" spans="1:5" ht="13" customHeight="1">
      <c r="A52" s="3"/>
      <c r="B52" s="162"/>
      <c r="C52" s="162"/>
      <c r="D52" s="162"/>
      <c r="E52" s="162"/>
    </row>
    <row r="53" spans="1:5" ht="13" customHeight="1">
      <c r="A53" s="22"/>
      <c r="B53" s="8" t="s">
        <v>437</v>
      </c>
      <c r="C53" s="9"/>
      <c r="D53" s="5"/>
      <c r="E53" s="5"/>
    </row>
    <row r="54" spans="1:5" ht="13" customHeight="1">
      <c r="A54" s="22"/>
      <c r="B54" s="11" t="s">
        <v>438</v>
      </c>
      <c r="C54" s="12">
        <v>9.0000000000000011E-3</v>
      </c>
      <c r="D54" s="5"/>
      <c r="E54" s="5"/>
    </row>
    <row r="55" spans="1:5" ht="13" customHeight="1">
      <c r="A55" s="22"/>
      <c r="B55" s="11" t="s">
        <v>439</v>
      </c>
      <c r="C55" s="24">
        <v>3.4999999999999996E-3</v>
      </c>
      <c r="D55" s="5"/>
      <c r="E55" s="5"/>
    </row>
    <row r="56" spans="1:5" ht="13" customHeight="1">
      <c r="A56" s="22"/>
      <c r="B56" s="4"/>
      <c r="C56" s="5"/>
      <c r="D56" s="5"/>
      <c r="E56" s="5"/>
    </row>
    <row r="57" spans="1:5">
      <c r="B57" s="14" t="s">
        <v>90</v>
      </c>
      <c r="C57" s="5"/>
      <c r="D57" s="5"/>
      <c r="E57" s="5"/>
    </row>
    <row r="58" spans="1:5">
      <c r="B58" s="15" t="s">
        <v>91</v>
      </c>
      <c r="C58" s="15"/>
      <c r="D58" s="16"/>
      <c r="E58" s="17" t="s">
        <v>31</v>
      </c>
    </row>
    <row r="59" spans="1:5">
      <c r="B59" s="15" t="s">
        <v>92</v>
      </c>
      <c r="C59" s="15"/>
      <c r="D59" s="16"/>
      <c r="E59" s="17" t="s">
        <v>31</v>
      </c>
    </row>
    <row r="60" spans="1:5">
      <c r="B60" s="15" t="s">
        <v>402</v>
      </c>
      <c r="C60" s="15"/>
      <c r="D60" s="16"/>
      <c r="E60" s="17"/>
    </row>
    <row r="61" spans="1:5">
      <c r="B61" s="15" t="s">
        <v>267</v>
      </c>
      <c r="C61" s="15"/>
      <c r="D61" s="16"/>
      <c r="E61" s="18">
        <v>9.2258999999999993</v>
      </c>
    </row>
    <row r="62" spans="1:5">
      <c r="B62" s="15" t="s">
        <v>269</v>
      </c>
      <c r="C62" s="15"/>
      <c r="D62" s="16"/>
      <c r="E62" s="18">
        <v>9.2148000000000003</v>
      </c>
    </row>
    <row r="63" spans="1:5">
      <c r="B63" s="15" t="s">
        <v>401</v>
      </c>
      <c r="C63" s="15"/>
      <c r="D63" s="16"/>
      <c r="E63" s="25"/>
    </row>
    <row r="64" spans="1:5">
      <c r="A64" s="86">
        <v>154142</v>
      </c>
      <c r="B64" s="15" t="s">
        <v>267</v>
      </c>
      <c r="C64" s="15"/>
      <c r="D64" s="16"/>
      <c r="E64" s="18">
        <v>8.7942999999999998</v>
      </c>
    </row>
    <row r="65" spans="1:7">
      <c r="A65" s="86">
        <v>154137</v>
      </c>
      <c r="B65" s="15" t="s">
        <v>269</v>
      </c>
      <c r="C65" s="15"/>
      <c r="D65" s="16"/>
      <c r="E65" s="18">
        <v>8.7790999999999997</v>
      </c>
    </row>
    <row r="66" spans="1:7">
      <c r="B66" s="19" t="s">
        <v>3727</v>
      </c>
      <c r="C66" s="19"/>
      <c r="D66" s="16"/>
      <c r="E66" s="20" t="s">
        <v>31</v>
      </c>
    </row>
    <row r="67" spans="1:7">
      <c r="B67" s="15" t="s">
        <v>3723</v>
      </c>
      <c r="C67" s="15"/>
      <c r="D67" s="16"/>
      <c r="E67" s="17" t="s">
        <v>31</v>
      </c>
    </row>
    <row r="68" spans="1:7">
      <c r="B68" s="15" t="s">
        <v>399</v>
      </c>
      <c r="C68" s="15"/>
      <c r="E68" s="17" t="s">
        <v>31</v>
      </c>
    </row>
    <row r="69" spans="1:7">
      <c r="B69" s="19" t="s">
        <v>282</v>
      </c>
      <c r="C69" s="15"/>
      <c r="D69" s="16"/>
      <c r="E69" s="17">
        <v>6.0079745550381529E-2</v>
      </c>
    </row>
    <row r="70" spans="1:7" s="32" customFormat="1">
      <c r="A70" s="60"/>
      <c r="B70" s="19"/>
      <c r="C70" s="15"/>
      <c r="D70" s="30"/>
      <c r="E70" s="31"/>
    </row>
    <row r="71" spans="1:7">
      <c r="F71" s="21"/>
    </row>
    <row r="72" spans="1:7">
      <c r="B72" s="21"/>
      <c r="F72" s="21"/>
    </row>
    <row r="73" spans="1:7">
      <c r="E73" s="21" t="s">
        <v>3782</v>
      </c>
    </row>
    <row r="74" spans="1:7">
      <c r="B74" s="21" t="s">
        <v>298</v>
      </c>
      <c r="E74" s="21" t="s">
        <v>300</v>
      </c>
    </row>
    <row r="75" spans="1:7" ht="159" customHeight="1">
      <c r="E75" s="152"/>
      <c r="F75" s="152"/>
      <c r="G75" s="152"/>
    </row>
  </sheetData>
  <mergeCells count="13">
    <mergeCell ref="E75:G75"/>
    <mergeCell ref="A8:G8"/>
    <mergeCell ref="A9:G9"/>
    <mergeCell ref="B49:E49"/>
    <mergeCell ref="B50:E50"/>
    <mergeCell ref="B51:E51"/>
    <mergeCell ref="B52:E52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D864930D-A922-49F8-895C-D8BB17633FB2}"/>
  </hyperlinks>
  <pageMargins left="0.7" right="0.7" top="0.75" bottom="0.75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75A2-E5EF-4511-90C8-188DDBC306A9}">
  <sheetPr codeName="Sheet90"/>
  <dimension ref="A1:K81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41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3829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4276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466</v>
      </c>
      <c r="K11" s="101">
        <v>0.16548017852488531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542</v>
      </c>
      <c r="K12" s="101">
        <v>0.15702396585376457</v>
      </c>
    </row>
    <row r="13" spans="1:11" s="1" customFormat="1" ht="13" customHeight="1">
      <c r="A13" s="102">
        <v>1</v>
      </c>
      <c r="B13" s="99" t="s">
        <v>646</v>
      </c>
      <c r="C13" s="99" t="s">
        <v>647</v>
      </c>
      <c r="D13" s="99" t="s">
        <v>466</v>
      </c>
      <c r="E13" s="103">
        <v>42908</v>
      </c>
      <c r="F13" s="104">
        <v>850.26</v>
      </c>
      <c r="G13" s="104">
        <v>5.43</v>
      </c>
      <c r="J13" s="100" t="s">
        <v>478</v>
      </c>
      <c r="K13" s="101">
        <v>0.13315788745935134</v>
      </c>
    </row>
    <row r="14" spans="1:11" s="1" customFormat="1" ht="13" customHeight="1">
      <c r="A14" s="102">
        <v>2</v>
      </c>
      <c r="B14" s="99" t="s">
        <v>58</v>
      </c>
      <c r="C14" s="99" t="s">
        <v>661</v>
      </c>
      <c r="D14" s="99" t="s">
        <v>562</v>
      </c>
      <c r="E14" s="103">
        <v>24835</v>
      </c>
      <c r="F14" s="104">
        <v>819.56</v>
      </c>
      <c r="G14" s="104">
        <v>5.24</v>
      </c>
      <c r="J14" s="100" t="s">
        <v>569</v>
      </c>
      <c r="K14" s="101">
        <v>9.8002212113507778E-2</v>
      </c>
    </row>
    <row r="15" spans="1:11" s="1" customFormat="1" ht="13" customHeight="1">
      <c r="A15" s="102">
        <v>3</v>
      </c>
      <c r="B15" s="99" t="s">
        <v>559</v>
      </c>
      <c r="C15" s="99" t="s">
        <v>558</v>
      </c>
      <c r="D15" s="99" t="s">
        <v>466</v>
      </c>
      <c r="E15" s="103">
        <v>49084</v>
      </c>
      <c r="F15" s="104">
        <v>817.98</v>
      </c>
      <c r="G15" s="104">
        <v>5.23</v>
      </c>
      <c r="J15" s="100" t="s">
        <v>562</v>
      </c>
      <c r="K15" s="101">
        <v>6.732627339525811E-2</v>
      </c>
    </row>
    <row r="16" spans="1:11" s="1" customFormat="1" ht="13" customHeight="1">
      <c r="A16" s="102">
        <v>4</v>
      </c>
      <c r="B16" s="99" t="s">
        <v>568</v>
      </c>
      <c r="C16" s="99" t="s">
        <v>567</v>
      </c>
      <c r="D16" s="99" t="s">
        <v>569</v>
      </c>
      <c r="E16" s="103">
        <v>41967</v>
      </c>
      <c r="F16" s="104">
        <v>806.98</v>
      </c>
      <c r="G16" s="104">
        <v>5.16</v>
      </c>
      <c r="J16" s="100" t="s">
        <v>557</v>
      </c>
      <c r="K16" s="101">
        <v>5.6979669893941133E-2</v>
      </c>
    </row>
    <row r="17" spans="1:11" s="1" customFormat="1" ht="13" customHeight="1">
      <c r="A17" s="102">
        <v>5</v>
      </c>
      <c r="B17" s="99" t="s">
        <v>45</v>
      </c>
      <c r="C17" s="99" t="s">
        <v>564</v>
      </c>
      <c r="D17" s="99" t="s">
        <v>542</v>
      </c>
      <c r="E17" s="103">
        <v>191442</v>
      </c>
      <c r="F17" s="104">
        <v>794.48</v>
      </c>
      <c r="G17" s="104">
        <v>5.08</v>
      </c>
      <c r="J17" s="100" t="s">
        <v>482</v>
      </c>
      <c r="K17" s="101">
        <v>5.3476160091378379E-2</v>
      </c>
    </row>
    <row r="18" spans="1:11" s="1" customFormat="1" ht="13" customHeight="1">
      <c r="A18" s="102">
        <v>6</v>
      </c>
      <c r="B18" s="99" t="s">
        <v>409</v>
      </c>
      <c r="C18" s="99" t="s">
        <v>547</v>
      </c>
      <c r="D18" s="99" t="s">
        <v>478</v>
      </c>
      <c r="E18" s="103">
        <v>78183</v>
      </c>
      <c r="F18" s="104">
        <v>793.56</v>
      </c>
      <c r="G18" s="104">
        <v>5.07</v>
      </c>
      <c r="J18" s="100" t="s">
        <v>598</v>
      </c>
      <c r="K18" s="101">
        <v>4.6850465363850319E-2</v>
      </c>
    </row>
    <row r="19" spans="1:11" s="1" customFormat="1" ht="13" customHeight="1">
      <c r="A19" s="102">
        <v>7</v>
      </c>
      <c r="B19" s="99" t="s">
        <v>4046</v>
      </c>
      <c r="C19" s="99" t="s">
        <v>599</v>
      </c>
      <c r="D19" s="99" t="s">
        <v>478</v>
      </c>
      <c r="E19" s="103">
        <v>240544</v>
      </c>
      <c r="F19" s="104">
        <v>764.93</v>
      </c>
      <c r="G19" s="104">
        <v>4.8899999999999997</v>
      </c>
      <c r="J19" s="100" t="s">
        <v>464</v>
      </c>
      <c r="K19" s="101">
        <v>4.3302061641797451E-2</v>
      </c>
    </row>
    <row r="20" spans="1:11" s="1" customFormat="1" ht="13" customHeight="1">
      <c r="A20" s="102">
        <v>8</v>
      </c>
      <c r="B20" s="99" t="s">
        <v>72</v>
      </c>
      <c r="C20" s="99" t="s">
        <v>679</v>
      </c>
      <c r="D20" s="99" t="s">
        <v>598</v>
      </c>
      <c r="E20" s="103">
        <v>43759</v>
      </c>
      <c r="F20" s="104">
        <v>733.03</v>
      </c>
      <c r="G20" s="104">
        <v>4.6900000000000004</v>
      </c>
      <c r="J20" s="100" t="s">
        <v>456</v>
      </c>
      <c r="K20" s="101">
        <v>4.2482158272412959E-2</v>
      </c>
    </row>
    <row r="21" spans="1:11" s="1" customFormat="1" ht="13" customHeight="1">
      <c r="A21" s="102">
        <v>9</v>
      </c>
      <c r="B21" s="99" t="s">
        <v>1559</v>
      </c>
      <c r="C21" s="99" t="s">
        <v>1560</v>
      </c>
      <c r="D21" s="99" t="s">
        <v>569</v>
      </c>
      <c r="E21" s="103">
        <v>87420</v>
      </c>
      <c r="F21" s="104">
        <v>726.37</v>
      </c>
      <c r="G21" s="104">
        <v>4.6399999999999997</v>
      </c>
      <c r="J21" s="100" t="s">
        <v>497</v>
      </c>
      <c r="K21" s="101">
        <v>4.0298862494229634E-2</v>
      </c>
    </row>
    <row r="22" spans="1:11" s="1" customFormat="1" ht="13" customHeight="1">
      <c r="A22" s="102">
        <v>10</v>
      </c>
      <c r="B22" s="99" t="s">
        <v>46</v>
      </c>
      <c r="C22" s="99" t="s">
        <v>579</v>
      </c>
      <c r="D22" s="99" t="s">
        <v>464</v>
      </c>
      <c r="E22" s="103">
        <v>5231738</v>
      </c>
      <c r="F22" s="104">
        <v>677.51</v>
      </c>
      <c r="G22" s="104">
        <v>4.33</v>
      </c>
      <c r="J22" s="100" t="s">
        <v>696</v>
      </c>
      <c r="K22" s="101">
        <v>3.0865067807500812E-2</v>
      </c>
    </row>
    <row r="23" spans="1:11" s="1" customFormat="1" ht="13" customHeight="1">
      <c r="A23" s="102">
        <v>11</v>
      </c>
      <c r="B23" s="99" t="s">
        <v>602</v>
      </c>
      <c r="C23" s="99" t="s">
        <v>603</v>
      </c>
      <c r="D23" s="99" t="s">
        <v>497</v>
      </c>
      <c r="E23" s="103">
        <v>197038</v>
      </c>
      <c r="F23" s="104">
        <v>630.52</v>
      </c>
      <c r="G23" s="104">
        <v>4.03</v>
      </c>
      <c r="J23" s="100" t="s">
        <v>554</v>
      </c>
      <c r="K23" s="101">
        <v>2.8620888318247651E-2</v>
      </c>
    </row>
    <row r="24" spans="1:11" s="1" customFormat="1" ht="13" customHeight="1">
      <c r="A24" s="102">
        <v>12</v>
      </c>
      <c r="B24" s="99" t="s">
        <v>550</v>
      </c>
      <c r="C24" s="99" t="s">
        <v>551</v>
      </c>
      <c r="D24" s="99" t="s">
        <v>542</v>
      </c>
      <c r="E24" s="103">
        <v>14290</v>
      </c>
      <c r="F24" s="104">
        <v>595.49</v>
      </c>
      <c r="G24" s="104">
        <v>3.81</v>
      </c>
      <c r="J24" s="100" t="s">
        <v>492</v>
      </c>
      <c r="K24" s="101">
        <v>2.4943489160758017E-2</v>
      </c>
    </row>
    <row r="25" spans="1:11" s="1" customFormat="1" ht="13" customHeight="1">
      <c r="A25" s="102">
        <v>13</v>
      </c>
      <c r="B25" s="99" t="s">
        <v>669</v>
      </c>
      <c r="C25" s="99" t="s">
        <v>668</v>
      </c>
      <c r="D25" s="99" t="s">
        <v>482</v>
      </c>
      <c r="E25" s="103">
        <v>165737</v>
      </c>
      <c r="F25" s="104">
        <v>567.32000000000005</v>
      </c>
      <c r="G25" s="104">
        <v>3.63</v>
      </c>
      <c r="J25" s="100" t="s">
        <v>476</v>
      </c>
      <c r="K25" s="101">
        <v>2.0270664479953557E-2</v>
      </c>
    </row>
    <row r="26" spans="1:11" s="1" customFormat="1" ht="13" customHeight="1">
      <c r="A26" s="102">
        <v>14</v>
      </c>
      <c r="B26" s="99" t="s">
        <v>55</v>
      </c>
      <c r="C26" s="99" t="s">
        <v>580</v>
      </c>
      <c r="D26" s="99" t="s">
        <v>557</v>
      </c>
      <c r="E26" s="103">
        <v>25279</v>
      </c>
      <c r="F26" s="104">
        <v>551.35</v>
      </c>
      <c r="G26" s="104">
        <v>3.52</v>
      </c>
      <c r="J26" s="100" t="s">
        <v>4261</v>
      </c>
      <c r="K26" s="101">
        <v>-9.0800048708369902E-3</v>
      </c>
    </row>
    <row r="27" spans="1:11" s="1" customFormat="1" ht="13" customHeight="1">
      <c r="A27" s="102">
        <v>15</v>
      </c>
      <c r="B27" s="99" t="s">
        <v>53</v>
      </c>
      <c r="C27" s="99" t="s">
        <v>971</v>
      </c>
      <c r="D27" s="99" t="s">
        <v>542</v>
      </c>
      <c r="E27" s="103">
        <v>63406</v>
      </c>
      <c r="F27" s="104">
        <v>545.29</v>
      </c>
      <c r="G27" s="104">
        <v>3.49</v>
      </c>
      <c r="J27" s="93"/>
      <c r="K27" s="93"/>
    </row>
    <row r="28" spans="1:11" s="1" customFormat="1" ht="13" customHeight="1">
      <c r="A28" s="102">
        <v>16</v>
      </c>
      <c r="B28" s="99" t="s">
        <v>540</v>
      </c>
      <c r="C28" s="99" t="s">
        <v>541</v>
      </c>
      <c r="D28" s="99" t="s">
        <v>542</v>
      </c>
      <c r="E28" s="103">
        <v>1710</v>
      </c>
      <c r="F28" s="104">
        <v>521.54999999999995</v>
      </c>
      <c r="G28" s="104">
        <v>3.33</v>
      </c>
      <c r="J28" s="93"/>
      <c r="K28" s="93"/>
    </row>
    <row r="29" spans="1:11" s="1" customFormat="1" ht="13" customHeight="1">
      <c r="A29" s="102">
        <v>17</v>
      </c>
      <c r="B29" s="99" t="s">
        <v>695</v>
      </c>
      <c r="C29" s="99" t="s">
        <v>694</v>
      </c>
      <c r="D29" s="99" t="s">
        <v>696</v>
      </c>
      <c r="E29" s="103">
        <v>11076</v>
      </c>
      <c r="F29" s="104">
        <v>482.92</v>
      </c>
      <c r="G29" s="104">
        <v>3.09</v>
      </c>
      <c r="J29" s="93"/>
      <c r="K29" s="93"/>
    </row>
    <row r="30" spans="1:11" s="1" customFormat="1" ht="13" customHeight="1">
      <c r="A30" s="102">
        <v>18</v>
      </c>
      <c r="B30" s="99" t="s">
        <v>553</v>
      </c>
      <c r="C30" s="99" t="s">
        <v>552</v>
      </c>
      <c r="D30" s="99" t="s">
        <v>554</v>
      </c>
      <c r="E30" s="103">
        <v>290124</v>
      </c>
      <c r="F30" s="104">
        <v>447.81</v>
      </c>
      <c r="G30" s="104">
        <v>2.86</v>
      </c>
      <c r="J30" s="93"/>
      <c r="K30" s="93"/>
    </row>
    <row r="31" spans="1:11" s="1" customFormat="1" ht="13" customHeight="1">
      <c r="A31" s="102">
        <v>19</v>
      </c>
      <c r="B31" s="99" t="s">
        <v>44</v>
      </c>
      <c r="C31" s="99" t="s">
        <v>543</v>
      </c>
      <c r="D31" s="99" t="s">
        <v>456</v>
      </c>
      <c r="E31" s="103">
        <v>105944</v>
      </c>
      <c r="F31" s="104">
        <v>403.65</v>
      </c>
      <c r="G31" s="104">
        <v>2.58</v>
      </c>
      <c r="J31" s="93"/>
      <c r="K31" s="93"/>
    </row>
    <row r="32" spans="1:11" s="1" customFormat="1" ht="13" customHeight="1">
      <c r="A32" s="102">
        <v>20</v>
      </c>
      <c r="B32" s="99" t="s">
        <v>411</v>
      </c>
      <c r="C32" s="99" t="s">
        <v>700</v>
      </c>
      <c r="D32" s="99" t="s">
        <v>492</v>
      </c>
      <c r="E32" s="103">
        <v>214906</v>
      </c>
      <c r="F32" s="104">
        <v>390.27</v>
      </c>
      <c r="G32" s="104">
        <v>2.4900000000000002</v>
      </c>
      <c r="J32" s="93"/>
      <c r="K32" s="93"/>
    </row>
    <row r="33" spans="1:7" s="1" customFormat="1" ht="13" customHeight="1">
      <c r="A33" s="102">
        <v>21</v>
      </c>
      <c r="B33" s="99" t="s">
        <v>59</v>
      </c>
      <c r="C33" s="99" t="s">
        <v>604</v>
      </c>
      <c r="D33" s="99" t="s">
        <v>466</v>
      </c>
      <c r="E33" s="103">
        <v>15556</v>
      </c>
      <c r="F33" s="104">
        <v>359.33</v>
      </c>
      <c r="G33" s="104">
        <v>2.2999999999999998</v>
      </c>
    </row>
    <row r="34" spans="1:7" s="1" customFormat="1" ht="13" customHeight="1">
      <c r="A34" s="102">
        <v>22</v>
      </c>
      <c r="B34" s="99" t="s">
        <v>642</v>
      </c>
      <c r="C34" s="99" t="s">
        <v>643</v>
      </c>
      <c r="D34" s="99" t="s">
        <v>557</v>
      </c>
      <c r="E34" s="103">
        <v>7627</v>
      </c>
      <c r="F34" s="104">
        <v>340.16</v>
      </c>
      <c r="G34" s="104">
        <v>2.17</v>
      </c>
    </row>
    <row r="35" spans="1:7" s="1" customFormat="1" ht="13" customHeight="1">
      <c r="A35" s="102">
        <v>23</v>
      </c>
      <c r="B35" s="99" t="s">
        <v>1125</v>
      </c>
      <c r="C35" s="99" t="s">
        <v>1124</v>
      </c>
      <c r="D35" s="99" t="s">
        <v>466</v>
      </c>
      <c r="E35" s="103">
        <v>16865</v>
      </c>
      <c r="F35" s="104">
        <v>325.04000000000002</v>
      </c>
      <c r="G35" s="104">
        <v>2.08</v>
      </c>
    </row>
    <row r="36" spans="1:7" s="1" customFormat="1" ht="13" customHeight="1">
      <c r="A36" s="102">
        <v>24</v>
      </c>
      <c r="B36" s="99" t="s">
        <v>623</v>
      </c>
      <c r="C36" s="99" t="s">
        <v>622</v>
      </c>
      <c r="D36" s="99" t="s">
        <v>476</v>
      </c>
      <c r="E36" s="103">
        <v>2948</v>
      </c>
      <c r="F36" s="104">
        <v>317.16000000000003</v>
      </c>
      <c r="G36" s="104">
        <v>2.0299999999999998</v>
      </c>
    </row>
    <row r="37" spans="1:7" s="1" customFormat="1" ht="13" customHeight="1">
      <c r="A37" s="102">
        <v>25</v>
      </c>
      <c r="B37" s="99" t="s">
        <v>629</v>
      </c>
      <c r="C37" s="99" t="s">
        <v>630</v>
      </c>
      <c r="D37" s="99" t="s">
        <v>478</v>
      </c>
      <c r="E37" s="103">
        <v>37903</v>
      </c>
      <c r="F37" s="104">
        <v>305.77999999999997</v>
      </c>
      <c r="G37" s="104">
        <v>1.95</v>
      </c>
    </row>
    <row r="38" spans="1:7" s="1" customFormat="1" ht="13" customHeight="1">
      <c r="A38" s="102">
        <v>26</v>
      </c>
      <c r="B38" s="99" t="s">
        <v>1355</v>
      </c>
      <c r="C38" s="99" t="s">
        <v>1356</v>
      </c>
      <c r="D38" s="99" t="s">
        <v>482</v>
      </c>
      <c r="E38" s="103">
        <v>56981</v>
      </c>
      <c r="F38" s="104">
        <v>269.38</v>
      </c>
      <c r="G38" s="104">
        <v>1.72</v>
      </c>
    </row>
    <row r="39" spans="1:7" s="1" customFormat="1" ht="13" customHeight="1">
      <c r="A39" s="102">
        <v>27</v>
      </c>
      <c r="B39" s="99" t="s">
        <v>205</v>
      </c>
      <c r="C39" s="99" t="s">
        <v>653</v>
      </c>
      <c r="D39" s="99" t="s">
        <v>456</v>
      </c>
      <c r="E39" s="103">
        <v>98541</v>
      </c>
      <c r="F39" s="104">
        <v>261.04000000000002</v>
      </c>
      <c r="G39" s="104">
        <v>1.67</v>
      </c>
    </row>
    <row r="40" spans="1:7" s="1" customFormat="1" ht="13" customHeight="1">
      <c r="A40" s="102">
        <v>28</v>
      </c>
      <c r="B40" s="99" t="s">
        <v>1085</v>
      </c>
      <c r="C40" s="99" t="s">
        <v>1084</v>
      </c>
      <c r="D40" s="99" t="s">
        <v>466</v>
      </c>
      <c r="E40" s="103">
        <v>6538</v>
      </c>
      <c r="F40" s="104">
        <v>236.51</v>
      </c>
      <c r="G40" s="104">
        <v>1.51</v>
      </c>
    </row>
    <row r="41" spans="1:7" s="1" customFormat="1" ht="13" customHeight="1">
      <c r="A41" s="102">
        <v>29</v>
      </c>
      <c r="B41" s="99" t="s">
        <v>1049</v>
      </c>
      <c r="C41" s="99" t="s">
        <v>1050</v>
      </c>
      <c r="D41" s="99" t="s">
        <v>562</v>
      </c>
      <c r="E41" s="103">
        <v>21885</v>
      </c>
      <c r="F41" s="104">
        <v>233.84</v>
      </c>
      <c r="G41" s="104">
        <v>1.49</v>
      </c>
    </row>
    <row r="42" spans="1:7" s="1" customFormat="1" ht="13" customHeight="1">
      <c r="A42" s="102">
        <v>30</v>
      </c>
      <c r="B42" s="99" t="s">
        <v>1103</v>
      </c>
      <c r="C42" s="99" t="s">
        <v>1104</v>
      </c>
      <c r="D42" s="99" t="s">
        <v>478</v>
      </c>
      <c r="E42" s="103">
        <v>275644</v>
      </c>
      <c r="F42" s="104">
        <v>219.14</v>
      </c>
      <c r="G42" s="104">
        <v>1.4</v>
      </c>
    </row>
    <row r="43" spans="1:7" s="1" customFormat="1" ht="13" customHeight="1">
      <c r="A43" s="97"/>
      <c r="B43" s="98" t="s">
        <v>4042</v>
      </c>
      <c r="C43" s="99"/>
      <c r="D43" s="99"/>
      <c r="E43" s="99"/>
      <c r="F43" s="105">
        <v>15788.21</v>
      </c>
      <c r="G43" s="105">
        <v>100.91</v>
      </c>
    </row>
    <row r="44" spans="1:7" s="1" customFormat="1" ht="13" customHeight="1">
      <c r="A44" s="106" t="s">
        <v>4250</v>
      </c>
      <c r="B44" s="107" t="s">
        <v>538</v>
      </c>
      <c r="C44" s="108"/>
      <c r="D44" s="108"/>
      <c r="E44" s="109"/>
      <c r="F44" s="110" t="s">
        <v>31</v>
      </c>
      <c r="G44" s="110" t="s">
        <v>31</v>
      </c>
    </row>
    <row r="45" spans="1:7" s="1" customFormat="1" ht="13" customHeight="1">
      <c r="A45" s="111"/>
      <c r="B45" s="112" t="s">
        <v>4042</v>
      </c>
      <c r="C45" s="113"/>
      <c r="D45" s="113"/>
      <c r="E45" s="110"/>
      <c r="F45" s="110" t="s">
        <v>31</v>
      </c>
      <c r="G45" s="110" t="s">
        <v>31</v>
      </c>
    </row>
    <row r="46" spans="1:7" s="1" customFormat="1" ht="13" customHeight="1">
      <c r="A46" s="106"/>
      <c r="B46" s="107" t="s">
        <v>4043</v>
      </c>
      <c r="C46" s="108"/>
      <c r="D46" s="108"/>
      <c r="E46" s="108"/>
      <c r="F46" s="105">
        <v>15788.21</v>
      </c>
      <c r="G46" s="105">
        <v>100.91</v>
      </c>
    </row>
    <row r="47" spans="1:7" s="1" customFormat="1" ht="13" customHeight="1">
      <c r="A47" s="97" t="s">
        <v>4252</v>
      </c>
      <c r="B47" s="98" t="s">
        <v>4050</v>
      </c>
      <c r="C47" s="99"/>
      <c r="D47" s="99"/>
      <c r="E47" s="99"/>
      <c r="F47" s="99"/>
      <c r="G47" s="99"/>
    </row>
    <row r="48" spans="1:7" s="1" customFormat="1" ht="13" customHeight="1">
      <c r="A48" s="97" t="s">
        <v>4249</v>
      </c>
      <c r="B48" s="98" t="s">
        <v>4051</v>
      </c>
      <c r="C48" s="98"/>
      <c r="D48" s="98"/>
      <c r="E48" s="99"/>
      <c r="F48" s="99"/>
      <c r="G48" s="99"/>
    </row>
    <row r="49" spans="1:7" s="1" customFormat="1" ht="13" customHeight="1">
      <c r="A49" s="102">
        <v>1</v>
      </c>
      <c r="B49" s="99" t="s">
        <v>4052</v>
      </c>
      <c r="C49" s="99"/>
      <c r="D49" s="99"/>
      <c r="E49" s="103"/>
      <c r="F49" s="104">
        <v>218</v>
      </c>
      <c r="G49" s="104">
        <v>1.39</v>
      </c>
    </row>
    <row r="50" spans="1:7" s="1" customFormat="1" ht="13" customHeight="1">
      <c r="A50" s="97"/>
      <c r="B50" s="98" t="s">
        <v>4042</v>
      </c>
      <c r="C50" s="99"/>
      <c r="D50" s="99"/>
      <c r="E50" s="99"/>
      <c r="F50" s="105">
        <v>218</v>
      </c>
      <c r="G50" s="105">
        <v>1.39</v>
      </c>
    </row>
    <row r="51" spans="1:7" s="1" customFormat="1" ht="13" customHeight="1">
      <c r="A51" s="106"/>
      <c r="B51" s="107" t="s">
        <v>4043</v>
      </c>
      <c r="C51" s="108"/>
      <c r="D51" s="108"/>
      <c r="E51" s="108"/>
      <c r="F51" s="105">
        <v>218</v>
      </c>
      <c r="G51" s="105">
        <v>1.39</v>
      </c>
    </row>
    <row r="52" spans="1:7" s="1" customFormat="1" ht="13" customHeight="1">
      <c r="A52" s="106"/>
      <c r="B52" s="107" t="s">
        <v>4044</v>
      </c>
      <c r="C52" s="108"/>
      <c r="D52" s="108"/>
      <c r="E52" s="99"/>
      <c r="F52" s="105">
        <v>-360.07</v>
      </c>
      <c r="G52" s="105">
        <v>-2.2999999999999998</v>
      </c>
    </row>
    <row r="53" spans="1:7" s="1" customFormat="1" ht="13" customHeight="1">
      <c r="A53" s="114"/>
      <c r="B53" s="115" t="s">
        <v>4045</v>
      </c>
      <c r="C53" s="116"/>
      <c r="D53" s="116"/>
      <c r="E53" s="116"/>
      <c r="F53" s="117">
        <v>15646.14</v>
      </c>
      <c r="G53" s="118">
        <v>100</v>
      </c>
    </row>
    <row r="54" spans="1:7" ht="13" customHeight="1">
      <c r="A54" s="22"/>
      <c r="B54" s="4"/>
      <c r="C54" s="5"/>
      <c r="D54" s="5"/>
      <c r="E54" s="5"/>
      <c r="F54" s="6"/>
      <c r="G54" s="23"/>
    </row>
    <row r="55" spans="1:7" ht="13" customHeight="1">
      <c r="A55" s="3"/>
      <c r="B55" s="187" t="s">
        <v>29</v>
      </c>
      <c r="C55" s="187"/>
      <c r="D55" s="187"/>
      <c r="E55" s="187"/>
      <c r="F55" s="10"/>
      <c r="G55" s="10"/>
    </row>
    <row r="56" spans="1:7" ht="13" customHeight="1">
      <c r="A56" s="3"/>
      <c r="B56" s="162" t="s">
        <v>30</v>
      </c>
      <c r="C56" s="162"/>
      <c r="D56" s="162"/>
      <c r="E56" s="162"/>
      <c r="F56" s="10"/>
      <c r="G56" s="10"/>
    </row>
    <row r="57" spans="1:7" ht="13" customHeight="1">
      <c r="A57" s="3"/>
      <c r="B57" s="162" t="s">
        <v>73</v>
      </c>
      <c r="C57" s="162"/>
      <c r="D57" s="162"/>
      <c r="E57" s="162"/>
      <c r="F57" s="10"/>
      <c r="G57" s="10"/>
    </row>
    <row r="58" spans="1:7" ht="13" customHeight="1">
      <c r="A58" s="3"/>
      <c r="B58" s="162"/>
      <c r="C58" s="162"/>
      <c r="D58" s="162"/>
      <c r="E58" s="162"/>
      <c r="F58" s="10"/>
      <c r="G58" s="10"/>
    </row>
    <row r="59" spans="1:7" ht="13" customHeight="1">
      <c r="A59" s="22"/>
      <c r="B59" s="8" t="s">
        <v>437</v>
      </c>
      <c r="C59" s="9"/>
      <c r="D59" s="5"/>
      <c r="E59" s="5"/>
      <c r="F59" s="6"/>
      <c r="G59" s="23"/>
    </row>
    <row r="60" spans="1:7" ht="13" customHeight="1">
      <c r="A60" s="22"/>
      <c r="B60" s="11" t="s">
        <v>438</v>
      </c>
      <c r="C60" s="12">
        <v>9.0000000000000011E-3</v>
      </c>
      <c r="D60" s="5"/>
      <c r="E60" s="5"/>
      <c r="F60" s="6"/>
      <c r="G60" s="23"/>
    </row>
    <row r="61" spans="1:7" ht="13" customHeight="1">
      <c r="A61" s="22"/>
      <c r="B61" s="11" t="s">
        <v>439</v>
      </c>
      <c r="C61" s="24">
        <v>3.8E-3</v>
      </c>
      <c r="D61" s="5"/>
      <c r="E61" s="5"/>
      <c r="F61" s="6"/>
      <c r="G61" s="23"/>
    </row>
    <row r="62" spans="1:7" ht="13" customHeight="1">
      <c r="A62" s="22"/>
      <c r="B62" s="4"/>
      <c r="C62" s="5"/>
      <c r="D62" s="5"/>
      <c r="E62" s="5"/>
      <c r="F62" s="6"/>
      <c r="G62" s="23"/>
    </row>
    <row r="63" spans="1:7">
      <c r="B63" s="14" t="s">
        <v>90</v>
      </c>
      <c r="C63" s="5"/>
      <c r="D63" s="5"/>
      <c r="E63" s="5"/>
    </row>
    <row r="64" spans="1:7">
      <c r="B64" s="15" t="s">
        <v>91</v>
      </c>
      <c r="C64" s="15"/>
      <c r="D64" s="16"/>
      <c r="E64" s="17" t="s">
        <v>31</v>
      </c>
    </row>
    <row r="65" spans="1:5">
      <c r="B65" s="15" t="s">
        <v>92</v>
      </c>
      <c r="C65" s="15"/>
      <c r="D65" s="16"/>
      <c r="E65" s="17" t="s">
        <v>31</v>
      </c>
    </row>
    <row r="66" spans="1:5">
      <c r="B66" s="15" t="s">
        <v>402</v>
      </c>
      <c r="C66" s="15"/>
      <c r="D66" s="16"/>
      <c r="E66" s="17"/>
    </row>
    <row r="67" spans="1:5">
      <c r="B67" s="15" t="s">
        <v>267</v>
      </c>
      <c r="C67" s="15"/>
      <c r="D67" s="16"/>
      <c r="E67" s="18">
        <v>10.6326</v>
      </c>
    </row>
    <row r="68" spans="1:5">
      <c r="B68" s="15" t="s">
        <v>269</v>
      </c>
      <c r="C68" s="15"/>
      <c r="D68" s="16"/>
      <c r="E68" s="18">
        <v>10.6258</v>
      </c>
    </row>
    <row r="69" spans="1:5">
      <c r="B69" s="15" t="s">
        <v>401</v>
      </c>
      <c r="C69" s="15"/>
      <c r="D69" s="16"/>
      <c r="E69" s="25"/>
    </row>
    <row r="70" spans="1:5">
      <c r="A70" s="86">
        <v>154142</v>
      </c>
      <c r="B70" s="15" t="s">
        <v>267</v>
      </c>
      <c r="C70" s="15"/>
      <c r="D70" s="16"/>
      <c r="E70" s="18">
        <v>9.9984999999999999</v>
      </c>
    </row>
    <row r="71" spans="1:5">
      <c r="A71" s="86">
        <v>154137</v>
      </c>
      <c r="B71" s="15" t="s">
        <v>269</v>
      </c>
      <c r="C71" s="15"/>
      <c r="D71" s="16"/>
      <c r="E71" s="18">
        <v>9.9871999999999996</v>
      </c>
    </row>
    <row r="72" spans="1:5">
      <c r="B72" s="19" t="s">
        <v>3727</v>
      </c>
      <c r="C72" s="19"/>
      <c r="D72" s="16"/>
      <c r="E72" s="20" t="s">
        <v>31</v>
      </c>
    </row>
    <row r="73" spans="1:5">
      <c r="B73" s="15" t="s">
        <v>3723</v>
      </c>
      <c r="C73" s="15"/>
      <c r="D73" s="16"/>
      <c r="E73" s="17" t="s">
        <v>31</v>
      </c>
    </row>
    <row r="74" spans="1:5">
      <c r="B74" s="15" t="s">
        <v>399</v>
      </c>
      <c r="C74" s="15"/>
      <c r="E74" s="17" t="s">
        <v>31</v>
      </c>
    </row>
    <row r="75" spans="1:5">
      <c r="B75" s="19" t="s">
        <v>282</v>
      </c>
      <c r="C75" s="15"/>
      <c r="D75" s="16"/>
      <c r="E75" s="17">
        <v>0.2999482672921488</v>
      </c>
    </row>
    <row r="76" spans="1:5" s="32" customFormat="1">
      <c r="A76" s="60"/>
      <c r="B76" s="19"/>
      <c r="C76" s="15"/>
      <c r="D76" s="30"/>
      <c r="E76" s="31"/>
    </row>
    <row r="78" spans="1:5">
      <c r="B78" s="21"/>
    </row>
    <row r="79" spans="1:5">
      <c r="E79" s="21" t="s">
        <v>3888</v>
      </c>
    </row>
    <row r="80" spans="1:5">
      <c r="B80" s="21" t="s">
        <v>298</v>
      </c>
      <c r="E80" s="21" t="s">
        <v>300</v>
      </c>
    </row>
    <row r="81" spans="5:7" ht="159" customHeight="1">
      <c r="E81" s="152"/>
      <c r="F81" s="152"/>
      <c r="G81" s="152"/>
    </row>
  </sheetData>
  <mergeCells count="13">
    <mergeCell ref="E81:G81"/>
    <mergeCell ref="A8:G8"/>
    <mergeCell ref="A9:G9"/>
    <mergeCell ref="B55:E55"/>
    <mergeCell ref="B56:E56"/>
    <mergeCell ref="B57:E57"/>
    <mergeCell ref="B58:E58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541F05D0-FCF4-4C0E-9C5C-AD7F800B1817}"/>
  </hyperlinks>
  <pageMargins left="0.7" right="0.7" top="0.75" bottom="0.75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A93B1-D501-4E8D-88EB-4BDEB7C3EEE3}">
  <sheetPr codeName="Sheet91"/>
  <dimension ref="A1:K59"/>
  <sheetViews>
    <sheetView showGridLines="0" topLeftCell="A29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2.269531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3878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3882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492</v>
      </c>
      <c r="K11" s="101">
        <v>0.41177662324353076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482</v>
      </c>
      <c r="K12" s="101">
        <v>0.3186764630319181</v>
      </c>
    </row>
    <row r="13" spans="1:11" s="1" customFormat="1" ht="13" customHeight="1">
      <c r="A13" s="102">
        <v>1</v>
      </c>
      <c r="B13" s="99" t="s">
        <v>16</v>
      </c>
      <c r="C13" s="99" t="s">
        <v>528</v>
      </c>
      <c r="D13" s="99" t="s">
        <v>492</v>
      </c>
      <c r="E13" s="103">
        <v>14921</v>
      </c>
      <c r="F13" s="104">
        <v>27.5</v>
      </c>
      <c r="G13" s="104">
        <v>17.239999999999998</v>
      </c>
      <c r="J13" s="100" t="s">
        <v>448</v>
      </c>
      <c r="K13" s="101">
        <v>0.11101584588829712</v>
      </c>
    </row>
    <row r="14" spans="1:11" s="1" customFormat="1" ht="13" customHeight="1">
      <c r="A14" s="102">
        <v>2</v>
      </c>
      <c r="B14" s="99" t="s">
        <v>23</v>
      </c>
      <c r="C14" s="99" t="s">
        <v>481</v>
      </c>
      <c r="D14" s="99" t="s">
        <v>482</v>
      </c>
      <c r="E14" s="103">
        <v>2604</v>
      </c>
      <c r="F14" s="104">
        <v>24.52</v>
      </c>
      <c r="G14" s="104">
        <v>15.37</v>
      </c>
      <c r="J14" s="100" t="s">
        <v>675</v>
      </c>
      <c r="K14" s="101">
        <v>5.8869168044947698E-2</v>
      </c>
    </row>
    <row r="15" spans="1:11" s="1" customFormat="1" ht="13" customHeight="1">
      <c r="A15" s="102">
        <v>3</v>
      </c>
      <c r="B15" s="99" t="s">
        <v>21</v>
      </c>
      <c r="C15" s="99" t="s">
        <v>491</v>
      </c>
      <c r="D15" s="99" t="s">
        <v>492</v>
      </c>
      <c r="E15" s="103">
        <v>1731</v>
      </c>
      <c r="F15" s="104">
        <v>21.7</v>
      </c>
      <c r="G15" s="104">
        <v>13.6</v>
      </c>
      <c r="J15" s="100" t="s">
        <v>976</v>
      </c>
      <c r="K15" s="101">
        <v>5.139950534722338E-2</v>
      </c>
    </row>
    <row r="16" spans="1:11" s="1" customFormat="1" ht="13" customHeight="1">
      <c r="A16" s="102">
        <v>4</v>
      </c>
      <c r="B16" s="99" t="s">
        <v>15</v>
      </c>
      <c r="C16" s="99" t="s">
        <v>447</v>
      </c>
      <c r="D16" s="99" t="s">
        <v>448</v>
      </c>
      <c r="E16" s="103">
        <v>610</v>
      </c>
      <c r="F16" s="104">
        <v>17.71</v>
      </c>
      <c r="G16" s="104">
        <v>11.1</v>
      </c>
      <c r="J16" s="100" t="s">
        <v>557</v>
      </c>
      <c r="K16" s="101">
        <v>4.4891070578726107E-2</v>
      </c>
    </row>
    <row r="17" spans="1:11" s="1" customFormat="1" ht="13" customHeight="1">
      <c r="A17" s="102">
        <v>5</v>
      </c>
      <c r="B17" s="99" t="s">
        <v>3921</v>
      </c>
      <c r="C17" s="99" t="s">
        <v>3922</v>
      </c>
      <c r="D17" s="99" t="s">
        <v>482</v>
      </c>
      <c r="E17" s="103">
        <v>3060</v>
      </c>
      <c r="F17" s="104">
        <v>12.63</v>
      </c>
      <c r="G17" s="104">
        <v>7.92</v>
      </c>
      <c r="J17" s="100" t="s">
        <v>4261</v>
      </c>
      <c r="K17" s="101">
        <v>3.3713238653568472E-3</v>
      </c>
    </row>
    <row r="18" spans="1:11" s="1" customFormat="1" ht="13" customHeight="1">
      <c r="A18" s="102">
        <v>6</v>
      </c>
      <c r="B18" s="99" t="s">
        <v>1023</v>
      </c>
      <c r="C18" s="99" t="s">
        <v>1022</v>
      </c>
      <c r="D18" s="99" t="s">
        <v>976</v>
      </c>
      <c r="E18" s="103">
        <v>3166</v>
      </c>
      <c r="F18" s="104">
        <v>8.1999999999999993</v>
      </c>
      <c r="G18" s="104">
        <v>5.14</v>
      </c>
      <c r="J18" s="93"/>
      <c r="K18" s="93"/>
    </row>
    <row r="19" spans="1:11" s="1" customFormat="1" ht="13" customHeight="1">
      <c r="A19" s="102">
        <v>7</v>
      </c>
      <c r="B19" s="99" t="s">
        <v>1016</v>
      </c>
      <c r="C19" s="99" t="s">
        <v>1015</v>
      </c>
      <c r="D19" s="99" t="s">
        <v>492</v>
      </c>
      <c r="E19" s="103">
        <v>667</v>
      </c>
      <c r="F19" s="104">
        <v>7.57</v>
      </c>
      <c r="G19" s="104">
        <v>4.74</v>
      </c>
      <c r="J19" s="93"/>
      <c r="K19" s="93"/>
    </row>
    <row r="20" spans="1:11" s="1" customFormat="1" ht="13" customHeight="1">
      <c r="A20" s="102">
        <v>8</v>
      </c>
      <c r="B20" s="99" t="s">
        <v>55</v>
      </c>
      <c r="C20" s="99" t="s">
        <v>580</v>
      </c>
      <c r="D20" s="99" t="s">
        <v>557</v>
      </c>
      <c r="E20" s="103">
        <v>327</v>
      </c>
      <c r="F20" s="104">
        <v>7.16</v>
      </c>
      <c r="G20" s="104">
        <v>4.49</v>
      </c>
      <c r="J20" s="93"/>
      <c r="K20" s="93"/>
    </row>
    <row r="21" spans="1:11" s="1" customFormat="1" ht="13" customHeight="1">
      <c r="A21" s="102">
        <v>9</v>
      </c>
      <c r="B21" s="99" t="s">
        <v>669</v>
      </c>
      <c r="C21" s="99" t="s">
        <v>668</v>
      </c>
      <c r="D21" s="99" t="s">
        <v>482</v>
      </c>
      <c r="E21" s="103">
        <v>1613</v>
      </c>
      <c r="F21" s="104">
        <v>5.5</v>
      </c>
      <c r="G21" s="104">
        <v>3.45</v>
      </c>
      <c r="J21" s="93"/>
      <c r="K21" s="93"/>
    </row>
    <row r="22" spans="1:11" s="1" customFormat="1" ht="13" customHeight="1">
      <c r="A22" s="102">
        <v>10</v>
      </c>
      <c r="B22" s="99" t="s">
        <v>47</v>
      </c>
      <c r="C22" s="99" t="s">
        <v>1649</v>
      </c>
      <c r="D22" s="99" t="s">
        <v>482</v>
      </c>
      <c r="E22" s="103">
        <v>865</v>
      </c>
      <c r="F22" s="104">
        <v>4.9000000000000004</v>
      </c>
      <c r="G22" s="104">
        <v>3.07</v>
      </c>
      <c r="J22" s="93"/>
      <c r="K22" s="93"/>
    </row>
    <row r="23" spans="1:11" s="1" customFormat="1" ht="13" customHeight="1">
      <c r="A23" s="102">
        <v>11</v>
      </c>
      <c r="B23" s="99" t="s">
        <v>674</v>
      </c>
      <c r="C23" s="99" t="s">
        <v>673</v>
      </c>
      <c r="D23" s="99" t="s">
        <v>675</v>
      </c>
      <c r="E23" s="103">
        <v>6215</v>
      </c>
      <c r="F23" s="104">
        <v>4.76</v>
      </c>
      <c r="G23" s="104">
        <v>2.98</v>
      </c>
      <c r="J23" s="93"/>
      <c r="K23" s="93"/>
    </row>
    <row r="24" spans="1:11" s="1" customFormat="1" ht="13" customHeight="1">
      <c r="A24" s="102">
        <v>12</v>
      </c>
      <c r="B24" s="99" t="s">
        <v>411</v>
      </c>
      <c r="C24" s="99" t="s">
        <v>700</v>
      </c>
      <c r="D24" s="99" t="s">
        <v>492</v>
      </c>
      <c r="E24" s="103">
        <v>2600</v>
      </c>
      <c r="F24" s="104">
        <v>4.72</v>
      </c>
      <c r="G24" s="104">
        <v>2.96</v>
      </c>
      <c r="J24" s="93"/>
      <c r="K24" s="93"/>
    </row>
    <row r="25" spans="1:11" s="1" customFormat="1" ht="13" customHeight="1">
      <c r="A25" s="102">
        <v>13</v>
      </c>
      <c r="B25" s="99" t="s">
        <v>1138</v>
      </c>
      <c r="C25" s="99" t="s">
        <v>1139</v>
      </c>
      <c r="D25" s="99" t="s">
        <v>675</v>
      </c>
      <c r="E25" s="103">
        <v>246</v>
      </c>
      <c r="F25" s="104">
        <v>4.63</v>
      </c>
      <c r="G25" s="104">
        <v>2.91</v>
      </c>
      <c r="J25" s="93"/>
      <c r="K25" s="93"/>
    </row>
    <row r="26" spans="1:11" s="1" customFormat="1" ht="13" customHeight="1">
      <c r="A26" s="102">
        <v>14</v>
      </c>
      <c r="B26" s="99" t="s">
        <v>1133</v>
      </c>
      <c r="C26" s="99" t="s">
        <v>1132</v>
      </c>
      <c r="D26" s="99" t="s">
        <v>492</v>
      </c>
      <c r="E26" s="103">
        <v>563</v>
      </c>
      <c r="F26" s="104">
        <v>4.21</v>
      </c>
      <c r="G26" s="104">
        <v>2.64</v>
      </c>
      <c r="J26" s="93"/>
      <c r="K26" s="93"/>
    </row>
    <row r="27" spans="1:11" s="1" customFormat="1" ht="13" customHeight="1">
      <c r="A27" s="102">
        <v>15</v>
      </c>
      <c r="B27" s="99" t="s">
        <v>1355</v>
      </c>
      <c r="C27" s="99" t="s">
        <v>1356</v>
      </c>
      <c r="D27" s="99" t="s">
        <v>482</v>
      </c>
      <c r="E27" s="103">
        <v>695</v>
      </c>
      <c r="F27" s="104">
        <v>3.28</v>
      </c>
      <c r="G27" s="104">
        <v>2.06</v>
      </c>
      <c r="J27" s="93"/>
      <c r="K27" s="93"/>
    </row>
    <row r="28" spans="1:11" s="1" customFormat="1" ht="13" customHeight="1">
      <c r="A28" s="97"/>
      <c r="B28" s="98" t="s">
        <v>4042</v>
      </c>
      <c r="C28" s="99"/>
      <c r="D28" s="99"/>
      <c r="E28" s="99"/>
      <c r="F28" s="105">
        <v>158.99</v>
      </c>
      <c r="G28" s="105">
        <v>99.67</v>
      </c>
      <c r="J28" s="93"/>
      <c r="K28" s="93"/>
    </row>
    <row r="29" spans="1:11" s="1" customFormat="1" ht="13" customHeight="1">
      <c r="A29" s="106" t="s">
        <v>4250</v>
      </c>
      <c r="B29" s="107" t="s">
        <v>538</v>
      </c>
      <c r="C29" s="108"/>
      <c r="D29" s="108"/>
      <c r="E29" s="109"/>
      <c r="F29" s="110" t="s">
        <v>31</v>
      </c>
      <c r="G29" s="110" t="s">
        <v>31</v>
      </c>
      <c r="J29" s="93"/>
      <c r="K29" s="93"/>
    </row>
    <row r="30" spans="1:11" s="1" customFormat="1" ht="13" customHeight="1">
      <c r="A30" s="111"/>
      <c r="B30" s="112" t="s">
        <v>4042</v>
      </c>
      <c r="C30" s="113"/>
      <c r="D30" s="113"/>
      <c r="E30" s="110"/>
      <c r="F30" s="110" t="s">
        <v>31</v>
      </c>
      <c r="G30" s="110" t="s">
        <v>31</v>
      </c>
      <c r="J30" s="93"/>
      <c r="K30" s="93"/>
    </row>
    <row r="31" spans="1:11" s="1" customFormat="1" ht="13" customHeight="1">
      <c r="A31" s="106"/>
      <c r="B31" s="107" t="s">
        <v>4043</v>
      </c>
      <c r="C31" s="108"/>
      <c r="D31" s="108"/>
      <c r="E31" s="108"/>
      <c r="F31" s="105">
        <v>158.99</v>
      </c>
      <c r="G31" s="105">
        <v>99.67</v>
      </c>
      <c r="J31" s="93"/>
      <c r="K31" s="93"/>
    </row>
    <row r="32" spans="1:11" s="1" customFormat="1" ht="13" customHeight="1">
      <c r="A32" s="106"/>
      <c r="B32" s="107" t="s">
        <v>4044</v>
      </c>
      <c r="C32" s="108"/>
      <c r="D32" s="108"/>
      <c r="E32" s="99"/>
      <c r="F32" s="105">
        <v>0.54</v>
      </c>
      <c r="G32" s="105">
        <v>0.33</v>
      </c>
      <c r="J32" s="93"/>
      <c r="K32" s="93"/>
    </row>
    <row r="33" spans="1:7" s="1" customFormat="1" ht="13" customHeight="1">
      <c r="A33" s="114"/>
      <c r="B33" s="115" t="s">
        <v>4045</v>
      </c>
      <c r="C33" s="116"/>
      <c r="D33" s="116"/>
      <c r="E33" s="116"/>
      <c r="F33" s="117">
        <v>159.53</v>
      </c>
      <c r="G33" s="118">
        <v>100</v>
      </c>
    </row>
    <row r="34" spans="1:7" ht="13" customHeight="1">
      <c r="A34" s="22"/>
      <c r="B34" s="4"/>
      <c r="C34" s="5"/>
      <c r="D34" s="5"/>
      <c r="E34" s="5"/>
      <c r="F34" s="6"/>
      <c r="G34" s="23"/>
    </row>
    <row r="35" spans="1:7" ht="13" customHeight="1">
      <c r="A35" s="3"/>
      <c r="B35" s="187" t="s">
        <v>29</v>
      </c>
      <c r="C35" s="187"/>
      <c r="D35" s="187"/>
      <c r="E35" s="187"/>
      <c r="F35" s="10"/>
      <c r="G35" s="10"/>
    </row>
    <row r="36" spans="1:7" ht="13" customHeight="1">
      <c r="A36" s="3"/>
      <c r="B36" s="162" t="s">
        <v>30</v>
      </c>
      <c r="C36" s="162"/>
      <c r="D36" s="162"/>
      <c r="E36" s="162"/>
      <c r="F36" s="10"/>
      <c r="G36" s="10"/>
    </row>
    <row r="37" spans="1:7" ht="13" customHeight="1">
      <c r="A37" s="3"/>
      <c r="B37" s="162" t="s">
        <v>73</v>
      </c>
      <c r="C37" s="162"/>
      <c r="D37" s="162"/>
      <c r="E37" s="162"/>
      <c r="F37" s="10"/>
      <c r="G37" s="10"/>
    </row>
    <row r="38" spans="1:7" ht="13" customHeight="1">
      <c r="A38" s="3"/>
      <c r="B38" s="162"/>
      <c r="C38" s="162"/>
      <c r="D38" s="162"/>
      <c r="E38" s="162"/>
      <c r="F38" s="10"/>
      <c r="G38" s="10"/>
    </row>
    <row r="39" spans="1:7" ht="13" customHeight="1">
      <c r="A39" s="22"/>
      <c r="B39" s="8" t="s">
        <v>437</v>
      </c>
      <c r="C39" s="9"/>
      <c r="D39" s="5"/>
      <c r="E39" s="5"/>
      <c r="F39" s="6"/>
      <c r="G39" s="23"/>
    </row>
    <row r="40" spans="1:7" ht="13" customHeight="1">
      <c r="A40" s="22"/>
      <c r="B40" s="11" t="s">
        <v>438</v>
      </c>
      <c r="C40" s="12">
        <v>3.4999999999999996E-3</v>
      </c>
      <c r="D40" s="5"/>
      <c r="E40" s="5"/>
      <c r="F40" s="6"/>
      <c r="G40" s="23"/>
    </row>
    <row r="41" spans="1:7" ht="13" customHeight="1">
      <c r="A41" s="22"/>
      <c r="B41" s="11" t="s">
        <v>439</v>
      </c>
      <c r="C41" s="24">
        <v>0</v>
      </c>
      <c r="D41" s="5"/>
      <c r="E41" s="5"/>
      <c r="F41" s="6"/>
      <c r="G41" s="23"/>
    </row>
    <row r="42" spans="1:7" ht="13" customHeight="1">
      <c r="A42" s="22"/>
      <c r="B42" s="4"/>
      <c r="C42" s="5"/>
      <c r="D42" s="5"/>
      <c r="E42" s="5"/>
      <c r="F42" s="6"/>
      <c r="G42" s="23"/>
    </row>
    <row r="43" spans="1:7">
      <c r="B43" s="14" t="s">
        <v>90</v>
      </c>
      <c r="C43" s="5"/>
      <c r="D43" s="5"/>
      <c r="E43" s="5"/>
    </row>
    <row r="44" spans="1:7">
      <c r="B44" s="15" t="s">
        <v>91</v>
      </c>
      <c r="C44" s="15"/>
      <c r="D44" s="16"/>
      <c r="E44" s="17" t="s">
        <v>31</v>
      </c>
    </row>
    <row r="45" spans="1:7">
      <c r="B45" s="15" t="s">
        <v>92</v>
      </c>
      <c r="C45" s="15"/>
      <c r="D45" s="16"/>
      <c r="E45" s="17" t="s">
        <v>31</v>
      </c>
    </row>
    <row r="46" spans="1:7">
      <c r="B46" s="15" t="s">
        <v>402</v>
      </c>
      <c r="C46" s="15"/>
      <c r="D46" s="16"/>
      <c r="E46" s="17"/>
    </row>
    <row r="47" spans="1:7">
      <c r="B47" s="15" t="s">
        <v>4271</v>
      </c>
      <c r="C47" s="15"/>
      <c r="D47" s="16"/>
      <c r="E47" s="18">
        <v>13.1937</v>
      </c>
    </row>
    <row r="48" spans="1:7">
      <c r="B48" s="15" t="s">
        <v>401</v>
      </c>
      <c r="C48" s="15"/>
      <c r="D48" s="16"/>
      <c r="E48" s="25"/>
    </row>
    <row r="49" spans="1:7">
      <c r="A49" s="86">
        <v>154137</v>
      </c>
      <c r="B49" s="15" t="s">
        <v>4271</v>
      </c>
      <c r="C49" s="15"/>
      <c r="D49" s="16"/>
      <c r="E49" s="18">
        <v>12.762700000000001</v>
      </c>
    </row>
    <row r="50" spans="1:7">
      <c r="B50" s="19" t="s">
        <v>3727</v>
      </c>
      <c r="C50" s="19"/>
      <c r="D50" s="16"/>
      <c r="E50" s="20" t="s">
        <v>31</v>
      </c>
    </row>
    <row r="51" spans="1:7">
      <c r="B51" s="15" t="s">
        <v>3723</v>
      </c>
      <c r="C51" s="15"/>
      <c r="D51" s="16"/>
      <c r="E51" s="17" t="s">
        <v>31</v>
      </c>
    </row>
    <row r="52" spans="1:7">
      <c r="B52" s="15" t="s">
        <v>399</v>
      </c>
      <c r="C52" s="15"/>
      <c r="E52" s="17" t="s">
        <v>31</v>
      </c>
    </row>
    <row r="53" spans="1:7">
      <c r="B53" s="19" t="s">
        <v>282</v>
      </c>
      <c r="C53" s="15"/>
      <c r="D53" s="16"/>
      <c r="E53" s="17">
        <v>2.2370572783841784</v>
      </c>
    </row>
    <row r="54" spans="1:7" s="32" customFormat="1">
      <c r="A54" s="60"/>
      <c r="B54" s="19"/>
      <c r="C54" s="15"/>
      <c r="D54" s="30"/>
      <c r="E54" s="31"/>
    </row>
    <row r="55" spans="1:7">
      <c r="F55" s="21"/>
    </row>
    <row r="56" spans="1:7">
      <c r="B56" s="21"/>
      <c r="F56" s="21"/>
    </row>
    <row r="57" spans="1:7">
      <c r="E57" s="21" t="s">
        <v>3889</v>
      </c>
    </row>
    <row r="58" spans="1:7">
      <c r="B58" s="21" t="s">
        <v>298</v>
      </c>
      <c r="E58" s="21" t="s">
        <v>300</v>
      </c>
    </row>
    <row r="59" spans="1:7" ht="159" customHeight="1">
      <c r="E59" s="152"/>
      <c r="F59" s="152"/>
      <c r="G59" s="152"/>
    </row>
  </sheetData>
  <mergeCells count="13">
    <mergeCell ref="E59:G59"/>
    <mergeCell ref="A8:G8"/>
    <mergeCell ref="A9:G9"/>
    <mergeCell ref="B35:E35"/>
    <mergeCell ref="B36:E36"/>
    <mergeCell ref="B37:E37"/>
    <mergeCell ref="B38:E38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F4B472BC-BBA9-4024-9B61-674F4F892BAD}"/>
  </hyperlinks>
  <pageMargins left="0.7" right="0.7" top="0.75" bottom="0.75" header="0.3" footer="0.3"/>
  <pageSetup paperSize="9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6664-C5EE-4B74-B4DE-F374FB1129EF}">
  <sheetPr codeName="Sheet92"/>
  <dimension ref="A1:K59"/>
  <sheetViews>
    <sheetView showGridLines="0" topLeftCell="A33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16.8164062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3880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3883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517</v>
      </c>
      <c r="K11" s="101">
        <v>0.599631247894575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546</v>
      </c>
      <c r="K12" s="101">
        <v>0.19913359157310706</v>
      </c>
    </row>
    <row r="13" spans="1:11" s="1" customFormat="1" ht="13" customHeight="1">
      <c r="A13" s="102">
        <v>1</v>
      </c>
      <c r="B13" s="99" t="s">
        <v>0</v>
      </c>
      <c r="C13" s="99" t="s">
        <v>516</v>
      </c>
      <c r="D13" s="99" t="s">
        <v>517</v>
      </c>
      <c r="E13" s="103">
        <v>3647</v>
      </c>
      <c r="F13" s="104">
        <v>43.29</v>
      </c>
      <c r="G13" s="104">
        <v>32.58</v>
      </c>
      <c r="J13" s="100" t="s">
        <v>512</v>
      </c>
      <c r="K13" s="101">
        <v>0.19764559683707297</v>
      </c>
    </row>
    <row r="14" spans="1:11" s="1" customFormat="1" ht="13" customHeight="1">
      <c r="A14" s="102">
        <v>2</v>
      </c>
      <c r="B14" s="99" t="s">
        <v>26</v>
      </c>
      <c r="C14" s="99" t="s">
        <v>511</v>
      </c>
      <c r="D14" s="99" t="s">
        <v>512</v>
      </c>
      <c r="E14" s="103">
        <v>8758</v>
      </c>
      <c r="F14" s="104">
        <v>19.78</v>
      </c>
      <c r="G14" s="104">
        <v>14.88</v>
      </c>
      <c r="J14" s="100" t="s">
        <v>4261</v>
      </c>
      <c r="K14" s="101">
        <v>3.5895636952449953E-3</v>
      </c>
    </row>
    <row r="15" spans="1:11" s="1" customFormat="1" ht="13" customHeight="1">
      <c r="A15" s="102">
        <v>3</v>
      </c>
      <c r="B15" s="99" t="s">
        <v>1633</v>
      </c>
      <c r="C15" s="99" t="s">
        <v>1632</v>
      </c>
      <c r="D15" s="99" t="s">
        <v>517</v>
      </c>
      <c r="E15" s="103">
        <v>4526</v>
      </c>
      <c r="F15" s="104">
        <v>13.72</v>
      </c>
      <c r="G15" s="104">
        <v>10.33</v>
      </c>
      <c r="J15" s="93"/>
      <c r="K15" s="93"/>
    </row>
    <row r="16" spans="1:11" s="1" customFormat="1" ht="13" customHeight="1">
      <c r="A16" s="102">
        <v>4</v>
      </c>
      <c r="B16" s="99" t="s">
        <v>1652</v>
      </c>
      <c r="C16" s="99" t="s">
        <v>1651</v>
      </c>
      <c r="D16" s="99" t="s">
        <v>517</v>
      </c>
      <c r="E16" s="103">
        <v>8424</v>
      </c>
      <c r="F16" s="104">
        <v>11.37</v>
      </c>
      <c r="G16" s="104">
        <v>8.56</v>
      </c>
      <c r="J16" s="93"/>
      <c r="K16" s="93"/>
    </row>
    <row r="17" spans="1:7" s="1" customFormat="1" ht="13" customHeight="1">
      <c r="A17" s="102">
        <v>5</v>
      </c>
      <c r="B17" s="99" t="s">
        <v>1642</v>
      </c>
      <c r="C17" s="99" t="s">
        <v>1641</v>
      </c>
      <c r="D17" s="99" t="s">
        <v>546</v>
      </c>
      <c r="E17" s="103">
        <v>6082</v>
      </c>
      <c r="F17" s="104">
        <v>10.37</v>
      </c>
      <c r="G17" s="104">
        <v>7.81</v>
      </c>
    </row>
    <row r="18" spans="1:7" s="1" customFormat="1" ht="13" customHeight="1">
      <c r="A18" s="102">
        <v>6</v>
      </c>
      <c r="B18" s="99" t="s">
        <v>616</v>
      </c>
      <c r="C18" s="99" t="s">
        <v>615</v>
      </c>
      <c r="D18" s="99" t="s">
        <v>517</v>
      </c>
      <c r="E18" s="103">
        <v>2165</v>
      </c>
      <c r="F18" s="104">
        <v>7.59</v>
      </c>
      <c r="G18" s="104">
        <v>5.71</v>
      </c>
    </row>
    <row r="19" spans="1:7" s="1" customFormat="1" ht="13" customHeight="1">
      <c r="A19" s="102">
        <v>7</v>
      </c>
      <c r="B19" s="99" t="s">
        <v>410</v>
      </c>
      <c r="C19" s="99" t="s">
        <v>678</v>
      </c>
      <c r="D19" s="99" t="s">
        <v>512</v>
      </c>
      <c r="E19" s="103">
        <v>1230</v>
      </c>
      <c r="F19" s="104">
        <v>5.52</v>
      </c>
      <c r="G19" s="104">
        <v>4.1500000000000004</v>
      </c>
    </row>
    <row r="20" spans="1:7" s="1" customFormat="1" ht="13" customHeight="1">
      <c r="A20" s="102">
        <v>8</v>
      </c>
      <c r="B20" s="99" t="s">
        <v>1150</v>
      </c>
      <c r="C20" s="99" t="s">
        <v>1149</v>
      </c>
      <c r="D20" s="99" t="s">
        <v>546</v>
      </c>
      <c r="E20" s="103">
        <v>1690</v>
      </c>
      <c r="F20" s="104">
        <v>4.8099999999999996</v>
      </c>
      <c r="G20" s="104">
        <v>3.62</v>
      </c>
    </row>
    <row r="21" spans="1:7" s="1" customFormat="1" ht="13" customHeight="1">
      <c r="A21" s="102">
        <v>9</v>
      </c>
      <c r="B21" s="99" t="s">
        <v>1180</v>
      </c>
      <c r="C21" s="99" t="s">
        <v>1179</v>
      </c>
      <c r="D21" s="99" t="s">
        <v>546</v>
      </c>
      <c r="E21" s="103">
        <v>283</v>
      </c>
      <c r="F21" s="104">
        <v>3.91</v>
      </c>
      <c r="G21" s="104">
        <v>2.94</v>
      </c>
    </row>
    <row r="22" spans="1:7" s="1" customFormat="1" ht="13" customHeight="1">
      <c r="A22" s="102">
        <v>10</v>
      </c>
      <c r="B22" s="99" t="s">
        <v>544</v>
      </c>
      <c r="C22" s="99" t="s">
        <v>545</v>
      </c>
      <c r="D22" s="99" t="s">
        <v>546</v>
      </c>
      <c r="E22" s="103">
        <v>625</v>
      </c>
      <c r="F22" s="104">
        <v>3.71</v>
      </c>
      <c r="G22" s="104">
        <v>2.79</v>
      </c>
    </row>
    <row r="23" spans="1:7" s="1" customFormat="1" ht="13" customHeight="1">
      <c r="A23" s="102">
        <v>11</v>
      </c>
      <c r="B23" s="99" t="s">
        <v>1384</v>
      </c>
      <c r="C23" s="99" t="s">
        <v>1385</v>
      </c>
      <c r="D23" s="99" t="s">
        <v>546</v>
      </c>
      <c r="E23" s="103">
        <v>1582</v>
      </c>
      <c r="F23" s="104">
        <v>2.2999999999999998</v>
      </c>
      <c r="G23" s="104">
        <v>1.73</v>
      </c>
    </row>
    <row r="24" spans="1:7" s="1" customFormat="1" ht="13" customHeight="1">
      <c r="A24" s="102">
        <v>12</v>
      </c>
      <c r="B24" s="99" t="s">
        <v>1251</v>
      </c>
      <c r="C24" s="99" t="s">
        <v>1250</v>
      </c>
      <c r="D24" s="99" t="s">
        <v>517</v>
      </c>
      <c r="E24" s="103">
        <v>1072</v>
      </c>
      <c r="F24" s="104">
        <v>2.15</v>
      </c>
      <c r="G24" s="104">
        <v>1.62</v>
      </c>
    </row>
    <row r="25" spans="1:7" s="1" customFormat="1" ht="13" customHeight="1">
      <c r="A25" s="102">
        <v>13</v>
      </c>
      <c r="B25" s="99" t="s">
        <v>1466</v>
      </c>
      <c r="C25" s="99" t="s">
        <v>1465</v>
      </c>
      <c r="D25" s="99" t="s">
        <v>517</v>
      </c>
      <c r="E25" s="103">
        <v>108</v>
      </c>
      <c r="F25" s="104">
        <v>1.55</v>
      </c>
      <c r="G25" s="104">
        <v>1.17</v>
      </c>
    </row>
    <row r="26" spans="1:7" s="1" customFormat="1" ht="13" customHeight="1">
      <c r="A26" s="102">
        <v>14</v>
      </c>
      <c r="B26" s="99" t="s">
        <v>1447</v>
      </c>
      <c r="C26" s="99" t="s">
        <v>1448</v>
      </c>
      <c r="D26" s="99" t="s">
        <v>546</v>
      </c>
      <c r="E26" s="103">
        <v>128</v>
      </c>
      <c r="F26" s="104">
        <v>1.35</v>
      </c>
      <c r="G26" s="104">
        <v>1.02</v>
      </c>
    </row>
    <row r="27" spans="1:7" s="1" customFormat="1" ht="13" customHeight="1">
      <c r="A27" s="102">
        <v>15</v>
      </c>
      <c r="B27" s="99" t="s">
        <v>1181</v>
      </c>
      <c r="C27" s="99" t="s">
        <v>1182</v>
      </c>
      <c r="D27" s="99" t="s">
        <v>512</v>
      </c>
      <c r="E27" s="103">
        <v>325</v>
      </c>
      <c r="F27" s="104">
        <v>0.96</v>
      </c>
      <c r="G27" s="104">
        <v>0.73</v>
      </c>
    </row>
    <row r="28" spans="1:7" s="1" customFormat="1" ht="13" customHeight="1">
      <c r="A28" s="97"/>
      <c r="B28" s="98" t="s">
        <v>4042</v>
      </c>
      <c r="C28" s="99"/>
      <c r="D28" s="99"/>
      <c r="E28" s="99"/>
      <c r="F28" s="105">
        <v>132.38</v>
      </c>
      <c r="G28" s="105">
        <v>99.64</v>
      </c>
    </row>
    <row r="29" spans="1:7" s="1" customFormat="1" ht="13" customHeight="1">
      <c r="A29" s="106" t="s">
        <v>4250</v>
      </c>
      <c r="B29" s="107" t="s">
        <v>538</v>
      </c>
      <c r="C29" s="108"/>
      <c r="D29" s="108"/>
      <c r="E29" s="109"/>
      <c r="F29" s="110" t="s">
        <v>31</v>
      </c>
      <c r="G29" s="110" t="s">
        <v>31</v>
      </c>
    </row>
    <row r="30" spans="1:7" s="1" customFormat="1" ht="13" customHeight="1">
      <c r="A30" s="111"/>
      <c r="B30" s="112" t="s">
        <v>4042</v>
      </c>
      <c r="C30" s="113"/>
      <c r="D30" s="113"/>
      <c r="E30" s="110"/>
      <c r="F30" s="110" t="s">
        <v>31</v>
      </c>
      <c r="G30" s="110" t="s">
        <v>31</v>
      </c>
    </row>
    <row r="31" spans="1:7" s="1" customFormat="1" ht="13" customHeight="1">
      <c r="A31" s="106"/>
      <c r="B31" s="107" t="s">
        <v>4043</v>
      </c>
      <c r="C31" s="108"/>
      <c r="D31" s="108"/>
      <c r="E31" s="108"/>
      <c r="F31" s="105">
        <v>132.38</v>
      </c>
      <c r="G31" s="105">
        <v>99.64</v>
      </c>
    </row>
    <row r="32" spans="1:7" s="1" customFormat="1" ht="13" customHeight="1">
      <c r="A32" s="106"/>
      <c r="B32" s="107" t="s">
        <v>4044</v>
      </c>
      <c r="C32" s="108"/>
      <c r="D32" s="108"/>
      <c r="E32" s="99"/>
      <c r="F32" s="105">
        <v>0.48</v>
      </c>
      <c r="G32" s="105">
        <v>0.36</v>
      </c>
    </row>
    <row r="33" spans="1:7" s="1" customFormat="1" ht="13" customHeight="1">
      <c r="A33" s="114"/>
      <c r="B33" s="115" t="s">
        <v>4045</v>
      </c>
      <c r="C33" s="116"/>
      <c r="D33" s="116"/>
      <c r="E33" s="116"/>
      <c r="F33" s="117">
        <v>132.86000000000001</v>
      </c>
      <c r="G33" s="118">
        <v>100</v>
      </c>
    </row>
    <row r="34" spans="1:7" ht="13" customHeight="1">
      <c r="A34" s="22"/>
      <c r="B34" s="4"/>
      <c r="C34" s="5"/>
      <c r="D34" s="5"/>
      <c r="E34" s="5"/>
      <c r="F34" s="6"/>
      <c r="G34" s="23"/>
    </row>
    <row r="35" spans="1:7" ht="13" customHeight="1">
      <c r="A35" s="3"/>
      <c r="B35" s="187" t="s">
        <v>29</v>
      </c>
      <c r="C35" s="187"/>
      <c r="D35" s="187"/>
      <c r="E35" s="187"/>
      <c r="F35" s="10"/>
      <c r="G35" s="10"/>
    </row>
    <row r="36" spans="1:7" ht="13" customHeight="1">
      <c r="A36" s="3"/>
      <c r="B36" s="162" t="s">
        <v>30</v>
      </c>
      <c r="C36" s="162"/>
      <c r="D36" s="162"/>
      <c r="E36" s="162"/>
      <c r="F36" s="10"/>
      <c r="G36" s="10"/>
    </row>
    <row r="37" spans="1:7" ht="13" customHeight="1">
      <c r="A37" s="3"/>
      <c r="B37" s="162" t="s">
        <v>73</v>
      </c>
      <c r="C37" s="162"/>
      <c r="D37" s="162"/>
      <c r="E37" s="162"/>
      <c r="F37" s="10"/>
      <c r="G37" s="10"/>
    </row>
    <row r="38" spans="1:7" ht="13" customHeight="1">
      <c r="A38" s="3"/>
      <c r="B38" s="162"/>
      <c r="C38" s="162"/>
      <c r="D38" s="162"/>
      <c r="E38" s="162"/>
      <c r="F38" s="10"/>
      <c r="G38" s="10"/>
    </row>
    <row r="39" spans="1:7" ht="13" customHeight="1">
      <c r="A39" s="22"/>
      <c r="B39" s="8" t="s">
        <v>437</v>
      </c>
      <c r="C39" s="9"/>
      <c r="D39" s="5"/>
      <c r="E39" s="5"/>
      <c r="F39" s="6"/>
      <c r="G39" s="23"/>
    </row>
    <row r="40" spans="1:7" ht="13" customHeight="1">
      <c r="A40" s="22"/>
      <c r="B40" s="11" t="s">
        <v>438</v>
      </c>
      <c r="C40" s="12">
        <v>3.4999999999999996E-3</v>
      </c>
      <c r="D40" s="5"/>
      <c r="E40" s="5"/>
      <c r="F40" s="6"/>
      <c r="G40" s="23"/>
    </row>
    <row r="41" spans="1:7" ht="13" customHeight="1">
      <c r="A41" s="22"/>
      <c r="B41" s="11" t="s">
        <v>439</v>
      </c>
      <c r="C41" s="24">
        <v>0</v>
      </c>
      <c r="D41" s="5"/>
      <c r="E41" s="5"/>
      <c r="F41" s="6"/>
      <c r="G41" s="23"/>
    </row>
    <row r="42" spans="1:7" ht="13" customHeight="1">
      <c r="A42" s="22"/>
      <c r="B42" s="4"/>
      <c r="C42" s="5"/>
      <c r="D42" s="5"/>
      <c r="E42" s="5"/>
      <c r="F42" s="6"/>
      <c r="G42" s="23"/>
    </row>
    <row r="43" spans="1:7">
      <c r="B43" s="14" t="s">
        <v>90</v>
      </c>
      <c r="C43" s="5"/>
      <c r="D43" s="5"/>
      <c r="E43" s="5"/>
    </row>
    <row r="44" spans="1:7">
      <c r="B44" s="15" t="s">
        <v>91</v>
      </c>
      <c r="C44" s="15"/>
      <c r="D44" s="16"/>
      <c r="E44" s="17" t="s">
        <v>31</v>
      </c>
    </row>
    <row r="45" spans="1:7">
      <c r="B45" s="15" t="s">
        <v>92</v>
      </c>
      <c r="C45" s="15"/>
      <c r="D45" s="16"/>
      <c r="E45" s="17" t="s">
        <v>31</v>
      </c>
    </row>
    <row r="46" spans="1:7">
      <c r="B46" s="15" t="s">
        <v>402</v>
      </c>
      <c r="C46" s="15"/>
      <c r="D46" s="16"/>
      <c r="E46" s="17"/>
    </row>
    <row r="47" spans="1:7">
      <c r="B47" s="15" t="s">
        <v>4271</v>
      </c>
      <c r="C47" s="15"/>
      <c r="D47" s="16"/>
      <c r="E47" s="18">
        <v>11.1107</v>
      </c>
    </row>
    <row r="48" spans="1:7">
      <c r="B48" s="15" t="s">
        <v>401</v>
      </c>
      <c r="C48" s="15"/>
      <c r="D48" s="16"/>
      <c r="E48" s="25"/>
    </row>
    <row r="49" spans="1:7">
      <c r="A49" s="86">
        <v>154137</v>
      </c>
      <c r="B49" s="15" t="s">
        <v>4271</v>
      </c>
      <c r="C49" s="15"/>
      <c r="D49" s="16"/>
      <c r="E49" s="18">
        <v>10.628500000000001</v>
      </c>
    </row>
    <row r="50" spans="1:7">
      <c r="B50" s="19" t="s">
        <v>3727</v>
      </c>
      <c r="C50" s="19"/>
      <c r="D50" s="16"/>
      <c r="E50" s="20" t="s">
        <v>31</v>
      </c>
    </row>
    <row r="51" spans="1:7">
      <c r="B51" s="15" t="s">
        <v>3723</v>
      </c>
      <c r="C51" s="15"/>
      <c r="D51" s="16"/>
      <c r="E51" s="17" t="s">
        <v>31</v>
      </c>
    </row>
    <row r="52" spans="1:7">
      <c r="B52" s="15" t="s">
        <v>399</v>
      </c>
      <c r="C52" s="15"/>
      <c r="E52" s="17" t="s">
        <v>31</v>
      </c>
    </row>
    <row r="53" spans="1:7">
      <c r="B53" s="19" t="s">
        <v>282</v>
      </c>
      <c r="C53" s="15"/>
      <c r="D53" s="16"/>
      <c r="E53" s="17">
        <v>2.4869707222445858</v>
      </c>
    </row>
    <row r="54" spans="1:7" s="32" customFormat="1">
      <c r="A54" s="60"/>
      <c r="B54" s="19"/>
      <c r="C54" s="15"/>
      <c r="D54" s="30"/>
      <c r="E54" s="31"/>
    </row>
    <row r="55" spans="1:7">
      <c r="F55" s="21"/>
    </row>
    <row r="56" spans="1:7">
      <c r="B56" s="21"/>
      <c r="F56" s="21"/>
    </row>
    <row r="57" spans="1:7">
      <c r="E57" s="21" t="s">
        <v>3890</v>
      </c>
    </row>
    <row r="58" spans="1:7">
      <c r="B58" s="21" t="s">
        <v>298</v>
      </c>
      <c r="E58" s="21" t="s">
        <v>300</v>
      </c>
    </row>
    <row r="59" spans="1:7" ht="159" customHeight="1">
      <c r="E59" s="152"/>
      <c r="F59" s="152"/>
      <c r="G59" s="152"/>
    </row>
  </sheetData>
  <mergeCells count="13">
    <mergeCell ref="E59:G59"/>
    <mergeCell ref="A8:G8"/>
    <mergeCell ref="A9:G9"/>
    <mergeCell ref="B35:E35"/>
    <mergeCell ref="B36:E36"/>
    <mergeCell ref="B37:E37"/>
    <mergeCell ref="B38:E38"/>
    <mergeCell ref="A7:G7"/>
    <mergeCell ref="A2:G2"/>
    <mergeCell ref="A3:G3"/>
    <mergeCell ref="A4:G4"/>
    <mergeCell ref="A5:G5"/>
    <mergeCell ref="A6:G6"/>
  </mergeCells>
  <hyperlinks>
    <hyperlink ref="A1" location="Index!A1" display="Back to Index" xr:uid="{A3B75519-7953-4B28-BB77-98DA66E06F44}"/>
  </hyperlinks>
  <pageMargins left="0.7" right="0.7" top="0.75" bottom="0.75" header="0.3" footer="0.3"/>
  <pageSetup paperSize="9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281A6-1D46-47EA-942B-0CEEBEBE8F83}">
  <sheetPr codeName="Sheet93"/>
  <dimension ref="A1:K75"/>
  <sheetViews>
    <sheetView showGridLines="0" zoomScaleNormal="100" workbookViewId="0"/>
  </sheetViews>
  <sheetFormatPr defaultColWidth="8.81640625" defaultRowHeight="14"/>
  <cols>
    <col min="1" max="1" width="6.7265625" style="60" customWidth="1"/>
    <col min="2" max="2" width="60.7265625" style="2" customWidth="1"/>
    <col min="3" max="3" width="18.7265625" style="2" customWidth="1"/>
    <col min="4" max="4" width="30.7265625" style="2" customWidth="1"/>
    <col min="5" max="8" width="18.7265625" style="2" customWidth="1"/>
    <col min="9" max="9" width="8.81640625" style="2"/>
    <col min="10" max="10" width="28.1796875" style="2" bestFit="1" customWidth="1"/>
    <col min="11" max="11" width="7.453125" style="2" bestFit="1" customWidth="1"/>
    <col min="12" max="16384" width="8.81640625" style="2"/>
  </cols>
  <sheetData>
    <row r="1" spans="1:11" ht="14.5">
      <c r="A1" s="139" t="s">
        <v>4327</v>
      </c>
    </row>
    <row r="2" spans="1:11" ht="25.5">
      <c r="A2" s="140" t="s">
        <v>75</v>
      </c>
      <c r="B2" s="141"/>
      <c r="C2" s="141"/>
      <c r="D2" s="141"/>
      <c r="E2" s="141"/>
      <c r="F2" s="141"/>
      <c r="G2" s="142"/>
    </row>
    <row r="3" spans="1:11" ht="15.5">
      <c r="A3" s="143" t="s">
        <v>76</v>
      </c>
      <c r="B3" s="144"/>
      <c r="C3" s="144"/>
      <c r="D3" s="144"/>
      <c r="E3" s="144"/>
      <c r="F3" s="144"/>
      <c r="G3" s="145"/>
    </row>
    <row r="4" spans="1:11">
      <c r="A4" s="146" t="s">
        <v>3776</v>
      </c>
      <c r="B4" s="147"/>
      <c r="C4" s="147"/>
      <c r="D4" s="147"/>
      <c r="E4" s="147"/>
      <c r="F4" s="147"/>
      <c r="G4" s="148"/>
    </row>
    <row r="5" spans="1:11">
      <c r="A5" s="146" t="s">
        <v>3777</v>
      </c>
      <c r="B5" s="147"/>
      <c r="C5" s="147"/>
      <c r="D5" s="147"/>
      <c r="E5" s="147"/>
      <c r="F5" s="147"/>
      <c r="G5" s="148"/>
    </row>
    <row r="6" spans="1:11" ht="18">
      <c r="A6" s="149" t="s">
        <v>4274</v>
      </c>
      <c r="B6" s="150"/>
      <c r="C6" s="150"/>
      <c r="D6" s="150"/>
      <c r="E6" s="150"/>
      <c r="F6" s="150"/>
      <c r="G6" s="151"/>
    </row>
    <row r="7" spans="1:11">
      <c r="A7" s="153"/>
      <c r="B7" s="154"/>
      <c r="C7" s="154"/>
      <c r="D7" s="154"/>
      <c r="E7" s="154"/>
      <c r="F7" s="154"/>
      <c r="G7" s="155"/>
    </row>
    <row r="8" spans="1:11" ht="15.75" customHeight="1">
      <c r="A8" s="164" t="s">
        <v>4027</v>
      </c>
      <c r="B8" s="157"/>
      <c r="C8" s="157"/>
      <c r="D8" s="157"/>
      <c r="E8" s="157"/>
      <c r="F8" s="157"/>
      <c r="G8" s="158"/>
    </row>
    <row r="9" spans="1:11" ht="15.75" customHeight="1">
      <c r="A9" s="159" t="s">
        <v>4272</v>
      </c>
      <c r="B9" s="160"/>
      <c r="C9" s="160"/>
      <c r="D9" s="160"/>
      <c r="E9" s="160"/>
      <c r="F9" s="160"/>
      <c r="G9" s="161"/>
    </row>
    <row r="10" spans="1:11" s="1" customFormat="1" ht="28" customHeight="1">
      <c r="A10" s="94" t="s">
        <v>4033</v>
      </c>
      <c r="B10" s="95" t="s">
        <v>4034</v>
      </c>
      <c r="C10" s="95" t="s">
        <v>4035</v>
      </c>
      <c r="D10" s="95" t="s">
        <v>4036</v>
      </c>
      <c r="E10" s="95" t="s">
        <v>4037</v>
      </c>
      <c r="F10" s="95" t="s">
        <v>4038</v>
      </c>
      <c r="G10" s="95" t="s">
        <v>4039</v>
      </c>
      <c r="J10" s="96" t="s">
        <v>4259</v>
      </c>
      <c r="K10" s="96" t="s">
        <v>4260</v>
      </c>
    </row>
    <row r="11" spans="1:11" s="1" customFormat="1" ht="13" customHeight="1">
      <c r="A11" s="97" t="s">
        <v>4248</v>
      </c>
      <c r="B11" s="98" t="s">
        <v>4040</v>
      </c>
      <c r="C11" s="99"/>
      <c r="D11" s="99"/>
      <c r="E11" s="99"/>
      <c r="F11" s="99"/>
      <c r="G11" s="99"/>
      <c r="J11" s="100" t="s">
        <v>562</v>
      </c>
      <c r="K11" s="101">
        <v>0.10370388170839834</v>
      </c>
    </row>
    <row r="12" spans="1:11" s="1" customFormat="1" ht="13" customHeight="1">
      <c r="A12" s="97" t="s">
        <v>4249</v>
      </c>
      <c r="B12" s="98" t="s">
        <v>4251</v>
      </c>
      <c r="C12" s="98"/>
      <c r="D12" s="98"/>
      <c r="E12" s="99"/>
      <c r="F12" s="99"/>
      <c r="G12" s="99"/>
      <c r="J12" s="100" t="s">
        <v>453</v>
      </c>
      <c r="K12" s="101">
        <v>9.0056666987739259E-2</v>
      </c>
    </row>
    <row r="13" spans="1:11" s="1" customFormat="1" ht="13" customHeight="1">
      <c r="A13" s="102">
        <v>1</v>
      </c>
      <c r="B13" s="99" t="s">
        <v>963</v>
      </c>
      <c r="C13" s="99" t="s">
        <v>964</v>
      </c>
      <c r="D13" s="99" t="s">
        <v>587</v>
      </c>
      <c r="E13" s="103">
        <v>5024</v>
      </c>
      <c r="F13" s="104">
        <v>193.25</v>
      </c>
      <c r="G13" s="104">
        <v>4.82</v>
      </c>
      <c r="J13" s="100" t="s">
        <v>497</v>
      </c>
      <c r="K13" s="101">
        <v>7.4343243740212575E-2</v>
      </c>
    </row>
    <row r="14" spans="1:11" s="1" customFormat="1" ht="13" customHeight="1">
      <c r="A14" s="102">
        <v>2</v>
      </c>
      <c r="B14" s="99" t="s">
        <v>72</v>
      </c>
      <c r="C14" s="99" t="s">
        <v>679</v>
      </c>
      <c r="D14" s="99" t="s">
        <v>598</v>
      </c>
      <c r="E14" s="103">
        <v>10687</v>
      </c>
      <c r="F14" s="104">
        <v>179.33</v>
      </c>
      <c r="G14" s="104">
        <v>4.47</v>
      </c>
      <c r="J14" s="100" t="s">
        <v>456</v>
      </c>
      <c r="K14" s="101">
        <v>5.9342971819472908E-2</v>
      </c>
    </row>
    <row r="15" spans="1:11" s="1" customFormat="1" ht="13" customHeight="1">
      <c r="A15" s="102">
        <v>3</v>
      </c>
      <c r="B15" s="99" t="s">
        <v>256</v>
      </c>
      <c r="C15" s="99" t="s">
        <v>537</v>
      </c>
      <c r="D15" s="99" t="s">
        <v>497</v>
      </c>
      <c r="E15" s="103">
        <v>52775</v>
      </c>
      <c r="F15" s="104">
        <v>168.88</v>
      </c>
      <c r="G15" s="104">
        <v>4.21</v>
      </c>
      <c r="J15" s="100" t="s">
        <v>587</v>
      </c>
      <c r="K15" s="101">
        <v>4.8159746138437438E-2</v>
      </c>
    </row>
    <row r="16" spans="1:11" s="1" customFormat="1" ht="13" customHeight="1">
      <c r="A16" s="102">
        <v>4</v>
      </c>
      <c r="B16" s="99" t="s">
        <v>58</v>
      </c>
      <c r="C16" s="99" t="s">
        <v>661</v>
      </c>
      <c r="D16" s="99" t="s">
        <v>562</v>
      </c>
      <c r="E16" s="103">
        <v>4648</v>
      </c>
      <c r="F16" s="104">
        <v>153.4</v>
      </c>
      <c r="G16" s="104">
        <v>3.82</v>
      </c>
      <c r="J16" s="100" t="s">
        <v>598</v>
      </c>
      <c r="K16" s="101">
        <v>4.4690641365740552E-2</v>
      </c>
    </row>
    <row r="17" spans="1:11" s="1" customFormat="1" ht="13" customHeight="1">
      <c r="A17" s="102">
        <v>5</v>
      </c>
      <c r="B17" s="99" t="s">
        <v>1051</v>
      </c>
      <c r="C17" s="99" t="s">
        <v>1052</v>
      </c>
      <c r="D17" s="99" t="s">
        <v>453</v>
      </c>
      <c r="E17" s="103">
        <v>4882</v>
      </c>
      <c r="F17" s="104">
        <v>149.54</v>
      </c>
      <c r="G17" s="104">
        <v>3.73</v>
      </c>
      <c r="J17" s="100" t="s">
        <v>466</v>
      </c>
      <c r="K17" s="101">
        <v>3.3646824337653446E-2</v>
      </c>
    </row>
    <row r="18" spans="1:11" s="1" customFormat="1" ht="13" customHeight="1">
      <c r="A18" s="102">
        <v>6</v>
      </c>
      <c r="B18" s="99" t="s">
        <v>965</v>
      </c>
      <c r="C18" s="99" t="s">
        <v>966</v>
      </c>
      <c r="D18" s="99" t="s">
        <v>466</v>
      </c>
      <c r="E18" s="103">
        <v>4117</v>
      </c>
      <c r="F18" s="104">
        <v>135.01</v>
      </c>
      <c r="G18" s="104">
        <v>3.36</v>
      </c>
      <c r="J18" s="100" t="s">
        <v>707</v>
      </c>
      <c r="K18" s="101">
        <v>2.9653228644041907E-2</v>
      </c>
    </row>
    <row r="19" spans="1:11" s="1" customFormat="1" ht="13" customHeight="1">
      <c r="A19" s="102">
        <v>7</v>
      </c>
      <c r="B19" s="99" t="s">
        <v>560</v>
      </c>
      <c r="C19" s="99" t="s">
        <v>561</v>
      </c>
      <c r="D19" s="99" t="s">
        <v>562</v>
      </c>
      <c r="E19" s="103">
        <v>73143</v>
      </c>
      <c r="F19" s="104">
        <v>134.52000000000001</v>
      </c>
      <c r="G19" s="104">
        <v>3.35</v>
      </c>
      <c r="J19" s="100" t="s">
        <v>569</v>
      </c>
      <c r="K19" s="101">
        <v>2.9258766986188456E-2</v>
      </c>
    </row>
    <row r="20" spans="1:11" s="1" customFormat="1" ht="13" customHeight="1">
      <c r="A20" s="102">
        <v>8</v>
      </c>
      <c r="B20" s="99" t="s">
        <v>416</v>
      </c>
      <c r="C20" s="99" t="s">
        <v>1017</v>
      </c>
      <c r="D20" s="99" t="s">
        <v>456</v>
      </c>
      <c r="E20" s="103">
        <v>4760</v>
      </c>
      <c r="F20" s="104">
        <v>130.29</v>
      </c>
      <c r="G20" s="104">
        <v>3.25</v>
      </c>
      <c r="J20" s="100" t="s">
        <v>542</v>
      </c>
      <c r="K20" s="101">
        <v>2.9110641946760715E-2</v>
      </c>
    </row>
    <row r="21" spans="1:11" s="1" customFormat="1" ht="13" customHeight="1">
      <c r="A21" s="102">
        <v>9</v>
      </c>
      <c r="B21" s="99" t="s">
        <v>648</v>
      </c>
      <c r="C21" s="99" t="s">
        <v>649</v>
      </c>
      <c r="D21" s="99" t="s">
        <v>497</v>
      </c>
      <c r="E21" s="103">
        <v>18894</v>
      </c>
      <c r="F21" s="104">
        <v>129.43</v>
      </c>
      <c r="G21" s="104">
        <v>3.23</v>
      </c>
      <c r="J21" s="100" t="s">
        <v>476</v>
      </c>
      <c r="K21" s="101">
        <v>2.8093534559471368E-2</v>
      </c>
    </row>
    <row r="22" spans="1:11" s="1" customFormat="1" ht="13" customHeight="1">
      <c r="A22" s="102">
        <v>10</v>
      </c>
      <c r="B22" s="99" t="s">
        <v>1049</v>
      </c>
      <c r="C22" s="99" t="s">
        <v>1050</v>
      </c>
      <c r="D22" s="99" t="s">
        <v>562</v>
      </c>
      <c r="E22" s="103">
        <v>11982</v>
      </c>
      <c r="F22" s="104">
        <v>128.21</v>
      </c>
      <c r="G22" s="104">
        <v>3.2</v>
      </c>
      <c r="J22" s="100" t="s">
        <v>451</v>
      </c>
      <c r="K22" s="101">
        <v>2.6657713754809787E-2</v>
      </c>
    </row>
    <row r="23" spans="1:11" s="1" customFormat="1" ht="13" customHeight="1">
      <c r="A23" s="102">
        <v>11</v>
      </c>
      <c r="B23" s="99" t="s">
        <v>1677</v>
      </c>
      <c r="C23" s="99" t="s">
        <v>1676</v>
      </c>
      <c r="D23" s="99" t="s">
        <v>707</v>
      </c>
      <c r="E23" s="103">
        <v>604</v>
      </c>
      <c r="F23" s="104">
        <v>118.99</v>
      </c>
      <c r="G23" s="104">
        <v>2.97</v>
      </c>
      <c r="J23" s="100" t="s">
        <v>4261</v>
      </c>
      <c r="K23" s="101">
        <v>0.40328213801107327</v>
      </c>
    </row>
    <row r="24" spans="1:11" s="1" customFormat="1" ht="13" customHeight="1">
      <c r="A24" s="102">
        <v>12</v>
      </c>
      <c r="B24" s="99" t="s">
        <v>1011</v>
      </c>
      <c r="C24" s="99" t="s">
        <v>1010</v>
      </c>
      <c r="D24" s="99" t="s">
        <v>569</v>
      </c>
      <c r="E24" s="103">
        <v>71913</v>
      </c>
      <c r="F24" s="104">
        <v>117.41</v>
      </c>
      <c r="G24" s="104">
        <v>2.93</v>
      </c>
      <c r="J24" s="93"/>
      <c r="K24" s="93"/>
    </row>
    <row r="25" spans="1:11" s="1" customFormat="1" ht="13" customHeight="1">
      <c r="A25" s="102">
        <v>13</v>
      </c>
      <c r="B25" s="99" t="s">
        <v>595</v>
      </c>
      <c r="C25" s="99" t="s">
        <v>596</v>
      </c>
      <c r="D25" s="99" t="s">
        <v>453</v>
      </c>
      <c r="E25" s="103">
        <v>874</v>
      </c>
      <c r="F25" s="104">
        <v>114.49</v>
      </c>
      <c r="G25" s="104">
        <v>2.85</v>
      </c>
      <c r="J25" s="93"/>
      <c r="K25" s="93"/>
    </row>
    <row r="26" spans="1:11" s="1" customFormat="1" ht="13" customHeight="1">
      <c r="A26" s="102">
        <v>14</v>
      </c>
      <c r="B26" s="99" t="s">
        <v>42</v>
      </c>
      <c r="C26" s="99" t="s">
        <v>672</v>
      </c>
      <c r="D26" s="99" t="s">
        <v>476</v>
      </c>
      <c r="E26" s="103">
        <v>6445</v>
      </c>
      <c r="F26" s="104">
        <v>112.73</v>
      </c>
      <c r="G26" s="104">
        <v>2.81</v>
      </c>
      <c r="J26" s="93"/>
      <c r="K26" s="93"/>
    </row>
    <row r="27" spans="1:11" s="1" customFormat="1" ht="13" customHeight="1">
      <c r="A27" s="102">
        <v>15</v>
      </c>
      <c r="B27" s="99" t="s">
        <v>968</v>
      </c>
      <c r="C27" s="99" t="s">
        <v>967</v>
      </c>
      <c r="D27" s="99" t="s">
        <v>542</v>
      </c>
      <c r="E27" s="103">
        <v>1656</v>
      </c>
      <c r="F27" s="104">
        <v>112.21</v>
      </c>
      <c r="G27" s="104">
        <v>2.8</v>
      </c>
      <c r="J27" s="93"/>
      <c r="K27" s="93"/>
    </row>
    <row r="28" spans="1:11" s="1" customFormat="1" ht="13" customHeight="1">
      <c r="A28" s="102">
        <v>16</v>
      </c>
      <c r="B28" s="99" t="s">
        <v>454</v>
      </c>
      <c r="C28" s="99" t="s">
        <v>455</v>
      </c>
      <c r="D28" s="99" t="s">
        <v>456</v>
      </c>
      <c r="E28" s="103">
        <v>11240</v>
      </c>
      <c r="F28" s="104">
        <v>107.84</v>
      </c>
      <c r="G28" s="104">
        <v>2.69</v>
      </c>
      <c r="J28" s="93"/>
      <c r="K28" s="93"/>
    </row>
    <row r="29" spans="1:11" s="1" customFormat="1" ht="13" customHeight="1">
      <c r="A29" s="102">
        <v>17</v>
      </c>
      <c r="B29" s="99" t="s">
        <v>449</v>
      </c>
      <c r="C29" s="99" t="s">
        <v>450</v>
      </c>
      <c r="D29" s="99" t="s">
        <v>451</v>
      </c>
      <c r="E29" s="103">
        <v>1310</v>
      </c>
      <c r="F29" s="104">
        <v>106.97</v>
      </c>
      <c r="G29" s="104">
        <v>2.67</v>
      </c>
      <c r="J29" s="93"/>
      <c r="K29" s="93"/>
    </row>
    <row r="30" spans="1:11" s="1" customFormat="1" ht="13" customHeight="1">
      <c r="A30" s="102">
        <v>18</v>
      </c>
      <c r="B30" s="99" t="s">
        <v>12</v>
      </c>
      <c r="C30" s="99" t="s">
        <v>532</v>
      </c>
      <c r="D30" s="99" t="s">
        <v>453</v>
      </c>
      <c r="E30" s="103">
        <v>2122</v>
      </c>
      <c r="F30" s="104">
        <v>97.34</v>
      </c>
      <c r="G30" s="104">
        <v>2.4300000000000002</v>
      </c>
      <c r="J30" s="93"/>
      <c r="K30" s="93"/>
    </row>
    <row r="31" spans="1:11" s="1" customFormat="1" ht="13" customHeight="1">
      <c r="A31" s="102">
        <v>19</v>
      </c>
      <c r="B31" s="99" t="s">
        <v>979</v>
      </c>
      <c r="C31" s="99" t="s">
        <v>980</v>
      </c>
      <c r="D31" s="99" t="s">
        <v>542</v>
      </c>
      <c r="E31" s="103">
        <v>59</v>
      </c>
      <c r="F31" s="104">
        <v>4.5999999999999996</v>
      </c>
      <c r="G31" s="104">
        <v>0.11</v>
      </c>
      <c r="J31" s="93"/>
      <c r="K31" s="93"/>
    </row>
    <row r="32" spans="1:11" s="1" customFormat="1" ht="13" customHeight="1">
      <c r="A32" s="97"/>
      <c r="B32" s="98" t="s">
        <v>4042</v>
      </c>
      <c r="C32" s="99"/>
      <c r="D32" s="99"/>
      <c r="E32" s="99"/>
      <c r="F32" s="105">
        <v>2394.44</v>
      </c>
      <c r="G32" s="105">
        <v>59.7</v>
      </c>
      <c r="J32" s="93"/>
      <c r="K32" s="93"/>
    </row>
    <row r="33" spans="1:7" s="1" customFormat="1" ht="13" customHeight="1">
      <c r="A33" s="106" t="s">
        <v>4250</v>
      </c>
      <c r="B33" s="107" t="s">
        <v>538</v>
      </c>
      <c r="C33" s="108"/>
      <c r="D33" s="108"/>
      <c r="E33" s="109"/>
      <c r="F33" s="110" t="s">
        <v>31</v>
      </c>
      <c r="G33" s="110" t="s">
        <v>31</v>
      </c>
    </row>
    <row r="34" spans="1:7" s="1" customFormat="1" ht="13" customHeight="1">
      <c r="A34" s="111"/>
      <c r="B34" s="112" t="s">
        <v>4042</v>
      </c>
      <c r="C34" s="113"/>
      <c r="D34" s="113"/>
      <c r="E34" s="110"/>
      <c r="F34" s="110" t="s">
        <v>31</v>
      </c>
      <c r="G34" s="110" t="s">
        <v>31</v>
      </c>
    </row>
    <row r="35" spans="1:7" s="1" customFormat="1" ht="13" customHeight="1">
      <c r="A35" s="106"/>
      <c r="B35" s="107" t="s">
        <v>4043</v>
      </c>
      <c r="C35" s="108"/>
      <c r="D35" s="108"/>
      <c r="E35" s="108"/>
      <c r="F35" s="105">
        <v>2394.44</v>
      </c>
      <c r="G35" s="105">
        <v>59.7</v>
      </c>
    </row>
    <row r="36" spans="1:7" s="1" customFormat="1" ht="13" customHeight="1">
      <c r="A36" s="97" t="s">
        <v>4252</v>
      </c>
      <c r="B36" s="98" t="s">
        <v>4050</v>
      </c>
      <c r="C36" s="99"/>
      <c r="D36" s="99"/>
      <c r="E36" s="99"/>
      <c r="F36" s="99"/>
      <c r="G36" s="99"/>
    </row>
    <row r="37" spans="1:7" s="1" customFormat="1" ht="13" customHeight="1">
      <c r="A37" s="97" t="s">
        <v>4249</v>
      </c>
      <c r="B37" s="98" t="s">
        <v>4051</v>
      </c>
      <c r="C37" s="98"/>
      <c r="D37" s="98"/>
      <c r="E37" s="99"/>
      <c r="F37" s="99"/>
      <c r="G37" s="99"/>
    </row>
    <row r="38" spans="1:7" s="1" customFormat="1" ht="13" customHeight="1">
      <c r="A38" s="102">
        <v>1</v>
      </c>
      <c r="B38" s="99" t="s">
        <v>4052</v>
      </c>
      <c r="C38" s="99"/>
      <c r="D38" s="99"/>
      <c r="E38" s="103"/>
      <c r="F38" s="104">
        <v>1501</v>
      </c>
      <c r="G38" s="104">
        <v>37.409999999999997</v>
      </c>
    </row>
    <row r="39" spans="1:7" s="1" customFormat="1" ht="13" customHeight="1">
      <c r="A39" s="97"/>
      <c r="B39" s="98" t="s">
        <v>4042</v>
      </c>
      <c r="C39" s="99"/>
      <c r="D39" s="99"/>
      <c r="E39" s="99"/>
      <c r="F39" s="105">
        <v>1501</v>
      </c>
      <c r="G39" s="105">
        <v>37.409999999999997</v>
      </c>
    </row>
    <row r="40" spans="1:7" s="1" customFormat="1" ht="13" customHeight="1">
      <c r="A40" s="106"/>
      <c r="B40" s="107" t="s">
        <v>4043</v>
      </c>
      <c r="C40" s="108"/>
      <c r="D40" s="108"/>
      <c r="E40" s="108"/>
      <c r="F40" s="105">
        <v>1501</v>
      </c>
      <c r="G40" s="105">
        <v>37.409999999999997</v>
      </c>
    </row>
    <row r="41" spans="1:7" s="1" customFormat="1" ht="13" customHeight="1">
      <c r="A41" s="106"/>
      <c r="B41" s="107" t="s">
        <v>4044</v>
      </c>
      <c r="C41" s="108"/>
      <c r="D41" s="108"/>
      <c r="E41" s="99"/>
      <c r="F41" s="105">
        <v>117.21</v>
      </c>
      <c r="G41" s="105">
        <v>2.89</v>
      </c>
    </row>
    <row r="42" spans="1:7" s="1" customFormat="1" ht="13" customHeight="1">
      <c r="A42" s="114"/>
      <c r="B42" s="115" t="s">
        <v>4045</v>
      </c>
      <c r="C42" s="116"/>
      <c r="D42" s="116"/>
      <c r="E42" s="116"/>
      <c r="F42" s="117">
        <v>4012.65</v>
      </c>
      <c r="G42" s="118">
        <v>100</v>
      </c>
    </row>
    <row r="43" spans="1:7" ht="13" customHeight="1">
      <c r="A43" s="22"/>
      <c r="B43" s="4"/>
      <c r="C43" s="5"/>
      <c r="D43" s="5"/>
      <c r="E43" s="5"/>
      <c r="F43" s="6"/>
      <c r="G43" s="23"/>
    </row>
    <row r="44" spans="1:7" ht="13" customHeight="1">
      <c r="A44" s="3"/>
      <c r="B44" s="187" t="s">
        <v>29</v>
      </c>
      <c r="C44" s="187"/>
      <c r="D44" s="187"/>
      <c r="E44" s="187"/>
      <c r="F44" s="10"/>
      <c r="G44" s="10"/>
    </row>
    <row r="45" spans="1:7" ht="13" customHeight="1">
      <c r="A45" s="3"/>
      <c r="B45" s="162" t="s">
        <v>30</v>
      </c>
      <c r="C45" s="162"/>
      <c r="D45" s="162"/>
      <c r="E45" s="162"/>
      <c r="F45" s="10"/>
      <c r="G45" s="10"/>
    </row>
    <row r="46" spans="1:7" ht="13" customHeight="1">
      <c r="A46" s="3"/>
      <c r="B46" s="162" t="s">
        <v>73</v>
      </c>
      <c r="C46" s="162"/>
      <c r="D46" s="162"/>
      <c r="E46" s="162"/>
      <c r="F46" s="10"/>
      <c r="G46" s="10"/>
    </row>
    <row r="47" spans="1:7" ht="13" customHeight="1">
      <c r="A47" s="3"/>
      <c r="B47" s="162"/>
      <c r="C47" s="162"/>
      <c r="D47" s="162"/>
      <c r="E47" s="162"/>
      <c r="F47" s="10"/>
      <c r="G47" s="10"/>
    </row>
    <row r="48" spans="1:7" ht="13" customHeight="1">
      <c r="A48" s="22"/>
      <c r="B48" s="8" t="s">
        <v>437</v>
      </c>
      <c r="C48" s="9"/>
      <c r="D48" s="5"/>
      <c r="E48" s="5"/>
      <c r="F48" s="6"/>
      <c r="G48" s="23"/>
    </row>
    <row r="49" spans="1:5" ht="13" customHeight="1">
      <c r="A49" s="22"/>
      <c r="B49" s="11" t="s">
        <v>438</v>
      </c>
      <c r="C49" s="12">
        <v>2.0899999999999998E-2</v>
      </c>
      <c r="D49" s="5"/>
      <c r="E49" s="5"/>
    </row>
    <row r="50" spans="1:5" ht="13" customHeight="1">
      <c r="A50" s="22"/>
      <c r="B50" s="11" t="s">
        <v>439</v>
      </c>
      <c r="C50" s="24">
        <v>1.9900000000000001E-2</v>
      </c>
      <c r="D50" s="5"/>
      <c r="E50" s="5"/>
    </row>
    <row r="51" spans="1:5" ht="13" customHeight="1">
      <c r="A51" s="22"/>
      <c r="B51" s="4"/>
      <c r="C51" s="5"/>
      <c r="D51" s="5"/>
      <c r="E51" s="5"/>
    </row>
    <row r="52" spans="1:5">
      <c r="B52" s="14" t="s">
        <v>90</v>
      </c>
      <c r="C52" s="5"/>
      <c r="D52" s="5"/>
      <c r="E52" s="5"/>
    </row>
    <row r="53" spans="1:5">
      <c r="B53" s="15" t="s">
        <v>91</v>
      </c>
      <c r="C53" s="15"/>
      <c r="D53" s="16"/>
      <c r="E53" s="17" t="s">
        <v>31</v>
      </c>
    </row>
    <row r="54" spans="1:5">
      <c r="B54" s="15" t="s">
        <v>92</v>
      </c>
      <c r="C54" s="15"/>
      <c r="D54" s="16"/>
      <c r="E54" s="17" t="s">
        <v>31</v>
      </c>
    </row>
    <row r="55" spans="1:5">
      <c r="B55" s="15" t="s">
        <v>4029</v>
      </c>
      <c r="C55" s="15"/>
      <c r="D55" s="16"/>
      <c r="E55" s="17"/>
    </row>
    <row r="56" spans="1:5">
      <c r="B56" s="15" t="s">
        <v>268</v>
      </c>
      <c r="C56" s="15"/>
      <c r="D56" s="16"/>
      <c r="E56" s="18" t="s">
        <v>4028</v>
      </c>
    </row>
    <row r="57" spans="1:5">
      <c r="B57" s="15" t="s">
        <v>267</v>
      </c>
      <c r="C57" s="15"/>
      <c r="D57" s="16"/>
      <c r="E57" s="18" t="s">
        <v>4028</v>
      </c>
    </row>
    <row r="58" spans="1:5">
      <c r="B58" s="15" t="s">
        <v>270</v>
      </c>
      <c r="C58" s="15"/>
      <c r="D58" s="16"/>
      <c r="E58" s="18" t="s">
        <v>4028</v>
      </c>
    </row>
    <row r="59" spans="1:5">
      <c r="B59" s="15" t="s">
        <v>269</v>
      </c>
      <c r="C59" s="15"/>
      <c r="D59" s="16"/>
      <c r="E59" s="18" t="s">
        <v>4028</v>
      </c>
    </row>
    <row r="60" spans="1:5">
      <c r="B60" s="15" t="s">
        <v>4030</v>
      </c>
      <c r="C60" s="15"/>
      <c r="D60" s="16"/>
      <c r="E60" s="18"/>
    </row>
    <row r="61" spans="1:5">
      <c r="B61" s="15" t="s">
        <v>401</v>
      </c>
      <c r="C61" s="15"/>
      <c r="D61" s="16"/>
      <c r="E61" s="25"/>
    </row>
    <row r="62" spans="1:5">
      <c r="A62" s="86">
        <v>154140</v>
      </c>
      <c r="B62" s="15" t="s">
        <v>268</v>
      </c>
      <c r="C62" s="15"/>
      <c r="D62" s="16"/>
      <c r="E62" s="18">
        <v>9.8756000000000004</v>
      </c>
    </row>
    <row r="63" spans="1:5">
      <c r="A63" s="86">
        <v>154142</v>
      </c>
      <c r="B63" s="15" t="s">
        <v>267</v>
      </c>
      <c r="C63" s="15"/>
      <c r="D63" s="16"/>
      <c r="E63" s="18">
        <v>9.8756000000000004</v>
      </c>
    </row>
    <row r="64" spans="1:5">
      <c r="A64" s="86">
        <v>154139</v>
      </c>
      <c r="B64" s="15" t="s">
        <v>270</v>
      </c>
      <c r="C64" s="15"/>
      <c r="D64" s="16"/>
      <c r="E64" s="18">
        <v>9.8759999999999994</v>
      </c>
    </row>
    <row r="65" spans="1:7">
      <c r="A65" s="86">
        <v>154137</v>
      </c>
      <c r="B65" s="15" t="s">
        <v>269</v>
      </c>
      <c r="C65" s="15"/>
      <c r="D65" s="16"/>
      <c r="E65" s="18">
        <v>9.8759999999999994</v>
      </c>
    </row>
    <row r="66" spans="1:7">
      <c r="B66" s="19" t="s">
        <v>3727</v>
      </c>
      <c r="C66" s="19"/>
      <c r="D66" s="16"/>
      <c r="E66" s="20" t="s">
        <v>31</v>
      </c>
    </row>
    <row r="67" spans="1:7">
      <c r="B67" s="15" t="s">
        <v>3723</v>
      </c>
      <c r="C67" s="15"/>
      <c r="D67" s="16"/>
      <c r="E67" s="17" t="s">
        <v>31</v>
      </c>
    </row>
    <row r="68" spans="1:7">
      <c r="B68" s="15" t="s">
        <v>399</v>
      </c>
      <c r="C68" s="15"/>
      <c r="E68" s="17" t="s">
        <v>31</v>
      </c>
    </row>
    <row r="69" spans="1:7">
      <c r="B69" s="19" t="s">
        <v>282</v>
      </c>
      <c r="C69" s="15"/>
      <c r="D69" s="16"/>
      <c r="E69" s="17">
        <v>0</v>
      </c>
    </row>
    <row r="70" spans="1:7" s="32" customFormat="1">
      <c r="A70" s="60"/>
      <c r="B70" s="19"/>
      <c r="C70" s="15"/>
      <c r="D70" s="30"/>
      <c r="E70" s="31"/>
    </row>
    <row r="71" spans="1:7">
      <c r="F71" s="21"/>
    </row>
    <row r="72" spans="1:7">
      <c r="B72" s="21"/>
      <c r="F72" s="21"/>
    </row>
    <row r="73" spans="1:7">
      <c r="E73" s="21" t="s">
        <v>322</v>
      </c>
    </row>
    <row r="74" spans="1:7">
      <c r="B74" s="21" t="s">
        <v>298</v>
      </c>
      <c r="E74" s="21" t="s">
        <v>300</v>
      </c>
    </row>
    <row r="75" spans="1:7" ht="159" customHeight="1">
      <c r="E75" s="152"/>
      <c r="F75" s="152"/>
      <c r="G75" s="152"/>
    </row>
  </sheetData>
  <mergeCells count="13">
    <mergeCell ref="A7:G7"/>
    <mergeCell ref="A2:G2"/>
    <mergeCell ref="A3:G3"/>
    <mergeCell ref="A4:G4"/>
    <mergeCell ref="A5:G5"/>
    <mergeCell ref="A6:G6"/>
    <mergeCell ref="E75:G75"/>
    <mergeCell ref="A8:G8"/>
    <mergeCell ref="A9:G9"/>
    <mergeCell ref="B44:E44"/>
    <mergeCell ref="B45:E45"/>
    <mergeCell ref="B46:E46"/>
    <mergeCell ref="B47:E47"/>
  </mergeCells>
  <hyperlinks>
    <hyperlink ref="A1" location="Index!A1" display="Back to Index" xr:uid="{B580D4CD-990F-40E3-B88B-C41F44FFE556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91</vt:i4>
      </vt:variant>
      <vt:variant>
        <vt:lpstr>Named Ranges</vt:lpstr>
      </vt:variant>
      <vt:variant>
        <vt:i4>55</vt:i4>
      </vt:variant>
    </vt:vector>
  </HeadingPairs>
  <TitlesOfParts>
    <vt:vector size="146" baseType="lpstr">
      <vt:lpstr>Index</vt:lpstr>
      <vt:lpstr>YO01</vt:lpstr>
      <vt:lpstr>YO02</vt:lpstr>
      <vt:lpstr>YO03</vt:lpstr>
      <vt:lpstr>YO05</vt:lpstr>
      <vt:lpstr>YO06</vt:lpstr>
      <vt:lpstr>YO07</vt:lpstr>
      <vt:lpstr>YO08</vt:lpstr>
      <vt:lpstr>YO09</vt:lpstr>
      <vt:lpstr>YO10</vt:lpstr>
      <vt:lpstr>YO13</vt:lpstr>
      <vt:lpstr>YO15</vt:lpstr>
      <vt:lpstr>YO16</vt:lpstr>
      <vt:lpstr>YO17</vt:lpstr>
      <vt:lpstr>YO18</vt:lpstr>
      <vt:lpstr>YO19</vt:lpstr>
      <vt:lpstr>YO20</vt:lpstr>
      <vt:lpstr>YO21</vt:lpstr>
      <vt:lpstr>YO22</vt:lpstr>
      <vt:lpstr>YO23</vt:lpstr>
      <vt:lpstr>YO25</vt:lpstr>
      <vt:lpstr>YO26</vt:lpstr>
      <vt:lpstr>YO27</vt:lpstr>
      <vt:lpstr>YO28</vt:lpstr>
      <vt:lpstr>YO30</vt:lpstr>
      <vt:lpstr>YO31</vt:lpstr>
      <vt:lpstr>YO32</vt:lpstr>
      <vt:lpstr>YO33</vt:lpstr>
      <vt:lpstr>YO34</vt:lpstr>
      <vt:lpstr>YO35</vt:lpstr>
      <vt:lpstr>YO36</vt:lpstr>
      <vt:lpstr>YO37</vt:lpstr>
      <vt:lpstr>YO38</vt:lpstr>
      <vt:lpstr>YO39</vt:lpstr>
      <vt:lpstr>YO40</vt:lpstr>
      <vt:lpstr>YO41</vt:lpstr>
      <vt:lpstr>YO43</vt:lpstr>
      <vt:lpstr>YO44</vt:lpstr>
      <vt:lpstr>YO45</vt:lpstr>
      <vt:lpstr>YO46</vt:lpstr>
      <vt:lpstr>YO47</vt:lpstr>
      <vt:lpstr>YO48</vt:lpstr>
      <vt:lpstr>YO49</vt:lpstr>
      <vt:lpstr>YO50</vt:lpstr>
      <vt:lpstr>YO51</vt:lpstr>
      <vt:lpstr>YO52</vt:lpstr>
      <vt:lpstr>YO53</vt:lpstr>
      <vt:lpstr>YO54</vt:lpstr>
      <vt:lpstr>YO55</vt:lpstr>
      <vt:lpstr>YO56</vt:lpstr>
      <vt:lpstr>YO57</vt:lpstr>
      <vt:lpstr>YO58</vt:lpstr>
      <vt:lpstr>YO59</vt:lpstr>
      <vt:lpstr>YO60</vt:lpstr>
      <vt:lpstr>YO61</vt:lpstr>
      <vt:lpstr>YO62</vt:lpstr>
      <vt:lpstr>YO63</vt:lpstr>
      <vt:lpstr>YO64</vt:lpstr>
      <vt:lpstr>YO65</vt:lpstr>
      <vt:lpstr>YO66</vt:lpstr>
      <vt:lpstr>YO67</vt:lpstr>
      <vt:lpstr>YO68</vt:lpstr>
      <vt:lpstr>YO69</vt:lpstr>
      <vt:lpstr>YO70</vt:lpstr>
      <vt:lpstr>YO71</vt:lpstr>
      <vt:lpstr>YO72</vt:lpstr>
      <vt:lpstr>YO73</vt:lpstr>
      <vt:lpstr>YO74</vt:lpstr>
      <vt:lpstr>YO75</vt:lpstr>
      <vt:lpstr>YO76</vt:lpstr>
      <vt:lpstr>YO77</vt:lpstr>
      <vt:lpstr>YO78</vt:lpstr>
      <vt:lpstr>YO79</vt:lpstr>
      <vt:lpstr>YO80</vt:lpstr>
      <vt:lpstr>YO81</vt:lpstr>
      <vt:lpstr>YO82</vt:lpstr>
      <vt:lpstr>YO83</vt:lpstr>
      <vt:lpstr>YO84</vt:lpstr>
      <vt:lpstr>YO85</vt:lpstr>
      <vt:lpstr>YO86</vt:lpstr>
      <vt:lpstr>YO87</vt:lpstr>
      <vt:lpstr>YO88</vt:lpstr>
      <vt:lpstr>YO89</vt:lpstr>
      <vt:lpstr>YO90</vt:lpstr>
      <vt:lpstr>YO91</vt:lpstr>
      <vt:lpstr>YO92</vt:lpstr>
      <vt:lpstr>YO93</vt:lpstr>
      <vt:lpstr>YO94</vt:lpstr>
      <vt:lpstr>YO95</vt:lpstr>
      <vt:lpstr>YO96</vt:lpstr>
      <vt:lpstr>YO97</vt:lpstr>
      <vt:lpstr>'YO03'!JR_PAGE_ANCHOR_0_1</vt:lpstr>
      <vt:lpstr>JR_PAGE_ANCHOR_0_1</vt:lpstr>
      <vt:lpstr>JR_PAGE_ANCHOR_0_12</vt:lpstr>
      <vt:lpstr>JR_PAGE_ANCHOR_0_13</vt:lpstr>
      <vt:lpstr>JR_PAGE_ANCHOR_0_14</vt:lpstr>
      <vt:lpstr>JR_PAGE_ANCHOR_0_15</vt:lpstr>
      <vt:lpstr>JR_PAGE_ANCHOR_0_17</vt:lpstr>
      <vt:lpstr>'YO46'!JR_PAGE_ANCHOR_0_18</vt:lpstr>
      <vt:lpstr>'YO47'!JR_PAGE_ANCHOR_0_18</vt:lpstr>
      <vt:lpstr>JR_PAGE_ANCHOR_0_18</vt:lpstr>
      <vt:lpstr>JR_PAGE_ANCHOR_0_19</vt:lpstr>
      <vt:lpstr>'YO13'!JR_PAGE_ANCHOR_0_2</vt:lpstr>
      <vt:lpstr>JR_PAGE_ANCHOR_0_2</vt:lpstr>
      <vt:lpstr>JR_PAGE_ANCHOR_0_20</vt:lpstr>
      <vt:lpstr>'YO45'!JR_PAGE_ANCHOR_0_21</vt:lpstr>
      <vt:lpstr>JR_PAGE_ANCHOR_0_21</vt:lpstr>
      <vt:lpstr>'YO41'!JR_PAGE_ANCHOR_0_24</vt:lpstr>
      <vt:lpstr>'YO44'!JR_PAGE_ANCHOR_0_24</vt:lpstr>
      <vt:lpstr>'YO88'!JR_PAGE_ANCHOR_0_24</vt:lpstr>
      <vt:lpstr>'YO90'!JR_PAGE_ANCHOR_0_24</vt:lpstr>
      <vt:lpstr>JR_PAGE_ANCHOR_0_24</vt:lpstr>
      <vt:lpstr>JR_PAGE_ANCHOR_0_25</vt:lpstr>
      <vt:lpstr>JR_PAGE_ANCHOR_0_26</vt:lpstr>
      <vt:lpstr>JR_PAGE_ANCHOR_0_27</vt:lpstr>
      <vt:lpstr>'YO30'!JR_PAGE_ANCHOR_0_3</vt:lpstr>
      <vt:lpstr>JR_PAGE_ANCHOR_0_30</vt:lpstr>
      <vt:lpstr>JR_PAGE_ANCHOR_0_31</vt:lpstr>
      <vt:lpstr>JR_PAGE_ANCHOR_0_32</vt:lpstr>
      <vt:lpstr>JR_PAGE_ANCHOR_0_33</vt:lpstr>
      <vt:lpstr>JR_PAGE_ANCHOR_0_34</vt:lpstr>
      <vt:lpstr>JR_PAGE_ANCHOR_0_35</vt:lpstr>
      <vt:lpstr>JR_PAGE_ANCHOR_0_36</vt:lpstr>
      <vt:lpstr>'YO43'!JR_PAGE_ANCHOR_0_37</vt:lpstr>
      <vt:lpstr>'YO78'!JR_PAGE_ANCHOR_0_37</vt:lpstr>
      <vt:lpstr>JR_PAGE_ANCHOR_0_37</vt:lpstr>
      <vt:lpstr>'YO48'!JR_PAGE_ANCHOR_0_38</vt:lpstr>
      <vt:lpstr>'YO49'!JR_PAGE_ANCHOR_0_38</vt:lpstr>
      <vt:lpstr>'YO50'!JR_PAGE_ANCHOR_0_38</vt:lpstr>
      <vt:lpstr>'YO51'!JR_PAGE_ANCHOR_0_38</vt:lpstr>
      <vt:lpstr>'YO52'!JR_PAGE_ANCHOR_0_38</vt:lpstr>
      <vt:lpstr>'YO53'!JR_PAGE_ANCHOR_0_38</vt:lpstr>
      <vt:lpstr>'YO54'!JR_PAGE_ANCHOR_0_38</vt:lpstr>
      <vt:lpstr>'YO55'!JR_PAGE_ANCHOR_0_38</vt:lpstr>
      <vt:lpstr>'YO56'!JR_PAGE_ANCHOR_0_38</vt:lpstr>
      <vt:lpstr>'YO57'!JR_PAGE_ANCHOR_0_38</vt:lpstr>
      <vt:lpstr>JR_PAGE_ANCHOR_0_38</vt:lpstr>
      <vt:lpstr>JR_PAGE_ANCHOR_0_39</vt:lpstr>
      <vt:lpstr>JR_PAGE_ANCHOR_0_4</vt:lpstr>
      <vt:lpstr>JR_PAGE_ANCHOR_0_5</vt:lpstr>
      <vt:lpstr>JR_PAGE_ANCHOR_0_6</vt:lpstr>
      <vt:lpstr>JR_PAGE_ANCHOR_0_7</vt:lpstr>
      <vt:lpstr>JR_PAGE_ANCHOR_0_8</vt:lpstr>
      <vt:lpstr>JR_PAGE_ANCHOR_0_9</vt:lpstr>
      <vt:lpstr>'YO13'!Print_Area</vt:lpstr>
      <vt:lpstr>'YO36'!Print_Area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2022-10-01T07:35:56Z</dcterms:created>
  <dcterms:modified xsi:type="dcterms:W3CDTF">2026-10-12T14:41:48Z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2024-10-08T09:27:39Z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ef209ec3-72e6-4ab5-a42f-f36665b189db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